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2342722\RECORDS-NI_7.1.2\Offline Records (ED)\NI ~ &amp; Services - Policy Drafting - Childcare - Final Childcare Strategy\"/>
    </mc:Choice>
  </mc:AlternateContent>
  <xr:revisionPtr revIDLastSave="0" documentId="13_ncr:1_{3616655D-F4B7-4B09-8AC4-6161A76BC55D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Contents" sheetId="34" r:id="rId1"/>
    <sheet name="Notes" sheetId="33" r:id="rId2"/>
    <sheet name="1.1" sheetId="2" r:id="rId3"/>
    <sheet name="1.2" sheetId="3" r:id="rId4"/>
    <sheet name="2.1" sheetId="4" r:id="rId5"/>
    <sheet name="2.2" sheetId="5" r:id="rId6"/>
    <sheet name="2.3" sheetId="6" r:id="rId7"/>
    <sheet name="2.4" sheetId="7" r:id="rId8"/>
    <sheet name="3.1" sheetId="8" r:id="rId9"/>
    <sheet name="3.2" sheetId="9" r:id="rId10"/>
    <sheet name="3.3" sheetId="10" r:id="rId11"/>
    <sheet name="4.1" sheetId="11" r:id="rId12"/>
    <sheet name="4.2" sheetId="13" r:id="rId13"/>
    <sheet name="4.3" sheetId="14" r:id="rId14"/>
    <sheet name="4.4" sheetId="15" r:id="rId15"/>
    <sheet name="4.5" sheetId="16" r:id="rId16"/>
    <sheet name="4.6" sheetId="21" r:id="rId17"/>
    <sheet name="4.7" sheetId="22" r:id="rId18"/>
    <sheet name="4.8" sheetId="23" r:id="rId19"/>
    <sheet name="4.9" sheetId="24" r:id="rId20"/>
    <sheet name="4.10" sheetId="17" r:id="rId21"/>
    <sheet name="4.11" sheetId="18" r:id="rId22"/>
    <sheet name="4.12" sheetId="19" r:id="rId23"/>
    <sheet name="4.13" sheetId="20" r:id="rId24"/>
    <sheet name="4.14" sheetId="25" r:id="rId25"/>
    <sheet name="5.1" sheetId="26" r:id="rId26"/>
    <sheet name="5.2" sheetId="27" r:id="rId27"/>
    <sheet name="5.3" sheetId="28" r:id="rId28"/>
    <sheet name="5.4" sheetId="29" r:id="rId29"/>
    <sheet name="5.5" sheetId="30" r:id="rId30"/>
  </sheets>
  <definedNames>
    <definedName name="_xlnm._FilterDatabase" localSheetId="1" hidden="1">Notes!$A$3:$B$24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7" l="1"/>
  <c r="G8" i="27"/>
  <c r="F8" i="27"/>
  <c r="D9" i="27"/>
  <c r="D8" i="27"/>
  <c r="C8" i="27"/>
</calcChain>
</file>

<file path=xl/sharedStrings.xml><?xml version="1.0" encoding="utf-8"?>
<sst xmlns="http://schemas.openxmlformats.org/spreadsheetml/2006/main" count="984" uniqueCount="339">
  <si>
    <t>Sheet</t>
  </si>
  <si>
    <t>Chapter</t>
  </si>
  <si>
    <t>Title</t>
  </si>
  <si>
    <t>1.1</t>
  </si>
  <si>
    <t>Subsidy Expenditure</t>
  </si>
  <si>
    <t>1.2</t>
  </si>
  <si>
    <t>Subsidy Expenditure (£) by Child's Constituency and Year</t>
  </si>
  <si>
    <t>2.1</t>
  </si>
  <si>
    <t>Uptake - Children and Households</t>
  </si>
  <si>
    <t>Number of Children and Households by Constituency and Year</t>
  </si>
  <si>
    <t>2.2</t>
  </si>
  <si>
    <t>Number of Children by Provider Type and Year</t>
  </si>
  <si>
    <t>2.3</t>
  </si>
  <si>
    <t>Number of Children by Age and Claim Period</t>
  </si>
  <si>
    <t>2.4</t>
  </si>
  <si>
    <t>Number of Children and Households by Household Income and Year</t>
  </si>
  <si>
    <t>3.1</t>
  </si>
  <si>
    <t>Uptake - Providers</t>
  </si>
  <si>
    <t>Number of Providers by Month they joined NICSS</t>
  </si>
  <si>
    <t>3.2</t>
  </si>
  <si>
    <t>Number of Providers by Provider Type and Year</t>
  </si>
  <si>
    <t>3.3</t>
  </si>
  <si>
    <t>Number of Providers by Constituency and Year</t>
  </si>
  <si>
    <t>4.1</t>
  </si>
  <si>
    <t>Claim Data</t>
  </si>
  <si>
    <t>Number of Claims by Provider Type</t>
  </si>
  <si>
    <t>4.2</t>
  </si>
  <si>
    <t>Number and Percentage of Claims by Household Income</t>
  </si>
  <si>
    <t>4.3</t>
  </si>
  <si>
    <t>Average Monthly NICSS Subsidy Claimed (£) by Year</t>
  </si>
  <si>
    <t>4.4</t>
  </si>
  <si>
    <t>Average Monthly NICSS Subsidy Claimed (£) by Provider Type and Year</t>
  </si>
  <si>
    <t>4.5</t>
  </si>
  <si>
    <t>Number and Percentage of Claims by Subsidy Cap and Year</t>
  </si>
  <si>
    <t>4.14</t>
  </si>
  <si>
    <t>5.1</t>
  </si>
  <si>
    <t>Provider Fees</t>
  </si>
  <si>
    <t>Average Daily and Monthly Rates (Day Nurseries) (£), per Age Group</t>
  </si>
  <si>
    <t>5.2</t>
  </si>
  <si>
    <t>Average Daily and Monthly Rates (Day Nurseries) (£) by Profit Status and Year, 0-4 years</t>
  </si>
  <si>
    <t>5.3</t>
  </si>
  <si>
    <t>Average Daily and Monthly Rates (Day Nurseries) (£) by Constituency and Year, 0-4 years</t>
  </si>
  <si>
    <t>5.4</t>
  </si>
  <si>
    <t>Distribution of Provider Fees (Day Nurseries) - Daily Rates (%), 0-4 years</t>
  </si>
  <si>
    <t>5.5</t>
  </si>
  <si>
    <t>Distribution of Provider Fees (Day Nurseries) - Monthly Rates (%), 0-4 years</t>
  </si>
  <si>
    <t>Last updated:</t>
  </si>
  <si>
    <t>Next update:</t>
  </si>
  <si>
    <t>Contact:</t>
  </si>
  <si>
    <t>Month/Year</t>
  </si>
  <si>
    <t>NICSS Subsidy</t>
  </si>
  <si>
    <t>Total</t>
  </si>
  <si>
    <t>2025/26</t>
  </si>
  <si>
    <t>2024/25</t>
  </si>
  <si>
    <t>Mar-26</t>
  </si>
  <si>
    <t>Feb-26</t>
  </si>
  <si>
    <t>Jan-26</t>
  </si>
  <si>
    <t>Dec-25</t>
  </si>
  <si>
    <t>Nov-25</t>
  </si>
  <si>
    <t>Oct-25</t>
  </si>
  <si>
    <t>Sep-25</t>
  </si>
  <si>
    <t>Aug-25</t>
  </si>
  <si>
    <t>Jul-25</t>
  </si>
  <si>
    <t>Jun-25</t>
  </si>
  <si>
    <t>May-25</t>
  </si>
  <si>
    <t>Apr-25</t>
  </si>
  <si>
    <t>Mar-25</t>
  </si>
  <si>
    <t>Feb-25</t>
  </si>
  <si>
    <t>Jan-25</t>
  </si>
  <si>
    <t>Dec-24</t>
  </si>
  <si>
    <t>Nov-24</t>
  </si>
  <si>
    <t>Oct-24</t>
  </si>
  <si>
    <t>Sep-24</t>
  </si>
  <si>
    <t>Table 1.2: Subsidy Expenditure (£) by Child's Constituency and Year</t>
  </si>
  <si>
    <t>Constituency Code</t>
  </si>
  <si>
    <t>Constituency Name</t>
  </si>
  <si>
    <t>NICSS Subsidy 2024/25</t>
  </si>
  <si>
    <t>NICSS Subsidy 2025/26</t>
  </si>
  <si>
    <t>Total NICSS Expenditure</t>
  </si>
  <si>
    <t>N06000001</t>
  </si>
  <si>
    <t>BELFAST EAST</t>
  </si>
  <si>
    <t>N06000002</t>
  </si>
  <si>
    <t>BELFAST NORTH</t>
  </si>
  <si>
    <t>N06000003</t>
  </si>
  <si>
    <t>BELFAST SOUTH</t>
  </si>
  <si>
    <t>N06000004</t>
  </si>
  <si>
    <t>BELFAST WEST</t>
  </si>
  <si>
    <t>N06000005</t>
  </si>
  <si>
    <t>EAST ANTRIM</t>
  </si>
  <si>
    <t>N06000006</t>
  </si>
  <si>
    <t>EAST LONDONDERRY</t>
  </si>
  <si>
    <t>N06000007</t>
  </si>
  <si>
    <t>FERMANAGH AND SOUTH TYRONE</t>
  </si>
  <si>
    <t>N06000008</t>
  </si>
  <si>
    <t>FOYLE</t>
  </si>
  <si>
    <t>N06000009</t>
  </si>
  <si>
    <t>LAGAN VALLEY</t>
  </si>
  <si>
    <t>N06000010</t>
  </si>
  <si>
    <t>MID ULSTER</t>
  </si>
  <si>
    <t>N06000011</t>
  </si>
  <si>
    <t>NEWRY AND ARMAGH</t>
  </si>
  <si>
    <t>N06000012</t>
  </si>
  <si>
    <t>NORTH ANTRIM</t>
  </si>
  <si>
    <t>N06000013</t>
  </si>
  <si>
    <t>NORTH DOWN</t>
  </si>
  <si>
    <t>N06000014</t>
  </si>
  <si>
    <t>SOUTH ANTRIM</t>
  </si>
  <si>
    <t>N06000015</t>
  </si>
  <si>
    <t>SOUTH DOWN</t>
  </si>
  <si>
    <t>N06000016</t>
  </si>
  <si>
    <t>STRANGFORD</t>
  </si>
  <si>
    <t>N06000017</t>
  </si>
  <si>
    <t>UPPER BANN</t>
  </si>
  <si>
    <t>N06000018</t>
  </si>
  <si>
    <t>WEST TYRONE</t>
  </si>
  <si>
    <t>Unknown</t>
  </si>
  <si>
    <t>N92000002</t>
  </si>
  <si>
    <t>Northern Ireland</t>
  </si>
  <si>
    <t>Table 2.1: Number of Children and Households by Constituency and Year</t>
  </si>
  <si>
    <t>Number of Children 2024/25</t>
  </si>
  <si>
    <t>Number of Children 2025/26</t>
  </si>
  <si>
    <t>Number of Households 2024/25</t>
  </si>
  <si>
    <t>Number of Households 2025/26</t>
  </si>
  <si>
    <t>Total Children</t>
  </si>
  <si>
    <t>Total Households</t>
  </si>
  <si>
    <t>Table 2.2: Number of Children by Provider Type and Year</t>
  </si>
  <si>
    <t>AHC</t>
  </si>
  <si>
    <t>Childminder</t>
  </si>
  <si>
    <t>Creche</t>
  </si>
  <si>
    <t>Day Nursery</t>
  </si>
  <si>
    <t>Out of School</t>
  </si>
  <si>
    <t>Pre-School Playgroup</t>
  </si>
  <si>
    <t>Primary School</t>
  </si>
  <si>
    <t>Number of Children Sept 24-Aug 25</t>
  </si>
  <si>
    <t>% of Children Sept 24-Aug 25</t>
  </si>
  <si>
    <t>Under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</si>
  <si>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</si>
  <si>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</si>
  <si>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</si>
  <si>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</si>
  <si>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</si>
  <si>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</si>
  <si>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</si>
  <si>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</si>
  <si>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</si>
  <si>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</si>
  <si>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</si>
  <si>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</si>
  <si>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Table 2.4: Number of Children and Households by Household Income and Year</t>
  </si>
  <si>
    <t>£0 - £20,000</t>
  </si>
  <si>
    <t>£21 - £40,000</t>
  </si>
  <si>
    <t>£41 - £60,000</t>
  </si>
  <si>
    <t>£61 - £80,000</t>
  </si>
  <si>
    <t>£81 - £100,000</t>
  </si>
  <si>
    <t>£101 - £120,000</t>
  </si>
  <si>
    <t>£121 - £140,000</t>
  </si>
  <si>
    <t>£141 - £160,000</t>
  </si>
  <si>
    <t>£161 - £180,000</t>
  </si>
  <si>
    <t>£181,000 +</t>
  </si>
  <si>
    <t>Income not provided</t>
  </si>
  <si>
    <t>Table 3.1: Number of Providers by Month they joined NICSS</t>
  </si>
  <si>
    <t>No of Providers</t>
  </si>
  <si>
    <t>Table 3.2: Number of Providers by Provider Type and Year</t>
  </si>
  <si>
    <t>Total Providers</t>
  </si>
  <si>
    <t>Table 3.3: Number of Providers by Constituency and Year</t>
  </si>
  <si>
    <t>Table 4.1: Number of Claims by Provider Type</t>
  </si>
  <si>
    <t>Total Claims</t>
  </si>
  <si>
    <t>AHC (%)</t>
  </si>
  <si>
    <t>Childminder (%)</t>
  </si>
  <si>
    <t>Creche (%)</t>
  </si>
  <si>
    <t>Day Nursery (%)</t>
  </si>
  <si>
    <t>Out of School (%)</t>
  </si>
  <si>
    <t>Pre-School Playgroup (%)</t>
  </si>
  <si>
    <t>Table 4.2: Number and Percentage of Claims by Household Income</t>
  </si>
  <si>
    <t>Number of Claims (2024/25)</t>
  </si>
  <si>
    <t>Number of Claims (2025/26)</t>
  </si>
  <si>
    <t>% of Claims (2024/25)</t>
  </si>
  <si>
    <t>% of Claims (2025/26)</t>
  </si>
  <si>
    <t>Table 4.3: Average Monthly NICSS Subsidy Claimed (£) by Year</t>
  </si>
  <si>
    <t>All Children</t>
  </si>
  <si>
    <t>Early Years</t>
  </si>
  <si>
    <t>School Age</t>
  </si>
  <si>
    <t>Year</t>
  </si>
  <si>
    <t>All Provider Types</t>
  </si>
  <si>
    <t>Financial Year</t>
  </si>
  <si>
    <t>Number of claims at or above cap</t>
  </si>
  <si>
    <t>Number of claims below cap</t>
  </si>
  <si>
    <t>% of claims at or above cap</t>
  </si>
  <si>
    <t>% of claims below cap</t>
  </si>
  <si>
    <t>£0-149</t>
  </si>
  <si>
    <t>£150-299</t>
  </si>
  <si>
    <t>£300-449</t>
  </si>
  <si>
    <t>£450-599</t>
  </si>
  <si>
    <t>£600-749</t>
  </si>
  <si>
    <t>£750-899</t>
  </si>
  <si>
    <t>£900-1,049</t>
  </si>
  <si>
    <t>£1,050-1,199</t>
  </si>
  <si>
    <t>£1,200-1,349</t>
  </si>
  <si>
    <t>£1,350+</t>
  </si>
  <si>
    <t>£1,050+</t>
  </si>
  <si>
    <t>-</t>
  </si>
  <si>
    <t>s</t>
  </si>
  <si>
    <t>0-4</t>
  </si>
  <si>
    <t>0-2</t>
  </si>
  <si>
    <t>2-3</t>
  </si>
  <si>
    <t>3-4</t>
  </si>
  <si>
    <t>Profit Status</t>
  </si>
  <si>
    <t>Not for Profit</t>
  </si>
  <si>
    <t>Profit</t>
  </si>
  <si>
    <t>£20-29</t>
  </si>
  <si>
    <t>£30-39</t>
  </si>
  <si>
    <t>£40-49</t>
  </si>
  <si>
    <t>£50-59</t>
  </si>
  <si>
    <t>£60-69</t>
  </si>
  <si>
    <t>£70-79</t>
  </si>
  <si>
    <t>£80-89</t>
  </si>
  <si>
    <t>£90+</t>
  </si>
  <si>
    <t>&lt;£250</t>
  </si>
  <si>
    <t>£250-499</t>
  </si>
  <si>
    <t>£500-749</t>
  </si>
  <si>
    <t>£750-999</t>
  </si>
  <si>
    <t>£1,000-1,249</t>
  </si>
  <si>
    <t>£1,250-1,499</t>
  </si>
  <si>
    <t>£1,500+</t>
  </si>
  <si>
    <t>Based on administrative data as at 16 July 2026.</t>
  </si>
  <si>
    <t>This publication presents data for 2024/25 and 2025/26 – covering the period September 2024 to March 2026. The data is provisional and may be subject to change.</t>
  </si>
  <si>
    <t>August 2026</t>
  </si>
  <si>
    <t>Early Learning and Childcare Strategy Unit, DE</t>
  </si>
  <si>
    <t>elc@education-ni.gov.uk</t>
  </si>
  <si>
    <t>note 21</t>
  </si>
  <si>
    <t>note 20</t>
  </si>
  <si>
    <t>note 19</t>
  </si>
  <si>
    <t>In 2024/25, the subsidy cap was set at £167 per month. This rose to £184 per month in 2025/26.</t>
  </si>
  <si>
    <t>note 18</t>
  </si>
  <si>
    <t xml:space="preserve">Cells containing 's' have been suppressed due to a claim count of below 7. </t>
  </si>
  <si>
    <t>note 17</t>
  </si>
  <si>
    <t>School Age Children refers to children who have started primary school. In Northern Ireland, most children start primary school aged 4; however, children born between 2 July and 31 August typically start school in the September following their fifth birthday. It also includes  disabled children aged up to 16. School Age Children may include deferred children.</t>
  </si>
  <si>
    <t>note 16</t>
  </si>
  <si>
    <t>Early Years refers to children who have not yet started primary school. In Northern Ireland, children born between 2 July and 31 August typically start school in the September following their fifth birthday and may therefore remain in the early years cohort beyond age 4.</t>
  </si>
  <si>
    <t>note 15</t>
  </si>
  <si>
    <t>Average refers to the mean.</t>
  </si>
  <si>
    <t>note 14</t>
  </si>
  <si>
    <t>Northern Ireland totals may sum to more than the Northern Ireland total as families may have reported more than one income bracket during the financial year.</t>
  </si>
  <si>
    <t>note 13</t>
  </si>
  <si>
    <t>Household income data is based on information self-reported by parents and has not been independently verified by the Department.</t>
  </si>
  <si>
    <t>note 12</t>
  </si>
  <si>
    <t>'Age' refers to the child's school age, determined as at 1 July immediately preceding the start of the relevant school year / claim period.</t>
  </si>
  <si>
    <t>note 11</t>
  </si>
  <si>
    <t>44 cases have been excluded due to inconsistent dates of birth.</t>
  </si>
  <si>
    <t>note 10</t>
  </si>
  <si>
    <t>Total Children may sum to more than the total number of children as children may attend more than one provider.</t>
  </si>
  <si>
    <t>note 9</t>
  </si>
  <si>
    <t>Primary Schools were first included in the scheme in September 2025.</t>
  </si>
  <si>
    <t>note 8</t>
  </si>
  <si>
    <t>Unknown' indicates invalid, missing, or unmapped postcodes.</t>
  </si>
  <si>
    <t>note 7</t>
  </si>
  <si>
    <t>Constituencies may sum to more than the Northern Ireland total as families may move during the reporting period.</t>
  </si>
  <si>
    <t>note 6</t>
  </si>
  <si>
    <t>note 5</t>
  </si>
  <si>
    <t>NICSS is delivered by registered childcare providers participating in TFC, including daycares, playgroups, childminders, Approved Home Childcares, and schools.</t>
  </si>
  <si>
    <t>note 4</t>
  </si>
  <si>
    <t>note 3</t>
  </si>
  <si>
    <t>NICSS was expanded in September 2025 to include school-age children up to age 11 and up to age 16 for those with a disability.</t>
  </si>
  <si>
    <t>note 2</t>
  </si>
  <si>
    <t>note 1</t>
  </si>
  <si>
    <t>Footnote text</t>
  </si>
  <si>
    <t>Footnote number</t>
  </si>
  <si>
    <t>This worksheet contains 28 tables.</t>
  </si>
  <si>
    <t>Notes related to the data in this spreadsheet</t>
  </si>
  <si>
    <t>Primary School [note 8]</t>
  </si>
  <si>
    <t>Month/Year [note 2]</t>
  </si>
  <si>
    <t>Primary School (%) [note 8]</t>
  </si>
  <si>
    <t>Table 4.4: Average Monthly NICSS Subsidy Claimed (£) by Provider Type and Year [note 14]</t>
  </si>
  <si>
    <t> 982.84</t>
  </si>
  <si>
    <t> 997.65</t>
  </si>
  <si>
    <t> 999.87</t>
  </si>
  <si>
    <t> 872.50</t>
  </si>
  <si>
    <t>The Northern Ireland Childcare Subsidy Scheme (NICSS) was introduced in September 2024, providing a 15% subsidy on childcare costs for eligible working parents. Initially available for children aged 0-4 who had not yet started primary school. Eligibility is dependent on Tax-Free Childcare (TFC) eligibility.</t>
  </si>
  <si>
    <t>Constituency Name [note 3, note 4]</t>
  </si>
  <si>
    <t>Age [note 9]</t>
  </si>
  <si>
    <t>Household Income [note 10, note 11]</t>
  </si>
  <si>
    <t>Provider Type [note 5, note 6, note 7]</t>
  </si>
  <si>
    <t xml:space="preserve">Total Children </t>
  </si>
  <si>
    <t>Month/Year [note 2, note 6]</t>
  </si>
  <si>
    <t>Constituency Name [note 4]</t>
  </si>
  <si>
    <t>Primary School [note 6]</t>
  </si>
  <si>
    <t>Household Income [note 10]</t>
  </si>
  <si>
    <t>Early Years [note 13]</t>
  </si>
  <si>
    <t>School Age [note 2, note 14]</t>
  </si>
  <si>
    <t>Age Group [note 13, note 14]</t>
  </si>
  <si>
    <t>Average Gross Invoice (Before Deductions)</t>
  </si>
  <si>
    <t>Average Net Payment (After Deductions)</t>
  </si>
  <si>
    <t>Table 4.14: Average Gross and Net Monthly Payments (£) by Household Income and Year [note 12]</t>
  </si>
  <si>
    <t>Financial Year [note 2]</t>
  </si>
  <si>
    <t>Table 5.1: Average Daily and Monthly Rates (Day Nurseries) (£), per Age Group [note 12, note 17]</t>
  </si>
  <si>
    <t>Table 4.5: Number and Percentage of Claims by Subsidy Cap and Year [note 2, note 15]</t>
  </si>
  <si>
    <t>Age [note 18]</t>
  </si>
  <si>
    <t>Average Daily Rate (Apr 2024) [note 19]</t>
  </si>
  <si>
    <t>Average Daily Rate (Apr 2025) [note 20]</t>
  </si>
  <si>
    <t>Average Daily Rate (Apr 2026) [note 21]</t>
  </si>
  <si>
    <t>Average Monthly Rate (Apr 2024) [note 19]</t>
  </si>
  <si>
    <t>Average Monthly Rate (Apr 2025) [note 20]</t>
  </si>
  <si>
    <t>Average Monthly Rate (Apr 2026) [note 21]</t>
  </si>
  <si>
    <t>Table 5.2: Average Daily and Monthly Rates (Day Nurseries) (£) by Profit Status and Year, 0-4 years [note 12, note 17, note 18]</t>
  </si>
  <si>
    <t>Table 5.3: Average Daily and Monthly Rates (Day Nurseries) (£) by Constituency and Year, 0-4 years [note 12, note 17, note 18]</t>
  </si>
  <si>
    <t>2024 [note 19]</t>
  </si>
  <si>
    <t>2025 [note 20]</t>
  </si>
  <si>
    <t>2026 [note 21]</t>
  </si>
  <si>
    <t>In 2026, the total number of providers who supplied at least one (a) daily rate = 294; (b) monthly rate = 234. Providers may provide a '0-4' rate, or a breakdown of rates. An average has been taken for each provider.</t>
  </si>
  <si>
    <t>In 2025, the total number of providers who supplied at least one (a) daily rate = 295; (b) monthly rate = 202. Providers may provide a '0-4' rate, or a breakdown of rates. An average has been taken for each provider.</t>
  </si>
  <si>
    <t>In 2024, the total number of providers who supplied at least one (a) daily rate = 240; (b) monthly rate = 148. Providers may provide a '0-4' rate, or a breakdown of rates. An average has been taken for each provider.</t>
  </si>
  <si>
    <t>The '0-4' and '3-4' rate categories include provision for children aged 4 who have not yet started primary school.</t>
  </si>
  <si>
    <t>After Deductions refers to the net payment made by parents, this includes the NICSS subsidy and an estimated TFC deduction. Parents are entitled to claim a further 20% up to a maximum of £500 per qaurter following the NICSS deduction.</t>
  </si>
  <si>
    <t>Table 1.1: Subsidy Expenditure (£) by Month[note 1]</t>
  </si>
  <si>
    <t>November 2026</t>
  </si>
  <si>
    <t>Average Gross and Net Monthly Payments (£) by Household Income and Year</t>
  </si>
  <si>
    <t>Distribution (%) of Monthly Gross Invoice (Before Deductions), School Age Children</t>
  </si>
  <si>
    <t>Distribution (%) of Monthly Gross Invoice (Before Deductions), Early Years</t>
  </si>
  <si>
    <t>Average Net Monthly Payment (After Deductions) (£) by Provider Type and Year, School Age Children</t>
  </si>
  <si>
    <t>Average Gross Monthly Invoice (Before Deductions) (£) by Provider Type and Year, School Age Children</t>
  </si>
  <si>
    <t>Average Net Monthly Payment (After Deductions) (£) by Provider Type and Year, Early Years</t>
  </si>
  <si>
    <t>Average Gross Monthly Invoice (Before Deductions) (£) by Provider Type and Year, Early Years</t>
  </si>
  <si>
    <t>Subsidy Expenditure (£) by Month</t>
  </si>
  <si>
    <t>Table 4.6: Average Gross Monthly Invoice (Before Deductions) (£) by Provider Type and Year, Early Years [note 12, note 13]</t>
  </si>
  <si>
    <t>Table 4.7: Average Net Monthly Payment (After Deductions) (£) by Provider Type and Year, Early Years [note 12, note 13, note 16]</t>
  </si>
  <si>
    <t>Table 4.8: Average Gross Monthly Invoice (Before Deductions) (£) by Provider Type and Year, School Age Children [note 12, note 14, note 17]</t>
  </si>
  <si>
    <t>Table 4.9: Average Net Payment (After Deductions) (£) by Provider Type and Year, School Age Children [note 12, note 14, note 15, note 16]</t>
  </si>
  <si>
    <t>Table 4.10: Distribution (%) of Monthly Gross Invoice (Before Deductions), Early Years [note 13]</t>
  </si>
  <si>
    <t>Table 4.11: Distribution (%) of Monthly Net Payment (After Deductions), Early Years [note 13, note 16]</t>
  </si>
  <si>
    <t>Table 4.12: Distribution (%) of Gross Monthly Invoice (Before Deductions), School Age Children [note 14]</t>
  </si>
  <si>
    <t>Table 4.13: Distribution (%) of Monthly Net Payment (After Deductions), School Age Children [note 14, note 16]</t>
  </si>
  <si>
    <t>Distribution (%) of Monthly Net Payment (After Deductions), Early Years</t>
  </si>
  <si>
    <t>Distribution (%) of Monthly Net Payment (After Deductions), School Age Children</t>
  </si>
  <si>
    <t>% of Children Sept 25-Mar 26</t>
  </si>
  <si>
    <t>Number of Children Sept 25-Mar 26</t>
  </si>
  <si>
    <t>Northern Ireland Childcare Subsidy Scheme</t>
  </si>
  <si>
    <t>Table 2.3: Number of Children by Age and Claim Period [note 2, note 8]</t>
  </si>
  <si>
    <t>Table 5.4: Distribution of Provider Fees (Day Nurseries) - Daily Rates (%), 0-4 years [note 18]</t>
  </si>
  <si>
    <t>Table 5.5: Distribution of Provider Fees (Day Nurseries) - Monthly Rates (%), 0-4 years [note 18]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</si>
</sst>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2" fontId="0" fillId="0" borderId="0" xfId="0" applyNumberFormat="1"/>
    <xf numFmtId="164" fontId="0" fillId="0" borderId="0" xfId="0" applyNumberFormat="1"/>
    <xf numFmtId="2" fontId="7" fillId="0" borderId="0" xfId="0" applyNumberFormat="1" applyFont="1"/>
    <xf numFmtId="2" fontId="0" fillId="0" borderId="0" xfId="0" applyNumberFormat="1" applyAlignment="1">
      <alignment horizontal="right"/>
    </xf>
    <xf numFmtId="2" fontId="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4" fontId="7" fillId="0" borderId="0" xfId="0" applyNumberFormat="1" applyFont="1"/>
    <xf numFmtId="164" fontId="8" fillId="0" borderId="0" xfId="0" applyNumberFormat="1" applyFont="1"/>
    <xf numFmtId="4" fontId="0" fillId="0" borderId="0" xfId="0" applyNumberFormat="1"/>
    <xf numFmtId="4" fontId="7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7" fillId="0" borderId="0" xfId="0" applyNumberFormat="1" applyFont="1"/>
    <xf numFmtId="3" fontId="7" fillId="0" borderId="0" xfId="0" applyNumberFormat="1" applyFont="1"/>
    <xf numFmtId="3" fontId="0" fillId="0" borderId="0" xfId="0" applyNumberFormat="1"/>
    <xf numFmtId="0" fontId="9" fillId="0" borderId="0" xfId="0" applyFont="1"/>
    <xf numFmtId="49" fontId="0" fillId="0" borderId="0" xfId="0" applyNumberFormat="1"/>
    <xf numFmtId="49" fontId="10" fillId="0" borderId="0" xfId="1" applyNumberFormat="1" applyFill="1"/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/>
    <xf numFmtId="17" fontId="0" fillId="0" borderId="0" xfId="0" applyNumberFormat="1" applyAlignment="1">
      <alignment horizontal="left"/>
    </xf>
    <xf numFmtId="0" fontId="1" fillId="0" borderId="0" xfId="4"/>
    <xf numFmtId="0" fontId="1" fillId="0" borderId="0" xfId="4" applyAlignment="1">
      <alignment wrapText="1"/>
    </xf>
    <xf numFmtId="0" fontId="1" fillId="0" borderId="0" xfId="4" applyAlignment="1">
      <alignment vertical="top"/>
    </xf>
    <xf numFmtId="0" fontId="1" fillId="0" borderId="0" xfId="4" quotePrefix="1" applyAlignment="1">
      <alignment wrapText="1"/>
    </xf>
    <xf numFmtId="0" fontId="6" fillId="0" borderId="0" xfId="4" applyFont="1"/>
    <xf numFmtId="0" fontId="11" fillId="0" borderId="0" xfId="4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10" fillId="0" borderId="0" xfId="1"/>
    <xf numFmtId="9" fontId="0" fillId="0" borderId="0" xfId="5" applyFont="1"/>
  </cellXfs>
  <cellStyles count="6">
    <cellStyle name="Hyperlink" xfId="1" builtinId="8"/>
    <cellStyle name="Normal" xfId="0" builtinId="0"/>
    <cellStyle name="Normal 2" xfId="2" xr:uid="{EF1D41E4-23BE-4A94-8130-FFAFDD81D41D}"/>
    <cellStyle name="Normal 2 2" xfId="3" xr:uid="{DDF87501-D96B-45B3-8D1B-3DC286F2C898}"/>
    <cellStyle name="Normal 2 2 2" xfId="4" xr:uid="{5FAF8592-8979-40B6-825D-1810B9B5DC26}"/>
    <cellStyle name="Percent" xfId="5" builtinId="5"/>
  </cellStyles>
  <dxfs count="19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left" vertical="top" textRotation="0" wrapText="1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4" formatCode="#,##0.00"/>
    </dxf>
    <dxf>
      <numFmt numFmtId="4" formatCode="#,##0.0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font>
        <b/>
        <color indexed="8"/>
      </font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  <color indexed="8"/>
      </font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  <color indexed="8"/>
      </font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</font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left" vertical="center" textRotation="0" wrapText="1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/>
      </font>
      <numFmt numFmtId="2" formatCode="0.00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font>
        <b/>
      </font>
      <numFmt numFmtId="3" formatCode="#,##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  <dxf>
      <numFmt numFmtId="3" formatCode="#,##0"/>
    </dxf>
    <dxf>
      <alignment horizontal="left" vertical="top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3" formatCode="#,##0"/>
    </dxf>
    <dxf>
      <numFmt numFmtId="3" formatCode="#,##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BF29F1-DCEE-4C0D-979B-E1B8FDE1F528}" name="Table3" displayName="Table3" ref="A6:C34" totalsRowShown="0">
  <autoFilter ref="A6:C34" xr:uid="{00000000-0009-0000-0100-000003000000}"/>
  <tableColumns count="3">
    <tableColumn id="1" xr3:uid="{00000000-0010-0000-0000-000001000000}" name="Sheet"/>
    <tableColumn id="2" xr3:uid="{00000000-0010-0000-0000-000002000000}" name="Chapter"/>
    <tableColumn id="3" xr3:uid="{00000000-0010-0000-0000-000003000000}" name="Title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3:E23" totalsRowShown="0" headerRowDxfId="161">
  <autoFilter ref="A3:E23" xr:uid="{00000000-0009-0000-0100-00000C000000}"/>
  <tableColumns count="5">
    <tableColumn id="1" xr3:uid="{00000000-0010-0000-0900-000001000000}" name="Constituency Code"/>
    <tableColumn id="2" xr3:uid="{00000000-0010-0000-0900-000002000000}" name="Constituency Name [note 4]"/>
    <tableColumn id="3" xr3:uid="{00000000-0010-0000-0900-000003000000}" name="2024/25" dataDxfId="160"/>
    <tableColumn id="4" xr3:uid="{00000000-0010-0000-0900-000004000000}" name="2025/26" dataDxfId="159"/>
    <tableColumn id="5" xr3:uid="{00000000-0010-0000-0900-000005000000}" name="Total Providers" dataDxfId="158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A3:I25" totalsRowShown="0" headerRowDxfId="157">
  <autoFilter ref="A3:I25" xr:uid="{00000000-0009-0000-0100-00000D000000}"/>
  <tableColumns count="9">
    <tableColumn id="1" xr3:uid="{00000000-0010-0000-0A00-000001000000}" name="Month/Year [note 2]"/>
    <tableColumn id="2" xr3:uid="{00000000-0010-0000-0A00-000002000000}" name="AHC" dataDxfId="156"/>
    <tableColumn id="3" xr3:uid="{00000000-0010-0000-0A00-000003000000}" name="Childminder" dataDxfId="155"/>
    <tableColumn id="4" xr3:uid="{00000000-0010-0000-0A00-000004000000}" name="Creche" dataDxfId="154"/>
    <tableColumn id="5" xr3:uid="{00000000-0010-0000-0A00-000005000000}" name="Day Nursery" dataDxfId="153"/>
    <tableColumn id="6" xr3:uid="{00000000-0010-0000-0A00-000006000000}" name="Out of School" dataDxfId="152"/>
    <tableColumn id="7" xr3:uid="{00000000-0010-0000-0A00-000007000000}" name="Pre-School Playgroup" dataDxfId="151"/>
    <tableColumn id="8" xr3:uid="{00000000-0010-0000-0A00-000008000000}" name="Primary School [note 6]" dataDxfId="150"/>
    <tableColumn id="10" xr3:uid="{00000000-0010-0000-0A00-00000A000000}" name="Total Claims" dataDxfId="149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17C1C0-3899-40BE-9BC2-EAAD2DEF5CD3}" name="Table142" displayName="Table142" ref="J3:P25" totalsRowShown="0" headerRowDxfId="148" dataDxfId="147">
  <autoFilter ref="J3:P25" xr:uid="{2A17C1C0-3899-40BE-9BC2-EAAD2DEF5CD3}"/>
  <tableColumns count="7">
    <tableColumn id="2" xr3:uid="{B933CAFD-038E-4B93-B52A-2FAF7009BCF0}" name="AHC (%)" dataDxfId="146"/>
    <tableColumn id="3" xr3:uid="{8212D4A0-F8E6-472A-881D-A1FF57D345B3}" name="Childminder (%)" dataDxfId="145"/>
    <tableColumn id="4" xr3:uid="{DA5B185C-4F60-4C8D-B982-2CC9EA3EC8F8}" name="Creche (%)" dataDxfId="144"/>
    <tableColumn id="5" xr3:uid="{0A95E974-AE95-4B3F-871C-D40F09E085B6}" name="Day Nursery (%)" dataDxfId="143"/>
    <tableColumn id="6" xr3:uid="{4C596BB5-6477-4F6B-B4CB-A8D5717AD2B2}" name="Out of School (%)" dataDxfId="142"/>
    <tableColumn id="7" xr3:uid="{22DDFBAE-A8A0-4884-BA36-29CAA4515B7F}" name="Pre-School Playgroup (%)" dataDxfId="141"/>
    <tableColumn id="8" xr3:uid="{104FF52D-2394-452A-8E6E-BA07B3FD8987}" name="Primary School (%) [note 8]" dataDxfId="140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3:E15" totalsRowShown="0" headerRowDxfId="139">
  <autoFilter ref="A3:E15" xr:uid="{00000000-0009-0000-0100-00000F000000}"/>
  <tableColumns count="5">
    <tableColumn id="1" xr3:uid="{00000000-0010-0000-0C00-000001000000}" name="Household Income [note 10]"/>
    <tableColumn id="2" xr3:uid="{00000000-0010-0000-0C00-000002000000}" name="Number of Claims (2024/25)" dataDxfId="138"/>
    <tableColumn id="3" xr3:uid="{00000000-0010-0000-0C00-000003000000}" name="Number of Claims (2025/26)" dataDxfId="137"/>
    <tableColumn id="4" xr3:uid="{00000000-0010-0000-0C00-000004000000}" name="% of Claims (2024/25)" dataDxfId="136"/>
    <tableColumn id="5" xr3:uid="{00000000-0010-0000-0C00-000005000000}" name="% of Claims (2025/26)" dataDxfId="135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3:D25" totalsRowShown="0" headerRowDxfId="134">
  <autoFilter ref="A3:D25" xr:uid="{00000000-0009-0000-0100-000010000000}"/>
  <tableColumns count="4">
    <tableColumn id="1" xr3:uid="{00000000-0010-0000-0D00-000001000000}" name="Month/Year [note 2]"/>
    <tableColumn id="2" xr3:uid="{00000000-0010-0000-0D00-000002000000}" name="All Children" dataDxfId="133"/>
    <tableColumn id="3" xr3:uid="{00000000-0010-0000-0D00-000003000000}" name="Early Years [note 13]" dataDxfId="132"/>
    <tableColumn id="4" xr3:uid="{00000000-0010-0000-0D00-000004000000}" name="School Age [note 2, note 14]" dataDxfId="131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A3:I6" totalsRowShown="0" headerRowDxfId="130">
  <autoFilter ref="A3:I6" xr:uid="{00000000-0009-0000-0100-000011000000}"/>
  <tableColumns count="9">
    <tableColumn id="1" xr3:uid="{00000000-0010-0000-0E00-000001000000}" name="Year"/>
    <tableColumn id="2" xr3:uid="{00000000-0010-0000-0E00-000002000000}" name="AHC" dataDxfId="129"/>
    <tableColumn id="3" xr3:uid="{00000000-0010-0000-0E00-000003000000}" name="Childminder" dataDxfId="128"/>
    <tableColumn id="4" xr3:uid="{00000000-0010-0000-0E00-000004000000}" name="Creche" dataDxfId="127"/>
    <tableColumn id="5" xr3:uid="{00000000-0010-0000-0E00-000005000000}" name="Day Nursery" dataDxfId="126"/>
    <tableColumn id="6" xr3:uid="{00000000-0010-0000-0E00-000006000000}" name="Out of School" dataDxfId="125"/>
    <tableColumn id="7" xr3:uid="{00000000-0010-0000-0E00-000007000000}" name="Pre-School Playgroup" dataDxfId="124"/>
    <tableColumn id="8" xr3:uid="{00000000-0010-0000-0E00-000008000000}" name="Primary School [note 6]" dataDxfId="123"/>
    <tableColumn id="9" xr3:uid="{00000000-0010-0000-0E00-000009000000}" name="All Provider Types" dataDxfId="122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A3:F8" totalsRowShown="0" headerRowDxfId="121">
  <autoFilter ref="A3:F8" xr:uid="{00000000-0009-0000-0100-000012000000}"/>
  <tableColumns count="6">
    <tableColumn id="1" xr3:uid="{00000000-0010-0000-0F00-000001000000}" name="Financial Year"/>
    <tableColumn id="2" xr3:uid="{00000000-0010-0000-0F00-000002000000}" name="Age Group [note 13, note 14]"/>
    <tableColumn id="3" xr3:uid="{00000000-0010-0000-0F00-000003000000}" name="Number of claims at or above cap" dataDxfId="120"/>
    <tableColumn id="4" xr3:uid="{00000000-0010-0000-0F00-000004000000}" name="Number of claims below cap" dataDxfId="119"/>
    <tableColumn id="5" xr3:uid="{00000000-0010-0000-0F00-000005000000}" name="% of claims at or above cap" dataDxfId="118"/>
    <tableColumn id="6" xr3:uid="{00000000-0010-0000-0F00-000006000000}" name="% of claims below cap" dataDxfId="117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Table23" displayName="Table23" ref="A3:I25" totalsRowShown="0" headerRowDxfId="116">
  <autoFilter ref="A3:I25" xr:uid="{00000000-0009-0000-0100-000017000000}"/>
  <tableColumns count="9">
    <tableColumn id="1" xr3:uid="{00000000-0010-0000-1400-000001000000}" name="Month/Year"/>
    <tableColumn id="2" xr3:uid="{00000000-0010-0000-1400-000002000000}" name="AHC" dataDxfId="115"/>
    <tableColumn id="3" xr3:uid="{00000000-0010-0000-1400-000003000000}" name="Childminder" dataDxfId="114"/>
    <tableColumn id="4" xr3:uid="{00000000-0010-0000-1400-000004000000}" name="Creche" dataDxfId="113"/>
    <tableColumn id="5" xr3:uid="{00000000-0010-0000-1400-000005000000}" name="Day Nursery" dataDxfId="112"/>
    <tableColumn id="6" xr3:uid="{00000000-0010-0000-1400-000006000000}" name="Out of School" dataDxfId="111"/>
    <tableColumn id="7" xr3:uid="{00000000-0010-0000-1400-000007000000}" name="Pre-School Playgroup" dataDxfId="110"/>
    <tableColumn id="8" xr3:uid="{00000000-0010-0000-1400-000008000000}" name="Primary School [note 6]" dataDxfId="109"/>
    <tableColumn id="9" xr3:uid="{00000000-0010-0000-1400-000009000000}" name="All Provider Types" dataDxfId="108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Table24" displayName="Table24" ref="A3:I25" totalsRowShown="0" headerRowDxfId="107">
  <autoFilter ref="A3:I25" xr:uid="{00000000-0009-0000-0100-000018000000}"/>
  <tableColumns count="9">
    <tableColumn id="1" xr3:uid="{00000000-0010-0000-1500-000001000000}" name="Month/Year"/>
    <tableColumn id="2" xr3:uid="{00000000-0010-0000-1500-000002000000}" name="AHC" dataDxfId="106"/>
    <tableColumn id="3" xr3:uid="{00000000-0010-0000-1500-000003000000}" name="Childminder" dataDxfId="105"/>
    <tableColumn id="4" xr3:uid="{00000000-0010-0000-1500-000004000000}" name="Creche" dataDxfId="104"/>
    <tableColumn id="5" xr3:uid="{00000000-0010-0000-1500-000005000000}" name="Day Nursery" dataDxfId="103"/>
    <tableColumn id="6" xr3:uid="{00000000-0010-0000-1500-000006000000}" name="Out of School" dataDxfId="102"/>
    <tableColumn id="7" xr3:uid="{00000000-0010-0000-1500-000007000000}" name="Pre-School Playgroup" dataDxfId="101"/>
    <tableColumn id="8" xr3:uid="{00000000-0010-0000-1500-000008000000}" name="Primary School [note 6]" dataDxfId="100"/>
    <tableColumn id="9" xr3:uid="{00000000-0010-0000-1500-000009000000}" name="All Provider Types" dataDxfId="99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6000000}" name="Table25" displayName="Table25" ref="A3:I16" totalsRowShown="0" headerRowDxfId="98">
  <autoFilter ref="A3:I16" xr:uid="{00000000-0009-0000-0100-000019000000}"/>
  <tableColumns count="9">
    <tableColumn id="1" xr3:uid="{00000000-0010-0000-1600-000001000000}" name="Month/Year [note 2]"/>
    <tableColumn id="2" xr3:uid="{00000000-0010-0000-1600-000002000000}" name="AHC" dataDxfId="97"/>
    <tableColumn id="3" xr3:uid="{00000000-0010-0000-1600-000003000000}" name="Childminder" dataDxfId="96"/>
    <tableColumn id="4" xr3:uid="{00000000-0010-0000-1600-000004000000}" name="Creche" dataDxfId="95"/>
    <tableColumn id="5" xr3:uid="{00000000-0010-0000-1600-000005000000}" name="Day Nursery" dataDxfId="94"/>
    <tableColumn id="6" xr3:uid="{00000000-0010-0000-1600-000006000000}" name="Out of School" dataDxfId="93"/>
    <tableColumn id="7" xr3:uid="{00000000-0010-0000-1600-000007000000}" name="Pre-School Playgroup" dataDxfId="92"/>
    <tableColumn id="8" xr3:uid="{00000000-0010-0000-1600-000008000000}" name="Primary School [note 8]" dataDxfId="91"/>
    <tableColumn id="9" xr3:uid="{00000000-0010-0000-1600-000009000000}" name="All Provider Types" dataDxfId="9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3:B25" totalsRowShown="0" headerRowDxfId="191">
  <autoFilter ref="A3:B25" xr:uid="{00000000-0009-0000-0100-000004000000}"/>
  <tableColumns count="2">
    <tableColumn id="1" xr3:uid="{00000000-0010-0000-0100-000001000000}" name="Month/Year [note 2]"/>
    <tableColumn id="2" xr3:uid="{00000000-0010-0000-0100-000002000000}" name="NICSS Subsidy" dataDxfId="190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7000000}" name="Table26" displayName="Table26" ref="A3:I16" totalsRowShown="0" headerRowDxfId="89">
  <autoFilter ref="A3:I16" xr:uid="{00000000-0009-0000-0100-00001A000000}"/>
  <tableColumns count="9">
    <tableColumn id="1" xr3:uid="{00000000-0010-0000-1700-000001000000}" name="Month/Year [note 2]"/>
    <tableColumn id="2" xr3:uid="{00000000-0010-0000-1700-000002000000}" name="AHC" dataDxfId="88"/>
    <tableColumn id="3" xr3:uid="{00000000-0010-0000-1700-000003000000}" name="Childminder" dataDxfId="87"/>
    <tableColumn id="4" xr3:uid="{00000000-0010-0000-1700-000004000000}" name="Creche" dataDxfId="86"/>
    <tableColumn id="5" xr3:uid="{00000000-0010-0000-1700-000005000000}" name="Day Nursery" dataDxfId="85"/>
    <tableColumn id="6" xr3:uid="{00000000-0010-0000-1700-000006000000}" name="Out of School" dataDxfId="84"/>
    <tableColumn id="7" xr3:uid="{00000000-0010-0000-1700-000007000000}" name="Pre-School Playgroup" dataDxfId="83"/>
    <tableColumn id="8" xr3:uid="{00000000-0010-0000-1700-000008000000}" name="Primary School [note 8]" dataDxfId="82"/>
    <tableColumn id="9" xr3:uid="{00000000-0010-0000-1700-000009000000}" name="All Provider Types" dataDxfId="8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3:K25" totalsRowShown="0" headerRowDxfId="80">
  <autoFilter ref="A3:K25" xr:uid="{00000000-0009-0000-0100-000013000000}"/>
  <tableColumns count="11">
    <tableColumn id="1" xr3:uid="{00000000-0010-0000-1000-000001000000}" name="Month/Year"/>
    <tableColumn id="2" xr3:uid="{00000000-0010-0000-1000-000002000000}" name="£0-149" dataDxfId="79"/>
    <tableColumn id="3" xr3:uid="{00000000-0010-0000-1000-000003000000}" name="£150-299" dataDxfId="78"/>
    <tableColumn id="4" xr3:uid="{00000000-0010-0000-1000-000004000000}" name="£300-449" dataDxfId="77"/>
    <tableColumn id="5" xr3:uid="{00000000-0010-0000-1000-000005000000}" name="£450-599" dataDxfId="76"/>
    <tableColumn id="6" xr3:uid="{00000000-0010-0000-1000-000006000000}" name="£600-749" dataDxfId="75"/>
    <tableColumn id="7" xr3:uid="{00000000-0010-0000-1000-000007000000}" name="£750-899" dataDxfId="74"/>
    <tableColumn id="8" xr3:uid="{00000000-0010-0000-1000-000008000000}" name="£900-1,049" dataDxfId="73"/>
    <tableColumn id="9" xr3:uid="{00000000-0010-0000-1000-000009000000}" name="£1,050-1,199" dataDxfId="72"/>
    <tableColumn id="10" xr3:uid="{00000000-0010-0000-1000-00000A000000}" name="£1,200-1,349" dataDxfId="71"/>
    <tableColumn id="11" xr3:uid="{00000000-0010-0000-1000-00000B000000}" name="£1,350+" dataDxfId="70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20" displayName="Table20" ref="A3:K25" totalsRowShown="0" headerRowDxfId="69">
  <autoFilter ref="A3:K25" xr:uid="{00000000-0009-0000-0100-000014000000}"/>
  <tableColumns count="11">
    <tableColumn id="1" xr3:uid="{00000000-0010-0000-1100-000001000000}" name="Month/Year"/>
    <tableColumn id="2" xr3:uid="{00000000-0010-0000-1100-000002000000}" name="£0-149" dataDxfId="68"/>
    <tableColumn id="3" xr3:uid="{00000000-0010-0000-1100-000003000000}" name="£150-299" dataDxfId="67"/>
    <tableColumn id="4" xr3:uid="{00000000-0010-0000-1100-000004000000}" name="£300-449" dataDxfId="66"/>
    <tableColumn id="5" xr3:uid="{00000000-0010-0000-1100-000005000000}" name="£450-599" dataDxfId="65"/>
    <tableColumn id="6" xr3:uid="{00000000-0010-0000-1100-000006000000}" name="£600-749" dataDxfId="64"/>
    <tableColumn id="7" xr3:uid="{00000000-0010-0000-1100-000007000000}" name="£750-899" dataDxfId="63"/>
    <tableColumn id="8" xr3:uid="{00000000-0010-0000-1100-000008000000}" name="£900-1,049" dataDxfId="62"/>
    <tableColumn id="9" xr3:uid="{00000000-0010-0000-1100-000009000000}" name="£1,050-1,199" dataDxfId="61"/>
    <tableColumn id="10" xr3:uid="{00000000-0010-0000-1100-00000A000000}" name="£1,200-1,349" dataDxfId="60"/>
    <tableColumn id="11" xr3:uid="{00000000-0010-0000-1100-00000B000000}" name="£1,350+" dataDxfId="59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21" displayName="Table21" ref="A3:I17" totalsRowShown="0" headerRowDxfId="58">
  <autoFilter ref="A3:I17" xr:uid="{00000000-0009-0000-0100-000015000000}"/>
  <tableColumns count="9">
    <tableColumn id="1" xr3:uid="{00000000-0010-0000-1200-000001000000}" name="Month/Year [note 2]"/>
    <tableColumn id="2" xr3:uid="{00000000-0010-0000-1200-000002000000}" name="£0-149" dataDxfId="57"/>
    <tableColumn id="3" xr3:uid="{00000000-0010-0000-1200-000003000000}" name="£150-299" dataDxfId="56"/>
    <tableColumn id="4" xr3:uid="{00000000-0010-0000-1200-000004000000}" name="£300-449" dataDxfId="55"/>
    <tableColumn id="5" xr3:uid="{00000000-0010-0000-1200-000005000000}" name="£450-599" dataDxfId="54"/>
    <tableColumn id="6" xr3:uid="{00000000-0010-0000-1200-000006000000}" name="£600-749" dataDxfId="53"/>
    <tableColumn id="7" xr3:uid="{00000000-0010-0000-1200-000007000000}" name="£750-899" dataDxfId="52"/>
    <tableColumn id="8" xr3:uid="{00000000-0010-0000-1200-000008000000}" name="£900-1,049" dataDxfId="51"/>
    <tableColumn id="9" xr3:uid="{00000000-0010-0000-1200-000009000000}" name="£1,050+" dataDxfId="50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22" displayName="Table22" ref="A3:I17" totalsRowShown="0" headerRowDxfId="49">
  <autoFilter ref="A3:I17" xr:uid="{00000000-0009-0000-0100-000016000000}"/>
  <tableColumns count="9">
    <tableColumn id="1" xr3:uid="{00000000-0010-0000-1300-000001000000}" name="Month/Year [note 2]"/>
    <tableColumn id="2" xr3:uid="{00000000-0010-0000-1300-000002000000}" name="£0-149" dataDxfId="48"/>
    <tableColumn id="3" xr3:uid="{00000000-0010-0000-1300-000003000000}" name="£150-299" dataDxfId="47"/>
    <tableColumn id="4" xr3:uid="{00000000-0010-0000-1300-000004000000}" name="£300-449" dataDxfId="46"/>
    <tableColumn id="5" xr3:uid="{00000000-0010-0000-1300-000005000000}" name="£450-599" dataDxfId="45"/>
    <tableColumn id="6" xr3:uid="{00000000-0010-0000-1300-000006000000}" name="£600-749" dataDxfId="44"/>
    <tableColumn id="7" xr3:uid="{00000000-0010-0000-1300-000007000000}" name="£750-899" dataDxfId="43"/>
    <tableColumn id="8" xr3:uid="{00000000-0010-0000-1300-000008000000}" name="£900-1,049" dataDxfId="42"/>
    <tableColumn id="9" xr3:uid="{00000000-0010-0000-1300-000009000000}" name="£1,050+" dataDxfId="4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8000000}" name="Table27" displayName="Table27" ref="A3:D25" totalsRowShown="0" headerRowDxfId="40">
  <autoFilter ref="A3:D25" xr:uid="{00000000-0009-0000-0100-00001B000000}"/>
  <tableColumns count="4">
    <tableColumn id="1" xr3:uid="{00000000-0010-0000-1800-000001000000}" name="Household Income [note 10]"/>
    <tableColumn id="2" xr3:uid="{00000000-0010-0000-1800-000002000000}" name="Financial Year [note 2]"/>
    <tableColumn id="3" xr3:uid="{00000000-0010-0000-1800-000003000000}" name="Average Gross Invoice (Before Deductions)" dataDxfId="39"/>
    <tableColumn id="4" xr3:uid="{00000000-0010-0000-1800-000004000000}" name="Average Net Payment (After Deductions)" dataDxfId="38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9000000}" name="Table28" displayName="Table28" ref="A3:G7" totalsRowShown="0" headerRowDxfId="37">
  <autoFilter ref="A3:G7" xr:uid="{00000000-0009-0000-0100-00001C000000}"/>
  <tableColumns count="7">
    <tableColumn id="1" xr3:uid="{00000000-0010-0000-1900-000001000000}" name="Age [note 18]"/>
    <tableColumn id="2" xr3:uid="{00000000-0010-0000-1900-000002000000}" name="Average Daily Rate (Apr 2024) [note 19]" dataDxfId="36"/>
    <tableColumn id="3" xr3:uid="{00000000-0010-0000-1900-000003000000}" name="Average Daily Rate (Apr 2025) [note 20]" dataDxfId="35"/>
    <tableColumn id="4" xr3:uid="{00000000-0010-0000-1900-000004000000}" name="Average Daily Rate (Apr 2026) [note 21]" dataDxfId="34"/>
    <tableColumn id="5" xr3:uid="{00000000-0010-0000-1900-000005000000}" name="Average Monthly Rate (Apr 2024) [note 19]" dataDxfId="33"/>
    <tableColumn id="6" xr3:uid="{00000000-0010-0000-1900-000006000000}" name="Average Monthly Rate (Apr 2025) [note 20]" dataDxfId="32"/>
    <tableColumn id="7" xr3:uid="{00000000-0010-0000-1900-000007000000}" name="Average Monthly Rate (Apr 2026) [note 21]" dataDxfId="31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Table29" displayName="Table29" ref="A3:G6" totalsRowShown="0" headerRowDxfId="30">
  <autoFilter ref="A3:G6" xr:uid="{00000000-0009-0000-0100-00001D000000}"/>
  <tableColumns count="7">
    <tableColumn id="1" xr3:uid="{00000000-0010-0000-1A00-000001000000}" name="Profit Status"/>
    <tableColumn id="2" xr3:uid="{00000000-0010-0000-1A00-000002000000}" name="Average Daily Rate (Apr 2024) [note 19]" dataDxfId="29"/>
    <tableColumn id="3" xr3:uid="{00000000-0010-0000-1A00-000003000000}" name="Average Daily Rate (Apr 2025) [note 20]" dataDxfId="28"/>
    <tableColumn id="4" xr3:uid="{00000000-0010-0000-1A00-000004000000}" name="Average Daily Rate (Apr 2026) [note 21]" dataDxfId="27"/>
    <tableColumn id="5" xr3:uid="{00000000-0010-0000-1A00-000005000000}" name="Average Monthly Rate (Apr 2024) [note 19]" dataDxfId="26"/>
    <tableColumn id="6" xr3:uid="{00000000-0010-0000-1A00-000006000000}" name="Average Monthly Rate (Apr 2025) [note 20]" dataDxfId="25"/>
    <tableColumn id="7" xr3:uid="{00000000-0010-0000-1A00-000007000000}" name="Average Monthly Rate (Apr 2026) [note 21]" dataDxfId="24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B000000}" name="Table30" displayName="Table30" ref="A3:H22" totalsRowShown="0" headerRowDxfId="23">
  <autoFilter ref="A3:H22" xr:uid="{00000000-0009-0000-0100-00001E000000}"/>
  <tableColumns count="8">
    <tableColumn id="1" xr3:uid="{00000000-0010-0000-1B00-000001000000}" name="Constituency Code"/>
    <tableColumn id="2" xr3:uid="{00000000-0010-0000-1B00-000002000000}" name="Constituency Name"/>
    <tableColumn id="3" xr3:uid="{00000000-0010-0000-1B00-000003000000}" name="Average Daily Rate (Apr 2024) [note 19]" dataDxfId="22"/>
    <tableColumn id="4" xr3:uid="{00000000-0010-0000-1B00-000004000000}" name="Average Daily Rate (Apr 2025) [note 20]" dataDxfId="21"/>
    <tableColumn id="5" xr3:uid="{00000000-0010-0000-1B00-000005000000}" name="Average Daily Rate (Apr 2026) [note 21]" dataDxfId="20"/>
    <tableColumn id="6" xr3:uid="{00000000-0010-0000-1B00-000006000000}" name="Average Monthly Rate (Apr 2024) [note 19]" dataDxfId="19"/>
    <tableColumn id="7" xr3:uid="{00000000-0010-0000-1B00-000007000000}" name="Average Monthly Rate (Apr 2025) [note 20]" dataDxfId="18"/>
    <tableColumn id="8" xr3:uid="{00000000-0010-0000-1B00-000008000000}" name="Average Monthly Rate (Apr 2026) [note 21]" dataDxfId="17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C000000}" name="Table31" displayName="Table31" ref="A3:I6" totalsRowShown="0" headerRowDxfId="16">
  <autoFilter ref="A3:I6" xr:uid="{00000000-0009-0000-0100-00001F000000}"/>
  <tableColumns count="9">
    <tableColumn id="1" xr3:uid="{00000000-0010-0000-1C00-000001000000}" name="Year"/>
    <tableColumn id="2" xr3:uid="{00000000-0010-0000-1C00-000002000000}" name="£20-29" dataDxfId="15"/>
    <tableColumn id="3" xr3:uid="{00000000-0010-0000-1C00-000003000000}" name="£30-39" dataDxfId="14"/>
    <tableColumn id="4" xr3:uid="{00000000-0010-0000-1C00-000004000000}" name="£40-49" dataDxfId="13"/>
    <tableColumn id="5" xr3:uid="{00000000-0010-0000-1C00-000005000000}" name="£50-59" dataDxfId="12"/>
    <tableColumn id="6" xr3:uid="{00000000-0010-0000-1C00-000006000000}" name="£60-69" dataDxfId="11"/>
    <tableColumn id="7" xr3:uid="{00000000-0010-0000-1C00-000007000000}" name="£70-79" dataDxfId="10"/>
    <tableColumn id="8" xr3:uid="{00000000-0010-0000-1C00-000008000000}" name="£80-89" dataDxfId="9"/>
    <tableColumn id="9" xr3:uid="{00000000-0010-0000-1C00-000009000000}" name="£90+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:E23" totalsRowShown="0" headerRowDxfId="189">
  <autoFilter ref="A3:E23" xr:uid="{00000000-0009-0000-0100-000005000000}"/>
  <tableColumns count="5">
    <tableColumn id="1" xr3:uid="{00000000-0010-0000-0200-000001000000}" name="Constituency Code"/>
    <tableColumn id="2" xr3:uid="{00000000-0010-0000-0200-000002000000}" name="Constituency Name [note 3, note 4]"/>
    <tableColumn id="3" xr3:uid="{00000000-0010-0000-0200-000003000000}" name="NICSS Subsidy 2024/25" dataDxfId="188"/>
    <tableColumn id="4" xr3:uid="{00000000-0010-0000-0200-000004000000}" name="NICSS Subsidy 2025/26" dataDxfId="187"/>
    <tableColumn id="5" xr3:uid="{00000000-0010-0000-0200-000005000000}" name="Total NICSS Expenditure" dataDxfId="186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Table32" displayName="Table32" ref="A3:H6" totalsRowShown="0" headerRowDxfId="7">
  <autoFilter ref="A3:H6" xr:uid="{00000000-0009-0000-0100-000020000000}"/>
  <tableColumns count="8">
    <tableColumn id="1" xr3:uid="{00000000-0010-0000-1D00-000001000000}" name="Year"/>
    <tableColumn id="2" xr3:uid="{00000000-0010-0000-1D00-000002000000}" name="&lt;£250" dataDxfId="6"/>
    <tableColumn id="3" xr3:uid="{00000000-0010-0000-1D00-000003000000}" name="£250-499" dataDxfId="5"/>
    <tableColumn id="4" xr3:uid="{00000000-0010-0000-1D00-000004000000}" name="£500-749" dataDxfId="4"/>
    <tableColumn id="5" xr3:uid="{00000000-0010-0000-1D00-000005000000}" name="£750-999" dataDxfId="3"/>
    <tableColumn id="6" xr3:uid="{00000000-0010-0000-1D00-000006000000}" name="£1,000-1,249" dataDxfId="2"/>
    <tableColumn id="7" xr3:uid="{00000000-0010-0000-1D00-000007000000}" name="£1,250-1,499" dataDxfId="1"/>
    <tableColumn id="8" xr3:uid="{00000000-0010-0000-1D00-000008000000}" name="£1,500+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3:H23" totalsRowShown="0" headerRowDxfId="185">
  <autoFilter ref="A3:H23" xr:uid="{00000000-0009-0000-0100-000006000000}"/>
  <tableColumns count="8">
    <tableColumn id="1" xr3:uid="{00000000-0010-0000-0300-000001000000}" name="Constituency Code"/>
    <tableColumn id="2" xr3:uid="{00000000-0010-0000-0300-000002000000}" name="Constituency Name [note 3, note 4]"/>
    <tableColumn id="3" xr3:uid="{00000000-0010-0000-0300-000003000000}" name="Number of Children 2024/25" dataDxfId="184"/>
    <tableColumn id="4" xr3:uid="{00000000-0010-0000-0300-000004000000}" name="Number of Children 2025/26" dataDxfId="183"/>
    <tableColumn id="5" xr3:uid="{00000000-0010-0000-0300-000005000000}" name="Number of Households 2024/25" dataDxfId="182"/>
    <tableColumn id="6" xr3:uid="{00000000-0010-0000-0300-000006000000}" name="Number of Households 2025/26" dataDxfId="181"/>
    <tableColumn id="7" xr3:uid="{00000000-0010-0000-0300-000007000000}" name="Total Children" dataDxfId="180"/>
    <tableColumn id="8" xr3:uid="{00000000-0010-0000-0300-000008000000}" name="Total Households" dataDxfId="179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3:D11" totalsRowShown="0" headerRowDxfId="178">
  <autoFilter ref="A3:D11" xr:uid="{00000000-0009-0000-0100-000007000000}"/>
  <tableColumns count="4">
    <tableColumn id="1" xr3:uid="{00000000-0010-0000-0400-000001000000}" name="Provider Type [note 5, note 6, note 7]"/>
    <tableColumn id="2" xr3:uid="{00000000-0010-0000-0400-000002000000}" name="2024/25" dataDxfId="177"/>
    <tableColumn id="3" xr3:uid="{00000000-0010-0000-0400-000003000000}" name="2025/26" dataDxfId="176"/>
    <tableColumn id="4" xr3:uid="{00000000-0010-0000-0400-000004000000}" name="Total Children" dataDxfId="175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3:E17" totalsRowShown="0" headerRowDxfId="196">
  <autoFilter ref="A3:E17" xr:uid="{00000000-0009-0000-0100-000008000000}"/>
  <tableColumns count="5">
    <tableColumn id="1" xr3:uid="{00000000-0010-0000-0500-000001000000}" name="Age [note 9]"/>
    <tableColumn id="2" xr3:uid="{00000000-0010-0000-0500-000002000000}" name="Number of Children Sept 24-Aug 25" dataDxfId="195"/>
    <tableColumn id="3" xr3:uid="{00000000-0010-0000-0500-000003000000}" name="Number of Children Sept 25-Mar 26" dataDxfId="194"/>
    <tableColumn id="4" xr3:uid="{00000000-0010-0000-0500-000004000000}" name="% of Children Sept 24-Aug 25" dataDxfId="193"/>
    <tableColumn id="5" xr3:uid="{00000000-0010-0000-0500-000005000000}" name="% of Children Sept 25-Mar 26" dataDxfId="19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3:G15" totalsRowShown="0" headerRowDxfId="174">
  <autoFilter ref="A3:G15" xr:uid="{00000000-0009-0000-0100-000009000000}"/>
  <tableColumns count="7">
    <tableColumn id="1" xr3:uid="{00000000-0010-0000-0600-000001000000}" name="Household Income [note 10, note 11]"/>
    <tableColumn id="2" xr3:uid="{00000000-0010-0000-0600-000002000000}" name="Number of Children 2024/25" dataDxfId="173"/>
    <tableColumn id="3" xr3:uid="{00000000-0010-0000-0600-000003000000}" name="Number of Children 2025/26" dataDxfId="172"/>
    <tableColumn id="4" xr3:uid="{00000000-0010-0000-0600-000004000000}" name="Number of Households 2024/25" dataDxfId="171"/>
    <tableColumn id="5" xr3:uid="{00000000-0010-0000-0600-000005000000}" name="Number of Households 2025/26" dataDxfId="170"/>
    <tableColumn id="6" xr3:uid="{00000000-0010-0000-0600-000006000000}" name="Total Children" dataDxfId="169"/>
    <tableColumn id="7" xr3:uid="{00000000-0010-0000-0600-000007000000}" name="Total Households" dataDxfId="168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3:B23" totalsRowShown="0" headerRowDxfId="167">
  <autoFilter ref="A3:B23" xr:uid="{00000000-0009-0000-0100-00000A000000}"/>
  <tableColumns count="2">
    <tableColumn id="1" xr3:uid="{00000000-0010-0000-0700-000001000000}" name="Month/Year [note 2, note 6]"/>
    <tableColumn id="2" xr3:uid="{00000000-0010-0000-0700-000002000000}" name="No of Providers" dataDxfId="16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3:D11" totalsRowShown="0" headerRowDxfId="165">
  <autoFilter ref="A3:D11" xr:uid="{00000000-0009-0000-0100-00000B000000}"/>
  <tableColumns count="4">
    <tableColumn id="1" xr3:uid="{00000000-0010-0000-0800-000001000000}" name="Month/Year [note 2, note 6]"/>
    <tableColumn id="2" xr3:uid="{00000000-0010-0000-0800-000002000000}" name="2024/25" dataDxfId="164"/>
    <tableColumn id="3" xr3:uid="{00000000-0010-0000-0800-000003000000}" name="2025/26" dataDxfId="163"/>
    <tableColumn id="4" xr3:uid="{00000000-0010-0000-0800-000004000000}" name="Total Providers" dataDxfId="16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elc@education-ni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7520-D633-4AD3-9FD3-12EDBFD40180}">
  <dimension ref="A1:C39"/>
  <sheetViews>
    <sheetView tabSelected="1" zoomScaleNormal="100" workbookViewId="0">
      <selection activeCell="E3" sqref="E3"/>
    </sheetView>
  </sheetViews>
  <sheetFormatPr defaultColWidth="11.5703125" defaultRowHeight="15" x14ac:dyDescent="0.25"/>
  <cols>
    <col min="1" max="1" width="13.5703125" customWidth="1"/>
    <col min="2" max="2" width="31.140625" customWidth="1"/>
    <col min="3" max="3" width="94.28515625" bestFit="1" customWidth="1"/>
  </cols>
  <sheetData>
    <row r="1" spans="1:3" ht="21" x14ac:dyDescent="0.35">
      <c r="A1" s="1" t="s">
        <v>335</v>
      </c>
    </row>
    <row r="2" spans="1:3" ht="15.75" x14ac:dyDescent="0.25">
      <c r="A2" s="19" t="s">
        <v>224</v>
      </c>
    </row>
    <row r="4" spans="1:3" x14ac:dyDescent="0.25">
      <c r="A4" t="s">
        <v>225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t="s">
        <v>4</v>
      </c>
      <c r="C7" s="37" t="s">
        <v>322</v>
      </c>
    </row>
    <row r="8" spans="1:3" x14ac:dyDescent="0.25">
      <c r="A8" t="s">
        <v>5</v>
      </c>
      <c r="B8" t="s">
        <v>4</v>
      </c>
      <c r="C8" s="37" t="s">
        <v>6</v>
      </c>
    </row>
    <row r="9" spans="1:3" x14ac:dyDescent="0.25">
      <c r="A9" t="s">
        <v>7</v>
      </c>
      <c r="B9" t="s">
        <v>8</v>
      </c>
      <c r="C9" s="37" t="s">
        <v>9</v>
      </c>
    </row>
    <row r="10" spans="1:3" x14ac:dyDescent="0.25">
      <c r="A10" t="s">
        <v>10</v>
      </c>
      <c r="B10" t="s">
        <v>8</v>
      </c>
      <c r="C10" s="37" t="s">
        <v>11</v>
      </c>
    </row>
    <row r="11" spans="1:3" x14ac:dyDescent="0.25">
      <c r="A11" t="s">
        <v>12</v>
      </c>
      <c r="B11" t="s">
        <v>8</v>
      </c>
      <c r="C11" s="37" t="s">
        <v>13</v>
      </c>
    </row>
    <row r="12" spans="1:3" x14ac:dyDescent="0.25">
      <c r="A12" t="s">
        <v>14</v>
      </c>
      <c r="B12" t="s">
        <v>8</v>
      </c>
      <c r="C12" s="37" t="s">
        <v>15</v>
      </c>
    </row>
    <row r="13" spans="1:3" x14ac:dyDescent="0.25">
      <c r="A13" t="s">
        <v>16</v>
      </c>
      <c r="B13" t="s">
        <v>17</v>
      </c>
      <c r="C13" s="37" t="s">
        <v>18</v>
      </c>
    </row>
    <row r="14" spans="1:3" x14ac:dyDescent="0.25">
      <c r="A14" t="s">
        <v>19</v>
      </c>
      <c r="B14" t="s">
        <v>17</v>
      </c>
      <c r="C14" s="37" t="s">
        <v>20</v>
      </c>
    </row>
    <row r="15" spans="1:3" x14ac:dyDescent="0.25">
      <c r="A15" t="s">
        <v>21</v>
      </c>
      <c r="B15" t="s">
        <v>17</v>
      </c>
      <c r="C15" s="37" t="s">
        <v>22</v>
      </c>
    </row>
    <row r="16" spans="1:3" x14ac:dyDescent="0.25">
      <c r="A16" t="s">
        <v>23</v>
      </c>
      <c r="B16" t="s">
        <v>24</v>
      </c>
      <c r="C16" s="37" t="s">
        <v>25</v>
      </c>
    </row>
    <row r="17" spans="1:3" x14ac:dyDescent="0.25">
      <c r="A17" t="s">
        <v>26</v>
      </c>
      <c r="B17" t="s">
        <v>24</v>
      </c>
      <c r="C17" s="37" t="s">
        <v>27</v>
      </c>
    </row>
    <row r="18" spans="1:3" x14ac:dyDescent="0.25">
      <c r="A18" t="s">
        <v>28</v>
      </c>
      <c r="B18" t="s">
        <v>24</v>
      </c>
      <c r="C18" s="37" t="s">
        <v>29</v>
      </c>
    </row>
    <row r="19" spans="1:3" x14ac:dyDescent="0.25">
      <c r="A19" t="s">
        <v>30</v>
      </c>
      <c r="B19" t="s">
        <v>24</v>
      </c>
      <c r="C19" s="37" t="s">
        <v>31</v>
      </c>
    </row>
    <row r="20" spans="1:3" x14ac:dyDescent="0.25">
      <c r="A20" t="s">
        <v>32</v>
      </c>
      <c r="B20" t="s">
        <v>24</v>
      </c>
      <c r="C20" s="37" t="s">
        <v>33</v>
      </c>
    </row>
    <row r="21" spans="1:3" x14ac:dyDescent="0.25">
      <c r="A21" s="35">
        <v>4.5999999999999996</v>
      </c>
      <c r="B21" t="s">
        <v>24</v>
      </c>
      <c r="C21" s="37" t="s">
        <v>321</v>
      </c>
    </row>
    <row r="22" spans="1:3" x14ac:dyDescent="0.25">
      <c r="A22" s="35">
        <v>4.7</v>
      </c>
      <c r="B22" t="s">
        <v>24</v>
      </c>
      <c r="C22" s="37" t="s">
        <v>320</v>
      </c>
    </row>
    <row r="23" spans="1:3" x14ac:dyDescent="0.25">
      <c r="A23" s="35">
        <v>4.8</v>
      </c>
      <c r="B23" t="s">
        <v>24</v>
      </c>
      <c r="C23" s="37" t="s">
        <v>319</v>
      </c>
    </row>
    <row r="24" spans="1:3" x14ac:dyDescent="0.25">
      <c r="A24" s="35">
        <v>4.9000000000000004</v>
      </c>
      <c r="B24" t="s">
        <v>24</v>
      </c>
      <c r="C24" s="37" t="s">
        <v>318</v>
      </c>
    </row>
    <row r="25" spans="1:3" x14ac:dyDescent="0.25">
      <c r="A25" s="36">
        <v>4.0999999999999996</v>
      </c>
      <c r="B25" t="s">
        <v>24</v>
      </c>
      <c r="C25" s="37" t="s">
        <v>317</v>
      </c>
    </row>
    <row r="26" spans="1:3" x14ac:dyDescent="0.25">
      <c r="A26" s="35">
        <v>4.1100000000000003</v>
      </c>
      <c r="B26" t="s">
        <v>24</v>
      </c>
      <c r="C26" s="37" t="s">
        <v>331</v>
      </c>
    </row>
    <row r="27" spans="1:3" x14ac:dyDescent="0.25">
      <c r="A27" s="35">
        <v>4.12</v>
      </c>
      <c r="B27" t="s">
        <v>24</v>
      </c>
      <c r="C27" s="37" t="s">
        <v>316</v>
      </c>
    </row>
    <row r="28" spans="1:3" x14ac:dyDescent="0.25">
      <c r="A28" s="35">
        <v>4.13</v>
      </c>
      <c r="B28" t="s">
        <v>24</v>
      </c>
      <c r="C28" s="37" t="s">
        <v>332</v>
      </c>
    </row>
    <row r="29" spans="1:3" x14ac:dyDescent="0.25">
      <c r="A29" t="s">
        <v>34</v>
      </c>
      <c r="B29" t="s">
        <v>24</v>
      </c>
      <c r="C29" s="37" t="s">
        <v>315</v>
      </c>
    </row>
    <row r="30" spans="1:3" x14ac:dyDescent="0.25">
      <c r="A30" t="s">
        <v>35</v>
      </c>
      <c r="B30" t="s">
        <v>36</v>
      </c>
      <c r="C30" s="37" t="s">
        <v>37</v>
      </c>
    </row>
    <row r="31" spans="1:3" x14ac:dyDescent="0.25">
      <c r="A31" t="s">
        <v>38</v>
      </c>
      <c r="B31" t="s">
        <v>36</v>
      </c>
      <c r="C31" s="37" t="s">
        <v>39</v>
      </c>
    </row>
    <row r="32" spans="1:3" x14ac:dyDescent="0.25">
      <c r="A32" t="s">
        <v>40</v>
      </c>
      <c r="B32" t="s">
        <v>36</v>
      </c>
      <c r="C32" s="37" t="s">
        <v>41</v>
      </c>
    </row>
    <row r="33" spans="1:3" x14ac:dyDescent="0.25">
      <c r="A33" t="s">
        <v>42</v>
      </c>
      <c r="B33" t="s">
        <v>36</v>
      </c>
      <c r="C33" s="37" t="s">
        <v>43</v>
      </c>
    </row>
    <row r="34" spans="1:3" x14ac:dyDescent="0.25">
      <c r="A34" t="s">
        <v>44</v>
      </c>
      <c r="B34" t="s">
        <v>36</v>
      </c>
      <c r="C34" s="37" t="s">
        <v>45</v>
      </c>
    </row>
    <row r="36" spans="1:3" x14ac:dyDescent="0.25">
      <c r="A36" s="2" t="s">
        <v>46</v>
      </c>
      <c r="B36" s="20" t="s">
        <v>226</v>
      </c>
    </row>
    <row r="37" spans="1:3" x14ac:dyDescent="0.25">
      <c r="A37" s="2" t="s">
        <v>47</v>
      </c>
      <c r="B37" s="20" t="s">
        <v>314</v>
      </c>
    </row>
    <row r="38" spans="1:3" x14ac:dyDescent="0.25">
      <c r="A38" s="2" t="s">
        <v>48</v>
      </c>
      <c r="B38" s="20" t="s">
        <v>227</v>
      </c>
    </row>
    <row r="39" spans="1:3" x14ac:dyDescent="0.25">
      <c r="B39" s="21" t="s">
        <v>228</v>
      </c>
    </row>
  </sheetData>
  <hyperlinks>
    <hyperlink ref="B39" r:id="rId1" xr:uid="{F8A58525-79D3-44DC-8208-6B06D6C1C716}"/>
    <hyperlink ref="C7" location="'1.1'!A1" display="Subsidy Expenditure (£) by Month" xr:uid="{D31F9D74-C07C-4134-88BA-E92A44AF3F22}"/>
    <hyperlink ref="C8" location="'1.2'!A1" display="Subsidy Expenditure (£) by Child's Constituency and Year" xr:uid="{23273337-3314-494C-966B-0F493D77A736}"/>
    <hyperlink ref="C9" location="'2.1'!A1" display="Number of Children and Households by Constituency and Year" xr:uid="{23DEB0A7-0A50-42CD-90CB-2B40C7660308}"/>
    <hyperlink ref="C10" location="'2.2'!A1" display="Number of Children by Provider Type and Year" xr:uid="{5986FB05-2F17-4BF4-A32A-99E7B54FAD61}"/>
    <hyperlink ref="C11" location="'2.3'!A1" display="Number of Children by Age and Claim Period" xr:uid="{F45DA00D-923C-46FE-81AC-C5706F5C9520}"/>
    <hyperlink ref="C12" location="'2.4'!A1" display="Number of Children and Households by Household Income and Year" xr:uid="{10D826BE-5BCF-43BD-92F5-32AB31570249}"/>
    <hyperlink ref="C13" location="'3.1'!A1" display="Number of Providers by Month they joined NICSS" xr:uid="{4936169E-78E1-4535-B53D-E30B13226748}"/>
    <hyperlink ref="C14" location="'3.2'!A1" display="Number of Providers by Provider Type and Year" xr:uid="{DE459E98-B1AB-4213-AF3C-98CB0EE16E70}"/>
    <hyperlink ref="C15" location="'3.3'!A1" display="Number of Providers by Constituency and Year" xr:uid="{1660931E-A675-4333-B297-335E25B9B7A0}"/>
    <hyperlink ref="C16" location="'4.1'!A1" display="Number of Claims by Provider Type" xr:uid="{5FDCCD29-2A29-4CCF-B643-DD9727AC3562}"/>
    <hyperlink ref="C17" location="'4.2'!A1" display="Number and Percentage of Claims by Household Income" xr:uid="{0DF4E484-3724-43BD-90B3-D32BE591422B}"/>
    <hyperlink ref="C18" location="'4.3'!A1" display="Average Monthly NICSS Subsidy Claimed (£) by Year" xr:uid="{2C5B199A-1D1E-4999-83CB-2E580401533A}"/>
    <hyperlink ref="C19" location="'4.4'!A1" display="Average Monthly NICSS Subsidy Claimed (£) by Provider Type and Year" xr:uid="{EF642187-BC66-4B53-8FB2-8DF3CA40B018}"/>
    <hyperlink ref="C20" location="'4.5'!A1" display="Number and Percentage of Claims by Subsidy Cap and Year" xr:uid="{BA7B35F9-A575-4D50-AB95-6B8DF6C9545D}"/>
    <hyperlink ref="C21" location="'4.6'!A1" display="Average Gross Monthly Invoice (Before Deductions) (£) by Provider Type and Year, Early Years" xr:uid="{F19DD610-871A-4F70-AF57-9F3A8B4A9656}"/>
    <hyperlink ref="C22" location="'4.7'!A1" display="Average Net Monthly Payment (After Deductions) (£) by Provider Type and Year, Early Years" xr:uid="{EAB6D8AA-5F29-4627-B4EE-8FA466C3A0B8}"/>
    <hyperlink ref="C23" location="'4.8'!A1" display="Average Gross Monthly Invoice (Before Deductions) (£) by Provider Type and Year, School Age Children" xr:uid="{483FA964-5999-4C60-A5DE-96BF8F358C3A}"/>
    <hyperlink ref="C24" location="'4.9'!A1" display="Average Net Monthly Payment (After Deductions) (£) by Provider Type and Year, School Age Children" xr:uid="{FFCC986D-0C13-42BB-A0C5-158B916353C5}"/>
    <hyperlink ref="C25" location="'4.10'!A1" display="Distribution (%) of Monthly Gross Invoice (Before Deductions), Early Years" xr:uid="{6935E8C6-3A69-4697-8CB4-C541F1BB0B16}"/>
    <hyperlink ref="C26" location="'4.11'!A1" display="Distribution (%) of Monthly Net Payment (after deductions), Early Years" xr:uid="{F81B0C91-C691-482C-86C2-397C401046DB}"/>
    <hyperlink ref="C27" location="'4.12'!A1" display="Distribution (%) of Monthly Gross Invoice (Before Deductions), School Age Children" xr:uid="{664EA90E-E0CC-4906-AE19-B4ABDD2AE14F}"/>
    <hyperlink ref="C28" location="'4.13'!A1" display="Distribution (%) of Monthly Net Payment (after deductions), School Age Children" xr:uid="{C0BE4F3C-3B89-4515-90E6-7975A712A79D}"/>
    <hyperlink ref="C29" location="'4.14'!A1" display="Average Gross and Net Monthly Payments (£) by Household Income and Year" xr:uid="{5296360A-E90C-443E-AE92-F91456A794C5}"/>
    <hyperlink ref="C30" location="'5.1'!A1" display="Average Daily and Monthly Rates (Day Nurseries) (£), per Age Group" xr:uid="{7F792350-5B21-4681-8EA5-CC92659B8478}"/>
    <hyperlink ref="C31" location="'5.2'!A1" display="Average Daily and Monthly Rates (Day Nurseries) (£) by Profit Status and Year, 0-4 years" xr:uid="{B3481E18-7724-4E79-8EC0-2B34F55A425A}"/>
    <hyperlink ref="C32" location="'5.3'!A1" display="Average Daily and Monthly Rates (Day Nurseries) (£) by Constituency and Year, 0-4 years" xr:uid="{E195047F-FF53-4A3F-9462-A6A06603F582}"/>
    <hyperlink ref="C33" location="'5.4'!A1" display="Distribution of Provider Fees (Day Nurseries) - Daily Rates (%), 0-4 years" xr:uid="{B92319CB-C922-4869-B3FA-7DD41BADEDD2}"/>
    <hyperlink ref="C34" location="'5.5'!A1" display="Distribution of Provider Fees (Day Nurseries) - Monthly Rates (%), 0-4 years" xr:uid="{6EDD57AB-5775-4274-B06C-EAA66CE829AC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3" width="10.140625" bestFit="1" customWidth="1"/>
    <col min="4" max="4" width="15.85546875" style="3" bestFit="1" customWidth="1"/>
  </cols>
  <sheetData>
    <row r="1" spans="1:4" ht="21" x14ac:dyDescent="0.35">
      <c r="A1" s="1" t="s">
        <v>162</v>
      </c>
    </row>
    <row r="3" spans="1:4" s="24" customFormat="1" ht="28.9" customHeight="1" x14ac:dyDescent="0.25">
      <c r="A3" s="24" t="s">
        <v>283</v>
      </c>
      <c r="B3" s="24" t="s">
        <v>53</v>
      </c>
      <c r="C3" s="24" t="s">
        <v>52</v>
      </c>
      <c r="D3" s="25" t="s">
        <v>163</v>
      </c>
    </row>
    <row r="4" spans="1:4" x14ac:dyDescent="0.25">
      <c r="A4" t="s">
        <v>126</v>
      </c>
      <c r="B4" s="18">
        <v>14</v>
      </c>
      <c r="C4" s="18">
        <v>22</v>
      </c>
      <c r="D4" s="17">
        <v>22</v>
      </c>
    </row>
    <row r="5" spans="1:4" x14ac:dyDescent="0.25">
      <c r="A5" t="s">
        <v>127</v>
      </c>
      <c r="B5" s="18">
        <v>1066</v>
      </c>
      <c r="C5" s="18">
        <v>1256</v>
      </c>
      <c r="D5" s="17">
        <v>1288</v>
      </c>
    </row>
    <row r="6" spans="1:4" x14ac:dyDescent="0.25">
      <c r="A6" t="s">
        <v>128</v>
      </c>
      <c r="B6" s="18">
        <v>6</v>
      </c>
      <c r="C6" s="18">
        <v>8</v>
      </c>
      <c r="D6" s="17">
        <v>8</v>
      </c>
    </row>
    <row r="7" spans="1:4" x14ac:dyDescent="0.25">
      <c r="A7" t="s">
        <v>129</v>
      </c>
      <c r="B7" s="18">
        <v>301</v>
      </c>
      <c r="C7" s="18">
        <v>307</v>
      </c>
      <c r="D7" s="17">
        <v>307</v>
      </c>
    </row>
    <row r="8" spans="1:4" x14ac:dyDescent="0.25">
      <c r="A8" t="s">
        <v>130</v>
      </c>
      <c r="B8" s="18">
        <v>4</v>
      </c>
      <c r="C8" s="18">
        <v>139</v>
      </c>
      <c r="D8" s="17">
        <v>139</v>
      </c>
    </row>
    <row r="9" spans="1:4" x14ac:dyDescent="0.25">
      <c r="A9" t="s">
        <v>131</v>
      </c>
      <c r="B9" s="18">
        <v>95</v>
      </c>
      <c r="C9" s="18">
        <v>118</v>
      </c>
      <c r="D9" s="17">
        <v>121</v>
      </c>
    </row>
    <row r="10" spans="1:4" x14ac:dyDescent="0.25">
      <c r="A10" t="s">
        <v>132</v>
      </c>
      <c r="B10" s="18">
        <v>0</v>
      </c>
      <c r="C10" s="18">
        <v>29</v>
      </c>
      <c r="D10" s="17">
        <v>29</v>
      </c>
    </row>
    <row r="11" spans="1:4" s="3" customFormat="1" x14ac:dyDescent="0.25">
      <c r="A11" s="3" t="s">
        <v>163</v>
      </c>
      <c r="B11" s="17">
        <v>1486</v>
      </c>
      <c r="C11" s="17">
        <v>1879</v>
      </c>
      <c r="D11" s="17">
        <v>1914</v>
      </c>
    </row>
    <row r="13" spans="1:4" x14ac:dyDescent="0.25">
      <c r="A13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2" width="29.7109375" bestFit="1" customWidth="1"/>
    <col min="3" max="4" width="10.140625" bestFit="1" customWidth="1"/>
    <col min="5" max="5" width="15.85546875" style="3" bestFit="1" customWidth="1"/>
  </cols>
  <sheetData>
    <row r="1" spans="1:5" ht="21" x14ac:dyDescent="0.35">
      <c r="A1" s="1" t="s">
        <v>164</v>
      </c>
    </row>
    <row r="3" spans="1:5" s="24" customFormat="1" ht="28.9" customHeight="1" x14ac:dyDescent="0.25">
      <c r="A3" s="24" t="s">
        <v>74</v>
      </c>
      <c r="B3" s="24" t="s">
        <v>284</v>
      </c>
      <c r="C3" s="24" t="s">
        <v>53</v>
      </c>
      <c r="D3" s="24" t="s">
        <v>52</v>
      </c>
      <c r="E3" s="25" t="s">
        <v>163</v>
      </c>
    </row>
    <row r="4" spans="1:5" x14ac:dyDescent="0.25">
      <c r="A4" t="s">
        <v>79</v>
      </c>
      <c r="B4" t="s">
        <v>80</v>
      </c>
      <c r="C4" s="18">
        <v>70</v>
      </c>
      <c r="D4" s="18">
        <v>84</v>
      </c>
      <c r="E4" s="17">
        <v>87</v>
      </c>
    </row>
    <row r="5" spans="1:5" x14ac:dyDescent="0.25">
      <c r="A5" t="s">
        <v>81</v>
      </c>
      <c r="B5" t="s">
        <v>82</v>
      </c>
      <c r="C5" s="18">
        <v>46</v>
      </c>
      <c r="D5" s="18">
        <v>62</v>
      </c>
      <c r="E5" s="17">
        <v>63</v>
      </c>
    </row>
    <row r="6" spans="1:5" x14ac:dyDescent="0.25">
      <c r="A6" t="s">
        <v>83</v>
      </c>
      <c r="B6" t="s">
        <v>84</v>
      </c>
      <c r="C6" s="18">
        <v>77</v>
      </c>
      <c r="D6" s="18">
        <v>96</v>
      </c>
      <c r="E6" s="17">
        <v>99</v>
      </c>
    </row>
    <row r="7" spans="1:5" x14ac:dyDescent="0.25">
      <c r="A7" t="s">
        <v>85</v>
      </c>
      <c r="B7" t="s">
        <v>86</v>
      </c>
      <c r="C7" s="18">
        <v>49</v>
      </c>
      <c r="D7" s="18">
        <v>59</v>
      </c>
      <c r="E7" s="17">
        <v>59</v>
      </c>
    </row>
    <row r="8" spans="1:5" x14ac:dyDescent="0.25">
      <c r="A8" t="s">
        <v>87</v>
      </c>
      <c r="B8" t="s">
        <v>88</v>
      </c>
      <c r="C8" s="18">
        <v>82</v>
      </c>
      <c r="D8" s="18">
        <v>100</v>
      </c>
      <c r="E8" s="17">
        <v>103</v>
      </c>
    </row>
    <row r="9" spans="1:5" x14ac:dyDescent="0.25">
      <c r="A9" t="s">
        <v>89</v>
      </c>
      <c r="B9" t="s">
        <v>90</v>
      </c>
      <c r="C9" s="18">
        <v>62</v>
      </c>
      <c r="D9" s="18">
        <v>89</v>
      </c>
      <c r="E9" s="17">
        <v>89</v>
      </c>
    </row>
    <row r="10" spans="1:5" x14ac:dyDescent="0.25">
      <c r="A10" t="s">
        <v>91</v>
      </c>
      <c r="B10" t="s">
        <v>92</v>
      </c>
      <c r="C10" s="18">
        <v>102</v>
      </c>
      <c r="D10" s="18">
        <v>121</v>
      </c>
      <c r="E10" s="17">
        <v>126</v>
      </c>
    </row>
    <row r="11" spans="1:5" x14ac:dyDescent="0.25">
      <c r="A11" t="s">
        <v>93</v>
      </c>
      <c r="B11" t="s">
        <v>94</v>
      </c>
      <c r="C11" s="18">
        <v>92</v>
      </c>
      <c r="D11" s="18">
        <v>113</v>
      </c>
      <c r="E11" s="17">
        <v>114</v>
      </c>
    </row>
    <row r="12" spans="1:5" x14ac:dyDescent="0.25">
      <c r="A12" t="s">
        <v>95</v>
      </c>
      <c r="B12" t="s">
        <v>96</v>
      </c>
      <c r="C12" s="18">
        <v>114</v>
      </c>
      <c r="D12" s="18">
        <v>142</v>
      </c>
      <c r="E12" s="17">
        <v>144</v>
      </c>
    </row>
    <row r="13" spans="1:5" x14ac:dyDescent="0.25">
      <c r="A13" t="s">
        <v>97</v>
      </c>
      <c r="B13" t="s">
        <v>98</v>
      </c>
      <c r="C13" s="18">
        <v>113</v>
      </c>
      <c r="D13" s="18">
        <v>149</v>
      </c>
      <c r="E13" s="17">
        <v>151</v>
      </c>
    </row>
    <row r="14" spans="1:5" x14ac:dyDescent="0.25">
      <c r="A14" t="s">
        <v>99</v>
      </c>
      <c r="B14" t="s">
        <v>100</v>
      </c>
      <c r="C14" s="18">
        <v>72</v>
      </c>
      <c r="D14" s="18">
        <v>89</v>
      </c>
      <c r="E14" s="17">
        <v>90</v>
      </c>
    </row>
    <row r="15" spans="1:5" x14ac:dyDescent="0.25">
      <c r="A15" t="s">
        <v>101</v>
      </c>
      <c r="B15" t="s">
        <v>102</v>
      </c>
      <c r="C15" s="18">
        <v>123</v>
      </c>
      <c r="D15" s="18">
        <v>153</v>
      </c>
      <c r="E15" s="17">
        <v>158</v>
      </c>
    </row>
    <row r="16" spans="1:5" x14ac:dyDescent="0.25">
      <c r="A16" t="s">
        <v>103</v>
      </c>
      <c r="B16" t="s">
        <v>104</v>
      </c>
      <c r="C16" s="18">
        <v>80</v>
      </c>
      <c r="D16" s="18">
        <v>102</v>
      </c>
      <c r="E16" s="17">
        <v>102</v>
      </c>
    </row>
    <row r="17" spans="1:5" x14ac:dyDescent="0.25">
      <c r="A17" t="s">
        <v>105</v>
      </c>
      <c r="B17" t="s">
        <v>106</v>
      </c>
      <c r="C17" s="18">
        <v>78</v>
      </c>
      <c r="D17" s="18">
        <v>104</v>
      </c>
      <c r="E17" s="17">
        <v>106</v>
      </c>
    </row>
    <row r="18" spans="1:5" x14ac:dyDescent="0.25">
      <c r="A18" t="s">
        <v>107</v>
      </c>
      <c r="B18" t="s">
        <v>108</v>
      </c>
      <c r="C18" s="18">
        <v>98</v>
      </c>
      <c r="D18" s="18">
        <v>120</v>
      </c>
      <c r="E18" s="17">
        <v>121</v>
      </c>
    </row>
    <row r="19" spans="1:5" x14ac:dyDescent="0.25">
      <c r="A19" t="s">
        <v>109</v>
      </c>
      <c r="B19" t="s">
        <v>110</v>
      </c>
      <c r="C19" s="18">
        <v>66</v>
      </c>
      <c r="D19" s="18">
        <v>75</v>
      </c>
      <c r="E19" s="17">
        <v>76</v>
      </c>
    </row>
    <row r="20" spans="1:5" x14ac:dyDescent="0.25">
      <c r="A20" t="s">
        <v>111</v>
      </c>
      <c r="B20" t="s">
        <v>112</v>
      </c>
      <c r="C20" s="18">
        <v>94</v>
      </c>
      <c r="D20" s="18">
        <v>118</v>
      </c>
      <c r="E20" s="17">
        <v>120</v>
      </c>
    </row>
    <row r="21" spans="1:5" x14ac:dyDescent="0.25">
      <c r="A21" t="s">
        <v>113</v>
      </c>
      <c r="B21" t="s">
        <v>114</v>
      </c>
      <c r="C21" s="18">
        <v>61</v>
      </c>
      <c r="D21" s="18">
        <v>80</v>
      </c>
      <c r="E21" s="17">
        <v>81</v>
      </c>
    </row>
    <row r="22" spans="1:5" x14ac:dyDescent="0.25">
      <c r="A22" t="s">
        <v>115</v>
      </c>
      <c r="B22" t="s">
        <v>115</v>
      </c>
      <c r="C22" s="18">
        <v>7</v>
      </c>
      <c r="D22" s="18">
        <v>23</v>
      </c>
      <c r="E22" s="17">
        <v>25</v>
      </c>
    </row>
    <row r="23" spans="1:5" s="3" customFormat="1" x14ac:dyDescent="0.25">
      <c r="A23" s="3" t="s">
        <v>116</v>
      </c>
      <c r="B23" s="3" t="s">
        <v>117</v>
      </c>
      <c r="C23" s="17">
        <v>1486</v>
      </c>
      <c r="D23" s="17">
        <v>1879</v>
      </c>
      <c r="E23" s="17">
        <v>1914</v>
      </c>
    </row>
    <row r="25" spans="1:5" x14ac:dyDescent="0.25">
      <c r="A2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2" width="6.7109375" bestFit="1" customWidth="1"/>
    <col min="3" max="3" width="13.42578125" bestFit="1" customWidth="1"/>
    <col min="4" max="4" width="9" bestFit="1" customWidth="1"/>
    <col min="5" max="5" width="13.42578125" bestFit="1" customWidth="1"/>
    <col min="6" max="6" width="14.7109375" bestFit="1" customWidth="1"/>
    <col min="7" max="7" width="21.5703125" bestFit="1" customWidth="1"/>
    <col min="8" max="8" width="16" bestFit="1" customWidth="1"/>
    <col min="9" max="9" width="13.28515625" style="3" bestFit="1" customWidth="1"/>
    <col min="10" max="10" width="12" bestFit="1" customWidth="1"/>
    <col min="11" max="11" width="16.7109375" bestFit="1" customWidth="1"/>
    <col min="12" max="12" width="12.28515625" bestFit="1" customWidth="1"/>
    <col min="13" max="13" width="16.7109375" bestFit="1" customWidth="1"/>
    <col min="14" max="14" width="18" bestFit="1" customWidth="1"/>
    <col min="15" max="15" width="24.85546875" bestFit="1" customWidth="1"/>
    <col min="16" max="16" width="19.28515625" bestFit="1" customWidth="1"/>
  </cols>
  <sheetData>
    <row r="1" spans="1:16" ht="21" x14ac:dyDescent="0.35">
      <c r="A1" s="1" t="s">
        <v>165</v>
      </c>
    </row>
    <row r="3" spans="1:16" s="24" customFormat="1" ht="28.9" customHeight="1" x14ac:dyDescent="0.25">
      <c r="A3" s="24" t="s">
        <v>270</v>
      </c>
      <c r="B3" s="24" t="s">
        <v>126</v>
      </c>
      <c r="C3" s="24" t="s">
        <v>127</v>
      </c>
      <c r="D3" s="24" t="s">
        <v>128</v>
      </c>
      <c r="E3" s="24" t="s">
        <v>129</v>
      </c>
      <c r="F3" s="24" t="s">
        <v>130</v>
      </c>
      <c r="G3" s="24" t="s">
        <v>131</v>
      </c>
      <c r="H3" s="24" t="s">
        <v>285</v>
      </c>
      <c r="I3" s="25" t="s">
        <v>166</v>
      </c>
      <c r="J3" s="24" t="s">
        <v>167</v>
      </c>
      <c r="K3" s="24" t="s">
        <v>168</v>
      </c>
      <c r="L3" s="24" t="s">
        <v>169</v>
      </c>
      <c r="M3" s="24" t="s">
        <v>170</v>
      </c>
      <c r="N3" s="24" t="s">
        <v>171</v>
      </c>
      <c r="O3" s="24" t="s">
        <v>172</v>
      </c>
      <c r="P3" s="24" t="s">
        <v>271</v>
      </c>
    </row>
    <row r="4" spans="1:16" s="3" customFormat="1" x14ac:dyDescent="0.25">
      <c r="A4" s="3" t="s">
        <v>51</v>
      </c>
      <c r="B4" s="17">
        <v>571</v>
      </c>
      <c r="C4" s="17">
        <v>64864</v>
      </c>
      <c r="D4" s="17">
        <v>602</v>
      </c>
      <c r="E4" s="17">
        <v>227147</v>
      </c>
      <c r="F4" s="17">
        <v>16034</v>
      </c>
      <c r="G4" s="17">
        <v>12330</v>
      </c>
      <c r="H4" s="17">
        <v>3323</v>
      </c>
      <c r="I4" s="17">
        <v>324871</v>
      </c>
      <c r="J4" s="11">
        <v>0.17576207171461899</v>
      </c>
      <c r="K4" s="11">
        <v>19.966078843602499</v>
      </c>
      <c r="L4" s="11">
        <v>0.185304320791945</v>
      </c>
      <c r="M4" s="11">
        <v>69.919137134431793</v>
      </c>
      <c r="N4" s="11">
        <v>4.9354974743821396</v>
      </c>
      <c r="O4" s="11">
        <v>3.7953526168848599</v>
      </c>
      <c r="P4" s="11">
        <v>1.02286753819208</v>
      </c>
    </row>
    <row r="5" spans="1:16" s="3" customFormat="1" x14ac:dyDescent="0.25">
      <c r="A5" s="3" t="s">
        <v>52</v>
      </c>
      <c r="B5" s="17">
        <v>428</v>
      </c>
      <c r="C5" s="17">
        <v>46859</v>
      </c>
      <c r="D5" s="17">
        <v>431</v>
      </c>
      <c r="E5" s="17">
        <v>154427</v>
      </c>
      <c r="F5" s="17">
        <v>15917</v>
      </c>
      <c r="G5" s="17">
        <v>7668</v>
      </c>
      <c r="H5" s="17">
        <v>3323</v>
      </c>
      <c r="I5" s="17">
        <v>229053</v>
      </c>
      <c r="J5" s="11">
        <v>0.186856317096916</v>
      </c>
      <c r="K5" s="11">
        <v>20.457710660851401</v>
      </c>
      <c r="L5" s="11">
        <v>0.188166057637315</v>
      </c>
      <c r="M5" s="11">
        <v>67.419767477396107</v>
      </c>
      <c r="N5" s="11">
        <v>6.9490467271766798</v>
      </c>
      <c r="O5" s="11">
        <v>3.34769682125971</v>
      </c>
      <c r="P5" s="11">
        <v>1.4507559385819</v>
      </c>
    </row>
    <row r="6" spans="1:16" s="3" customFormat="1" x14ac:dyDescent="0.25">
      <c r="A6" s="3" t="s">
        <v>53</v>
      </c>
      <c r="B6" s="17">
        <v>143</v>
      </c>
      <c r="C6" s="17">
        <v>18005</v>
      </c>
      <c r="D6" s="17">
        <v>171</v>
      </c>
      <c r="E6" s="17">
        <v>72720</v>
      </c>
      <c r="F6" s="17">
        <v>117</v>
      </c>
      <c r="G6" s="17">
        <v>4662</v>
      </c>
      <c r="H6" s="17">
        <v>0</v>
      </c>
      <c r="I6" s="17">
        <v>95818</v>
      </c>
      <c r="J6" s="11">
        <v>0.149241269907533</v>
      </c>
      <c r="K6" s="11">
        <v>18.790832620175699</v>
      </c>
      <c r="L6" s="11">
        <v>0.178463336742574</v>
      </c>
      <c r="M6" s="11">
        <v>75.893882151579007</v>
      </c>
      <c r="N6" s="11">
        <v>0.122106493560709</v>
      </c>
      <c r="O6" s="11">
        <v>4.8654741280343998</v>
      </c>
      <c r="P6" s="11">
        <v>0</v>
      </c>
    </row>
    <row r="7" spans="1:16" x14ac:dyDescent="0.25">
      <c r="A7" t="s">
        <v>54</v>
      </c>
      <c r="B7" s="18">
        <v>48</v>
      </c>
      <c r="C7" s="18">
        <v>4835</v>
      </c>
      <c r="D7" s="18">
        <v>47</v>
      </c>
      <c r="E7" s="18">
        <v>14551</v>
      </c>
      <c r="F7" s="18">
        <v>2450</v>
      </c>
      <c r="G7" s="18">
        <v>904</v>
      </c>
      <c r="H7" s="18">
        <v>583</v>
      </c>
      <c r="I7" s="17">
        <v>23418</v>
      </c>
      <c r="J7" s="6">
        <v>0.20497053548552399</v>
      </c>
      <c r="K7" s="6">
        <v>20.646511230677302</v>
      </c>
      <c r="L7" s="6">
        <v>0.200700315996242</v>
      </c>
      <c r="M7" s="6">
        <v>62.135963788538703</v>
      </c>
      <c r="N7" s="6">
        <v>10.4620377487403</v>
      </c>
      <c r="O7" s="6">
        <v>3.8602784183107</v>
      </c>
      <c r="P7" s="6">
        <v>2.4895379622512599</v>
      </c>
    </row>
    <row r="8" spans="1:16" x14ac:dyDescent="0.25">
      <c r="A8" t="s">
        <v>55</v>
      </c>
      <c r="B8" s="18">
        <v>46</v>
      </c>
      <c r="C8" s="18">
        <v>4749</v>
      </c>
      <c r="D8" s="18">
        <v>44</v>
      </c>
      <c r="E8" s="18">
        <v>14230</v>
      </c>
      <c r="F8" s="18">
        <v>2446</v>
      </c>
      <c r="G8" s="18">
        <v>854</v>
      </c>
      <c r="H8" s="18">
        <v>546</v>
      </c>
      <c r="I8" s="17">
        <v>22915</v>
      </c>
      <c r="J8" s="6">
        <v>0.20074187213615499</v>
      </c>
      <c r="K8" s="6">
        <v>20.724416321187</v>
      </c>
      <c r="L8" s="6">
        <v>0.19201396465197501</v>
      </c>
      <c r="M8" s="6">
        <v>62.099061749945399</v>
      </c>
      <c r="N8" s="6">
        <v>10.674230853153</v>
      </c>
      <c r="O8" s="6">
        <v>3.7268164957451502</v>
      </c>
      <c r="P8" s="6">
        <v>2.3827187431813202</v>
      </c>
    </row>
    <row r="9" spans="1:16" x14ac:dyDescent="0.25">
      <c r="A9" t="s">
        <v>56</v>
      </c>
      <c r="B9" s="18">
        <v>43</v>
      </c>
      <c r="C9" s="18">
        <v>4668</v>
      </c>
      <c r="D9" s="18">
        <v>45</v>
      </c>
      <c r="E9" s="18">
        <v>13688</v>
      </c>
      <c r="F9" s="18">
        <v>2366</v>
      </c>
      <c r="G9" s="18">
        <v>816</v>
      </c>
      <c r="H9" s="18">
        <v>529</v>
      </c>
      <c r="I9" s="17">
        <v>22155</v>
      </c>
      <c r="J9" s="6">
        <v>0.194087113518393</v>
      </c>
      <c r="K9" s="6">
        <v>21.0697359512525</v>
      </c>
      <c r="L9" s="6">
        <v>0.20311442112389999</v>
      </c>
      <c r="M9" s="6">
        <v>61.782893252087597</v>
      </c>
      <c r="N9" s="6">
        <v>10.679304897314401</v>
      </c>
      <c r="O9" s="6">
        <v>3.6831415030467198</v>
      </c>
      <c r="P9" s="6">
        <v>2.3877228616565098</v>
      </c>
    </row>
    <row r="10" spans="1:16" x14ac:dyDescent="0.25">
      <c r="A10" t="s">
        <v>57</v>
      </c>
      <c r="B10" s="18">
        <v>41</v>
      </c>
      <c r="C10" s="18">
        <v>4575</v>
      </c>
      <c r="D10" s="18">
        <v>45</v>
      </c>
      <c r="E10" s="18">
        <v>13587</v>
      </c>
      <c r="F10" s="18">
        <v>2339</v>
      </c>
      <c r="G10" s="18">
        <v>745</v>
      </c>
      <c r="H10" s="18">
        <v>500</v>
      </c>
      <c r="I10" s="17">
        <v>21832</v>
      </c>
      <c r="J10" s="6">
        <v>0.187797728105533</v>
      </c>
      <c r="K10" s="6">
        <v>20.955478197141801</v>
      </c>
      <c r="L10" s="6">
        <v>0.20611945767680501</v>
      </c>
      <c r="M10" s="6">
        <v>62.2343349212166</v>
      </c>
      <c r="N10" s="6">
        <v>10.713631366801</v>
      </c>
      <c r="O10" s="6">
        <v>3.4124221326493198</v>
      </c>
      <c r="P10" s="6">
        <v>2.2902161964089398</v>
      </c>
    </row>
    <row r="11" spans="1:16" x14ac:dyDescent="0.25">
      <c r="A11" t="s">
        <v>58</v>
      </c>
      <c r="B11" s="18">
        <v>41</v>
      </c>
      <c r="C11" s="18">
        <v>4535</v>
      </c>
      <c r="D11" s="18">
        <v>46</v>
      </c>
      <c r="E11" s="18">
        <v>13496</v>
      </c>
      <c r="F11" s="18">
        <v>2307</v>
      </c>
      <c r="G11" s="18">
        <v>704</v>
      </c>
      <c r="H11" s="18">
        <v>465</v>
      </c>
      <c r="I11" s="17">
        <v>21594</v>
      </c>
      <c r="J11" s="6">
        <v>0.189867555802538</v>
      </c>
      <c r="K11" s="6">
        <v>21.001204038158701</v>
      </c>
      <c r="L11" s="6">
        <v>0.21302213577845699</v>
      </c>
      <c r="M11" s="6">
        <v>62.498842271001202</v>
      </c>
      <c r="N11" s="6">
        <v>10.6835232008891</v>
      </c>
      <c r="O11" s="6">
        <v>3.26016486060943</v>
      </c>
      <c r="P11" s="6">
        <v>2.1533759377604902</v>
      </c>
    </row>
    <row r="12" spans="1:16" x14ac:dyDescent="0.25">
      <c r="A12" t="s">
        <v>59</v>
      </c>
      <c r="B12" s="18">
        <v>43</v>
      </c>
      <c r="C12" s="18">
        <v>4481</v>
      </c>
      <c r="D12" s="18">
        <v>44</v>
      </c>
      <c r="E12" s="18">
        <v>13280</v>
      </c>
      <c r="F12" s="18">
        <v>2109</v>
      </c>
      <c r="G12" s="18">
        <v>617</v>
      </c>
      <c r="H12" s="18">
        <v>424</v>
      </c>
      <c r="I12" s="17">
        <v>20998</v>
      </c>
      <c r="J12" s="6">
        <v>0.20478140775311901</v>
      </c>
      <c r="K12" s="6">
        <v>21.340127631203</v>
      </c>
      <c r="L12" s="6">
        <v>0.20954376607295899</v>
      </c>
      <c r="M12" s="6">
        <v>63.244118487474999</v>
      </c>
      <c r="N12" s="6">
        <v>10.0438136965425</v>
      </c>
      <c r="O12" s="6">
        <v>2.9383750833412701</v>
      </c>
      <c r="P12" s="6">
        <v>2.01923992761215</v>
      </c>
    </row>
    <row r="13" spans="1:16" x14ac:dyDescent="0.25">
      <c r="A13" t="s">
        <v>60</v>
      </c>
      <c r="B13" s="18">
        <v>43</v>
      </c>
      <c r="C13" s="18">
        <v>4265</v>
      </c>
      <c r="D13" s="18">
        <v>37</v>
      </c>
      <c r="E13" s="18">
        <v>12912</v>
      </c>
      <c r="F13" s="18">
        <v>1760</v>
      </c>
      <c r="G13" s="18">
        <v>467</v>
      </c>
      <c r="H13" s="18">
        <v>276</v>
      </c>
      <c r="I13" s="17">
        <v>19760</v>
      </c>
      <c r="J13" s="6">
        <v>0.217611336032389</v>
      </c>
      <c r="K13" s="6">
        <v>21.584008097165999</v>
      </c>
      <c r="L13" s="6">
        <v>0.187246963562753</v>
      </c>
      <c r="M13" s="6">
        <v>65.344129554655893</v>
      </c>
      <c r="N13" s="6">
        <v>8.9068825910931206</v>
      </c>
      <c r="O13" s="6">
        <v>2.3633603238866399</v>
      </c>
      <c r="P13" s="6">
        <v>1.3967611336032399</v>
      </c>
    </row>
    <row r="14" spans="1:16" x14ac:dyDescent="0.25">
      <c r="A14" t="s">
        <v>61</v>
      </c>
      <c r="B14" s="18">
        <v>30</v>
      </c>
      <c r="C14" s="18">
        <v>2982</v>
      </c>
      <c r="D14" s="18">
        <v>8</v>
      </c>
      <c r="E14" s="18">
        <v>11454</v>
      </c>
      <c r="F14" s="18">
        <v>46</v>
      </c>
      <c r="G14" s="18">
        <v>83</v>
      </c>
      <c r="H14" s="18">
        <v>0</v>
      </c>
      <c r="I14" s="17">
        <v>14603</v>
      </c>
      <c r="J14" s="6">
        <v>0.20543723892350901</v>
      </c>
      <c r="K14" s="6">
        <v>20.420461548996801</v>
      </c>
      <c r="L14" s="6">
        <v>5.4783263712935702E-2</v>
      </c>
      <c r="M14" s="6">
        <v>78.435937820995704</v>
      </c>
      <c r="N14" s="6">
        <v>0.31500376634937999</v>
      </c>
      <c r="O14" s="6">
        <v>0.56837636102170797</v>
      </c>
      <c r="P14" s="6">
        <v>0</v>
      </c>
    </row>
    <row r="15" spans="1:16" x14ac:dyDescent="0.25">
      <c r="A15" t="s">
        <v>62</v>
      </c>
      <c r="B15" s="18">
        <v>28</v>
      </c>
      <c r="C15" s="18">
        <v>2930</v>
      </c>
      <c r="D15" s="18">
        <v>13</v>
      </c>
      <c r="E15" s="18">
        <v>11598</v>
      </c>
      <c r="F15" s="18">
        <v>34</v>
      </c>
      <c r="G15" s="18">
        <v>99</v>
      </c>
      <c r="H15" s="18">
        <v>0</v>
      </c>
      <c r="I15" s="17">
        <v>14702</v>
      </c>
      <c r="J15" s="6">
        <v>0.19045027887362301</v>
      </c>
      <c r="K15" s="6">
        <v>19.929261324989799</v>
      </c>
      <c r="L15" s="6">
        <v>8.8423343762753404E-2</v>
      </c>
      <c r="M15" s="6">
        <v>78.887226227724099</v>
      </c>
      <c r="N15" s="6">
        <v>0.23126105291797</v>
      </c>
      <c r="O15" s="6">
        <v>0.67337777173173696</v>
      </c>
      <c r="P15" s="6">
        <v>0</v>
      </c>
    </row>
    <row r="16" spans="1:16" x14ac:dyDescent="0.25">
      <c r="A16" t="s">
        <v>63</v>
      </c>
      <c r="B16" s="18">
        <v>23</v>
      </c>
      <c r="C16" s="18">
        <v>3023</v>
      </c>
      <c r="D16" s="18">
        <v>39</v>
      </c>
      <c r="E16" s="18">
        <v>12105</v>
      </c>
      <c r="F16" s="18">
        <v>17</v>
      </c>
      <c r="G16" s="18">
        <v>788</v>
      </c>
      <c r="H16" s="18">
        <v>0</v>
      </c>
      <c r="I16" s="17">
        <v>15995</v>
      </c>
      <c r="J16" s="6">
        <v>0.143794935917474</v>
      </c>
      <c r="K16" s="6">
        <v>18.899656142544501</v>
      </c>
      <c r="L16" s="6">
        <v>0.24382619568615199</v>
      </c>
      <c r="M16" s="6">
        <v>75.679899968740202</v>
      </c>
      <c r="N16" s="6">
        <v>0.10628321350422</v>
      </c>
      <c r="O16" s="6">
        <v>4.9265395436073796</v>
      </c>
      <c r="P16" s="6">
        <v>0</v>
      </c>
    </row>
    <row r="17" spans="1:16" x14ac:dyDescent="0.25">
      <c r="A17" t="s">
        <v>64</v>
      </c>
      <c r="B17" s="18">
        <v>21</v>
      </c>
      <c r="C17" s="18">
        <v>2932</v>
      </c>
      <c r="D17" s="18">
        <v>33</v>
      </c>
      <c r="E17" s="18">
        <v>11922</v>
      </c>
      <c r="F17" s="18">
        <v>21</v>
      </c>
      <c r="G17" s="18">
        <v>792</v>
      </c>
      <c r="H17" s="18">
        <v>0</v>
      </c>
      <c r="I17" s="17">
        <v>15721</v>
      </c>
      <c r="J17" s="6">
        <v>0.13357928884931</v>
      </c>
      <c r="K17" s="6">
        <v>18.650213090770301</v>
      </c>
      <c r="L17" s="6">
        <v>0.209910311048915</v>
      </c>
      <c r="M17" s="6">
        <v>75.8348705553082</v>
      </c>
      <c r="N17" s="6">
        <v>0.13357928884931</v>
      </c>
      <c r="O17" s="6">
        <v>5.0378474651739698</v>
      </c>
      <c r="P17" s="6">
        <v>0</v>
      </c>
    </row>
    <row r="18" spans="1:16" x14ac:dyDescent="0.25">
      <c r="A18" t="s">
        <v>65</v>
      </c>
      <c r="B18" s="18">
        <v>21</v>
      </c>
      <c r="C18" s="18">
        <v>2884</v>
      </c>
      <c r="D18" s="18">
        <v>30</v>
      </c>
      <c r="E18" s="18">
        <v>11604</v>
      </c>
      <c r="F18" s="18">
        <v>22</v>
      </c>
      <c r="G18" s="18">
        <v>799</v>
      </c>
      <c r="H18" s="18">
        <v>0</v>
      </c>
      <c r="I18" s="17">
        <v>15360</v>
      </c>
      <c r="J18" s="6">
        <v>0.13671875</v>
      </c>
      <c r="K18" s="6">
        <v>18.7760416666667</v>
      </c>
      <c r="L18" s="6">
        <v>0.1953125</v>
      </c>
      <c r="M18" s="6">
        <v>75.546875</v>
      </c>
      <c r="N18" s="6">
        <v>0.14322916666666699</v>
      </c>
      <c r="O18" s="6">
        <v>5.2018229166666696</v>
      </c>
      <c r="P18" s="6">
        <v>0</v>
      </c>
    </row>
    <row r="19" spans="1:16" x14ac:dyDescent="0.25">
      <c r="A19" t="s">
        <v>66</v>
      </c>
      <c r="B19" s="18">
        <v>24</v>
      </c>
      <c r="C19" s="18">
        <v>2806</v>
      </c>
      <c r="D19" s="18">
        <v>35</v>
      </c>
      <c r="E19" s="18">
        <v>11310</v>
      </c>
      <c r="F19" s="18">
        <v>21</v>
      </c>
      <c r="G19" s="18">
        <v>778</v>
      </c>
      <c r="H19" s="18">
        <v>0</v>
      </c>
      <c r="I19" s="17">
        <v>14974</v>
      </c>
      <c r="J19" s="6">
        <v>0.16027781487912399</v>
      </c>
      <c r="K19" s="6">
        <v>18.739147856284202</v>
      </c>
      <c r="L19" s="6">
        <v>0.233738480032056</v>
      </c>
      <c r="M19" s="6">
        <v>75.530920261787102</v>
      </c>
      <c r="N19" s="6">
        <v>0.14024308801923299</v>
      </c>
      <c r="O19" s="6">
        <v>5.1956724989982597</v>
      </c>
      <c r="P19" s="6">
        <v>0</v>
      </c>
    </row>
    <row r="20" spans="1:16" x14ac:dyDescent="0.25">
      <c r="A20" t="s">
        <v>67</v>
      </c>
      <c r="B20" s="18">
        <v>22</v>
      </c>
      <c r="C20" s="18">
        <v>2745</v>
      </c>
      <c r="D20" s="18">
        <v>31</v>
      </c>
      <c r="E20" s="18">
        <v>11095</v>
      </c>
      <c r="F20" s="18">
        <v>20</v>
      </c>
      <c r="G20" s="18">
        <v>766</v>
      </c>
      <c r="H20" s="18">
        <v>0</v>
      </c>
      <c r="I20" s="17">
        <v>14679</v>
      </c>
      <c r="J20" s="6">
        <v>0.14987396961645899</v>
      </c>
      <c r="K20" s="6">
        <v>18.700183936235401</v>
      </c>
      <c r="L20" s="6">
        <v>0.21118604809591901</v>
      </c>
      <c r="M20" s="6">
        <v>75.584167858846001</v>
      </c>
      <c r="N20" s="6">
        <v>0.13624906328768999</v>
      </c>
      <c r="O20" s="6">
        <v>5.2183391239185202</v>
      </c>
      <c r="P20" s="6">
        <v>0</v>
      </c>
    </row>
    <row r="21" spans="1:16" x14ac:dyDescent="0.25">
      <c r="A21" t="s">
        <v>68</v>
      </c>
      <c r="B21" s="18">
        <v>24</v>
      </c>
      <c r="C21" s="18">
        <v>2673</v>
      </c>
      <c r="D21" s="18">
        <v>32</v>
      </c>
      <c r="E21" s="18">
        <v>10695</v>
      </c>
      <c r="F21" s="18">
        <v>18</v>
      </c>
      <c r="G21" s="18">
        <v>725</v>
      </c>
      <c r="H21" s="18">
        <v>0</v>
      </c>
      <c r="I21" s="17">
        <v>14167</v>
      </c>
      <c r="J21" s="6">
        <v>0.16940777864050299</v>
      </c>
      <c r="K21" s="6">
        <v>18.867791346086001</v>
      </c>
      <c r="L21" s="6">
        <v>0.22587703818733701</v>
      </c>
      <c r="M21" s="6">
        <v>75.492341356674004</v>
      </c>
      <c r="N21" s="6">
        <v>0.12705583398037701</v>
      </c>
      <c r="O21" s="6">
        <v>5.1175266464318501</v>
      </c>
      <c r="P21" s="6">
        <v>0</v>
      </c>
    </row>
    <row r="22" spans="1:16" x14ac:dyDescent="0.25">
      <c r="A22" t="s">
        <v>69</v>
      </c>
      <c r="B22" s="18">
        <v>23</v>
      </c>
      <c r="C22" s="18">
        <v>2614</v>
      </c>
      <c r="D22" s="18">
        <v>28</v>
      </c>
      <c r="E22" s="18">
        <v>10347</v>
      </c>
      <c r="F22" s="18">
        <v>17</v>
      </c>
      <c r="G22" s="18">
        <v>673</v>
      </c>
      <c r="H22" s="18">
        <v>0</v>
      </c>
      <c r="I22" s="17">
        <v>13702</v>
      </c>
      <c r="J22" s="6">
        <v>0.16785870675813699</v>
      </c>
      <c r="K22" s="6">
        <v>19.077506933294401</v>
      </c>
      <c r="L22" s="6">
        <v>0.204349729966428</v>
      </c>
      <c r="M22" s="6">
        <v>75.514523427236895</v>
      </c>
      <c r="N22" s="6">
        <v>0.12406947890818899</v>
      </c>
      <c r="O22" s="6">
        <v>4.9116917238359399</v>
      </c>
      <c r="P22" s="6">
        <v>0</v>
      </c>
    </row>
    <row r="23" spans="1:16" x14ac:dyDescent="0.25">
      <c r="A23" t="s">
        <v>70</v>
      </c>
      <c r="B23" s="18">
        <v>20</v>
      </c>
      <c r="C23" s="18">
        <v>2556</v>
      </c>
      <c r="D23" s="18">
        <v>20</v>
      </c>
      <c r="E23" s="18">
        <v>10202</v>
      </c>
      <c r="F23" s="18">
        <v>16</v>
      </c>
      <c r="G23" s="18">
        <v>656</v>
      </c>
      <c r="H23" s="18">
        <v>0</v>
      </c>
      <c r="I23" s="17">
        <v>13470</v>
      </c>
      <c r="J23" s="6">
        <v>0.148478099480327</v>
      </c>
      <c r="K23" s="6">
        <v>18.9755011135857</v>
      </c>
      <c r="L23" s="6">
        <v>0.148478099480327</v>
      </c>
      <c r="M23" s="6">
        <v>75.738678544914606</v>
      </c>
      <c r="N23" s="6">
        <v>0.118782479584261</v>
      </c>
      <c r="O23" s="6">
        <v>4.8700816629547097</v>
      </c>
      <c r="P23" s="6">
        <v>0</v>
      </c>
    </row>
    <row r="24" spans="1:16" x14ac:dyDescent="0.25">
      <c r="A24" t="s">
        <v>71</v>
      </c>
      <c r="B24" s="18">
        <v>17</v>
      </c>
      <c r="C24" s="18">
        <v>2423</v>
      </c>
      <c r="D24" s="18">
        <v>17</v>
      </c>
      <c r="E24" s="18">
        <v>9868</v>
      </c>
      <c r="F24" s="18">
        <v>17</v>
      </c>
      <c r="G24" s="18">
        <v>586</v>
      </c>
      <c r="H24" s="18">
        <v>0</v>
      </c>
      <c r="I24" s="17">
        <v>12928</v>
      </c>
      <c r="J24" s="6">
        <v>0.131497524752475</v>
      </c>
      <c r="K24" s="6">
        <v>18.7422648514851</v>
      </c>
      <c r="L24" s="6">
        <v>0.131497524752475</v>
      </c>
      <c r="M24" s="6">
        <v>76.330445544554493</v>
      </c>
      <c r="N24" s="6">
        <v>0.131497524752475</v>
      </c>
      <c r="O24" s="6">
        <v>4.5327970297029703</v>
      </c>
      <c r="P24" s="6">
        <v>0</v>
      </c>
    </row>
    <row r="25" spans="1:16" x14ac:dyDescent="0.25">
      <c r="A25" t="s">
        <v>72</v>
      </c>
      <c r="B25" s="18">
        <v>13</v>
      </c>
      <c r="C25" s="18">
        <v>2188</v>
      </c>
      <c r="D25" s="18">
        <v>8</v>
      </c>
      <c r="E25" s="18">
        <v>9203</v>
      </c>
      <c r="F25" s="18">
        <v>8</v>
      </c>
      <c r="G25" s="18">
        <v>478</v>
      </c>
      <c r="H25" s="18">
        <v>0</v>
      </c>
      <c r="I25" s="17">
        <v>11898</v>
      </c>
      <c r="J25" s="6">
        <v>0.109262060850563</v>
      </c>
      <c r="K25" s="6">
        <v>18.3896453185409</v>
      </c>
      <c r="L25" s="6">
        <v>6.7238191292654195E-2</v>
      </c>
      <c r="M25" s="6">
        <v>77.349134308287105</v>
      </c>
      <c r="N25" s="6">
        <v>6.7238191292654195E-2</v>
      </c>
      <c r="O25" s="6">
        <v>4.01748192973609</v>
      </c>
      <c r="P25" s="6">
        <v>0</v>
      </c>
    </row>
    <row r="27" spans="1:16" x14ac:dyDescent="0.25">
      <c r="A27" s="2"/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3" width="27.28515625" bestFit="1" customWidth="1"/>
    <col min="4" max="5" width="21.7109375" customWidth="1"/>
  </cols>
  <sheetData>
    <row r="1" spans="1:5" ht="21" x14ac:dyDescent="0.35">
      <c r="A1" s="1" t="s">
        <v>173</v>
      </c>
    </row>
    <row r="3" spans="1:5" s="24" customFormat="1" ht="28.9" customHeight="1" x14ac:dyDescent="0.25">
      <c r="A3" s="24" t="s">
        <v>286</v>
      </c>
      <c r="B3" s="24" t="s">
        <v>174</v>
      </c>
      <c r="C3" s="24" t="s">
        <v>175</v>
      </c>
      <c r="D3" s="24" t="s">
        <v>176</v>
      </c>
      <c r="E3" s="24" t="s">
        <v>177</v>
      </c>
    </row>
    <row r="4" spans="1:5" x14ac:dyDescent="0.25">
      <c r="A4" t="s">
        <v>149</v>
      </c>
      <c r="B4" s="18">
        <v>833</v>
      </c>
      <c r="C4" s="18">
        <v>1725</v>
      </c>
      <c r="D4" s="6">
        <v>0.86935648834248302</v>
      </c>
      <c r="E4" s="6">
        <v>0.75310081072939405</v>
      </c>
    </row>
    <row r="5" spans="1:5" x14ac:dyDescent="0.25">
      <c r="A5" t="s">
        <v>150</v>
      </c>
      <c r="B5" s="18">
        <v>10082</v>
      </c>
      <c r="C5" s="18">
        <v>22170</v>
      </c>
      <c r="D5" s="6">
        <v>10.522031351103101</v>
      </c>
      <c r="E5" s="6">
        <v>9.6789825935482199</v>
      </c>
    </row>
    <row r="6" spans="1:5" x14ac:dyDescent="0.25">
      <c r="A6" t="s">
        <v>151</v>
      </c>
      <c r="B6" s="18">
        <v>25086</v>
      </c>
      <c r="C6" s="18">
        <v>55914</v>
      </c>
      <c r="D6" s="6">
        <v>26.1808845937089</v>
      </c>
      <c r="E6" s="6">
        <v>24.410944191955601</v>
      </c>
    </row>
    <row r="7" spans="1:5" x14ac:dyDescent="0.25">
      <c r="A7" t="s">
        <v>152</v>
      </c>
      <c r="B7" s="18">
        <v>27306</v>
      </c>
      <c r="C7" s="18">
        <v>65309</v>
      </c>
      <c r="D7" s="6">
        <v>28.497777035630001</v>
      </c>
      <c r="E7" s="6">
        <v>28.5126149843049</v>
      </c>
    </row>
    <row r="8" spans="1:5" x14ac:dyDescent="0.25">
      <c r="A8" t="s">
        <v>153</v>
      </c>
      <c r="B8" s="18">
        <v>20236</v>
      </c>
      <c r="C8" s="18">
        <v>51547</v>
      </c>
      <c r="D8" s="6">
        <v>21.119205159782101</v>
      </c>
      <c r="E8" s="6">
        <v>22.5043985453148</v>
      </c>
    </row>
    <row r="9" spans="1:5" x14ac:dyDescent="0.25">
      <c r="A9" t="s">
        <v>154</v>
      </c>
      <c r="B9" s="18">
        <v>7275</v>
      </c>
      <c r="C9" s="18">
        <v>18893</v>
      </c>
      <c r="D9" s="6">
        <v>7.5925191508902303</v>
      </c>
      <c r="E9" s="6">
        <v>8.2483093432524406</v>
      </c>
    </row>
    <row r="10" spans="1:5" x14ac:dyDescent="0.25">
      <c r="A10" t="s">
        <v>155</v>
      </c>
      <c r="B10" s="18">
        <v>3098</v>
      </c>
      <c r="C10" s="18">
        <v>8370</v>
      </c>
      <c r="D10" s="6">
        <v>3.2332129662485101</v>
      </c>
      <c r="E10" s="6">
        <v>3.6541761077130599</v>
      </c>
    </row>
    <row r="11" spans="1:5" x14ac:dyDescent="0.25">
      <c r="A11" t="s">
        <v>156</v>
      </c>
      <c r="B11" s="18">
        <v>1304</v>
      </c>
      <c r="C11" s="18">
        <v>3533</v>
      </c>
      <c r="D11" s="6">
        <v>1.36091339831764</v>
      </c>
      <c r="E11" s="6">
        <v>1.54243777640983</v>
      </c>
    </row>
    <row r="12" spans="1:5" x14ac:dyDescent="0.25">
      <c r="A12" t="s">
        <v>157</v>
      </c>
      <c r="B12" s="18">
        <v>451</v>
      </c>
      <c r="C12" s="18">
        <v>1230</v>
      </c>
      <c r="D12" s="6">
        <v>0.47068400509298902</v>
      </c>
      <c r="E12" s="6">
        <v>0.536993621563568</v>
      </c>
    </row>
    <row r="13" spans="1:5" x14ac:dyDescent="0.25">
      <c r="A13" t="s">
        <v>158</v>
      </c>
      <c r="B13" s="18">
        <v>132</v>
      </c>
      <c r="C13" s="18">
        <v>347</v>
      </c>
      <c r="D13" s="6">
        <v>0.137761172222338</v>
      </c>
      <c r="E13" s="6">
        <v>0.151493322506145</v>
      </c>
    </row>
    <row r="14" spans="1:5" x14ac:dyDescent="0.25">
      <c r="A14" t="s">
        <v>159</v>
      </c>
      <c r="B14" s="18">
        <v>15</v>
      </c>
      <c r="C14" s="18">
        <v>15</v>
      </c>
      <c r="D14" s="6">
        <v>1.5654678661629302E-2</v>
      </c>
      <c r="E14" s="6">
        <v>6.5487027019947297E-3</v>
      </c>
    </row>
    <row r="15" spans="1:5" s="3" customFormat="1" x14ac:dyDescent="0.25">
      <c r="A15" s="3" t="s">
        <v>51</v>
      </c>
      <c r="B15" s="17">
        <v>95818</v>
      </c>
      <c r="C15" s="17">
        <v>229053</v>
      </c>
      <c r="D15" s="11">
        <v>100</v>
      </c>
      <c r="E15" s="11">
        <v>100</v>
      </c>
    </row>
    <row r="17" spans="1:1" x14ac:dyDescent="0.25">
      <c r="A1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7"/>
  <sheetViews>
    <sheetView workbookViewId="0">
      <pane ySplit="3" topLeftCell="A4" activePane="bottomLeft" state="frozen"/>
      <selection pane="bottomLeft" activeCell="B5" sqref="B5"/>
    </sheetView>
  </sheetViews>
  <sheetFormatPr defaultColWidth="11.5703125" defaultRowHeight="15" x14ac:dyDescent="0.25"/>
  <cols>
    <col min="1" max="1" width="23.28515625" customWidth="1"/>
    <col min="2" max="2" width="12.7109375" style="3" bestFit="1" customWidth="1"/>
    <col min="3" max="4" width="16.42578125" customWidth="1"/>
  </cols>
  <sheetData>
    <row r="1" spans="1:4" ht="21" x14ac:dyDescent="0.35">
      <c r="A1" s="1" t="s">
        <v>178</v>
      </c>
    </row>
    <row r="3" spans="1:4" s="24" customFormat="1" ht="30" x14ac:dyDescent="0.25">
      <c r="A3" s="24" t="s">
        <v>270</v>
      </c>
      <c r="B3" s="25" t="s">
        <v>179</v>
      </c>
      <c r="C3" s="24" t="s">
        <v>287</v>
      </c>
      <c r="D3" s="24" t="s">
        <v>288</v>
      </c>
    </row>
    <row r="4" spans="1:4" s="3" customFormat="1" x14ac:dyDescent="0.25">
      <c r="A4" s="3" t="s">
        <v>51</v>
      </c>
      <c r="B4" s="9">
        <v>81.250474803845293</v>
      </c>
      <c r="C4" s="9">
        <v>88.804019826985694</v>
      </c>
      <c r="D4" s="9">
        <v>39.014651271332603</v>
      </c>
    </row>
    <row r="5" spans="1:4" s="3" customFormat="1" x14ac:dyDescent="0.25">
      <c r="A5" s="3" t="s">
        <v>52</v>
      </c>
      <c r="B5" s="9">
        <v>80.172514658179594</v>
      </c>
      <c r="C5" s="9">
        <v>91.454559613737203</v>
      </c>
      <c r="D5" s="9">
        <v>39.014651271332603</v>
      </c>
    </row>
    <row r="6" spans="1:4" s="3" customFormat="1" x14ac:dyDescent="0.25">
      <c r="A6" s="3" t="s">
        <v>53</v>
      </c>
      <c r="B6" s="9">
        <v>83.827339330814695</v>
      </c>
      <c r="C6" s="9">
        <v>83.830654420206699</v>
      </c>
      <c r="D6" s="9" t="s">
        <v>200</v>
      </c>
    </row>
    <row r="7" spans="1:4" x14ac:dyDescent="0.25">
      <c r="A7" t="s">
        <v>54</v>
      </c>
      <c r="B7" s="9">
        <v>75.361815697326804</v>
      </c>
      <c r="C7" s="8">
        <v>92.198285501304497</v>
      </c>
      <c r="D7" s="8">
        <v>38.335382513661202</v>
      </c>
    </row>
    <row r="8" spans="1:4" x14ac:dyDescent="0.25">
      <c r="A8" t="s">
        <v>55</v>
      </c>
      <c r="B8" s="9">
        <v>71.469692341261194</v>
      </c>
      <c r="C8" s="8">
        <v>88.035428278557205</v>
      </c>
      <c r="D8" s="8">
        <v>36.077607445934902</v>
      </c>
    </row>
    <row r="9" spans="1:4" x14ac:dyDescent="0.25">
      <c r="A9" t="s">
        <v>56</v>
      </c>
      <c r="B9" s="9">
        <v>73.5637102234259</v>
      </c>
      <c r="C9" s="8">
        <v>90.480197031218793</v>
      </c>
      <c r="D9" s="8">
        <v>37.930454290521602</v>
      </c>
    </row>
    <row r="10" spans="1:4" x14ac:dyDescent="0.25">
      <c r="A10" t="s">
        <v>57</v>
      </c>
      <c r="B10" s="9">
        <v>73.878114694027104</v>
      </c>
      <c r="C10" s="8">
        <v>92.056120013637894</v>
      </c>
      <c r="D10" s="8">
        <v>36.6825729035859</v>
      </c>
    </row>
    <row r="11" spans="1:4" x14ac:dyDescent="0.25">
      <c r="A11" t="s">
        <v>58</v>
      </c>
      <c r="B11" s="9">
        <v>72.576502732240399</v>
      </c>
      <c r="C11" s="8">
        <v>89.353282253054502</v>
      </c>
      <c r="D11" s="8">
        <v>38.378500070353198</v>
      </c>
    </row>
    <row r="12" spans="1:4" x14ac:dyDescent="0.25">
      <c r="A12" t="s">
        <v>59</v>
      </c>
      <c r="B12" s="9">
        <v>76.596866368225506</v>
      </c>
      <c r="C12" s="8">
        <v>94.173666288308695</v>
      </c>
      <c r="D12" s="8">
        <v>40.699652274702999</v>
      </c>
    </row>
    <row r="13" spans="1:4" x14ac:dyDescent="0.25">
      <c r="A13" t="s">
        <v>60</v>
      </c>
      <c r="B13" s="9">
        <v>78.818674089068793</v>
      </c>
      <c r="C13" s="8">
        <v>94.205374280230302</v>
      </c>
      <c r="D13" s="8">
        <v>45.276955262310899</v>
      </c>
    </row>
    <row r="14" spans="1:4" x14ac:dyDescent="0.25">
      <c r="A14" t="s">
        <v>61</v>
      </c>
      <c r="B14" s="9">
        <v>90.085598849551502</v>
      </c>
      <c r="C14" s="8">
        <v>90.096694554930707</v>
      </c>
      <c r="D14" s="8">
        <v>82.380952380952394</v>
      </c>
    </row>
    <row r="15" spans="1:4" x14ac:dyDescent="0.25">
      <c r="A15" t="s">
        <v>62</v>
      </c>
      <c r="B15" s="9">
        <v>93.920078900829793</v>
      </c>
      <c r="C15" s="8">
        <v>93.925267388786693</v>
      </c>
      <c r="D15" s="8">
        <v>90.608695652173907</v>
      </c>
    </row>
    <row r="16" spans="1:4" x14ac:dyDescent="0.25">
      <c r="A16" t="s">
        <v>63</v>
      </c>
      <c r="B16" s="9">
        <v>90.7796186308221</v>
      </c>
      <c r="C16" s="8">
        <v>90.811912814731301</v>
      </c>
      <c r="D16" s="8">
        <v>73</v>
      </c>
    </row>
    <row r="17" spans="1:4" x14ac:dyDescent="0.25">
      <c r="A17" t="s">
        <v>64</v>
      </c>
      <c r="B17" s="9">
        <v>91.693785382609207</v>
      </c>
      <c r="C17" s="8">
        <v>91.732938252724097</v>
      </c>
      <c r="D17" s="8">
        <v>69.75</v>
      </c>
    </row>
    <row r="18" spans="1:4" x14ac:dyDescent="0.25">
      <c r="A18" t="s">
        <v>65</v>
      </c>
      <c r="B18" s="9">
        <v>90.857226562500003</v>
      </c>
      <c r="C18" s="8">
        <v>90.899282452707098</v>
      </c>
      <c r="D18" s="8">
        <v>69.366666666666703</v>
      </c>
    </row>
    <row r="19" spans="1:4" x14ac:dyDescent="0.25">
      <c r="A19" t="s">
        <v>66</v>
      </c>
      <c r="B19" s="9">
        <v>84.734205956992099</v>
      </c>
      <c r="C19" s="8">
        <v>84.736040609137106</v>
      </c>
      <c r="D19" s="8" t="s">
        <v>200</v>
      </c>
    </row>
    <row r="20" spans="1:4" x14ac:dyDescent="0.25">
      <c r="A20" t="s">
        <v>67</v>
      </c>
      <c r="B20" s="9">
        <v>81.7883370801826</v>
      </c>
      <c r="C20" s="8">
        <v>81.791933505927204</v>
      </c>
      <c r="D20" s="8" t="s">
        <v>200</v>
      </c>
    </row>
    <row r="21" spans="1:4" x14ac:dyDescent="0.25">
      <c r="A21" t="s">
        <v>68</v>
      </c>
      <c r="B21" s="9">
        <v>85.264205548104698</v>
      </c>
      <c r="C21" s="8">
        <v>85.267612593533798</v>
      </c>
      <c r="D21" s="8" t="s">
        <v>200</v>
      </c>
    </row>
    <row r="22" spans="1:4" x14ac:dyDescent="0.25">
      <c r="A22" t="s">
        <v>69</v>
      </c>
      <c r="B22" s="9">
        <v>82.770325499926997</v>
      </c>
      <c r="C22" s="8">
        <v>82.774250054740506</v>
      </c>
      <c r="D22" s="8" t="s">
        <v>200</v>
      </c>
    </row>
    <row r="23" spans="1:4" x14ac:dyDescent="0.25">
      <c r="A23" t="s">
        <v>70</v>
      </c>
      <c r="B23" s="9">
        <v>82.799257609502604</v>
      </c>
      <c r="C23" s="8">
        <v>82.802138243373705</v>
      </c>
      <c r="D23" s="8" t="s">
        <v>200</v>
      </c>
    </row>
    <row r="24" spans="1:4" x14ac:dyDescent="0.25">
      <c r="A24" t="s">
        <v>71</v>
      </c>
      <c r="B24" s="9">
        <v>86.237082301980195</v>
      </c>
      <c r="C24" s="8">
        <v>86.241045872979001</v>
      </c>
      <c r="D24" s="8" t="s">
        <v>200</v>
      </c>
    </row>
    <row r="25" spans="1:4" x14ac:dyDescent="0.25">
      <c r="A25" t="s">
        <v>72</v>
      </c>
      <c r="B25" s="9">
        <v>83.253572028912401</v>
      </c>
      <c r="C25" s="8">
        <v>83.257459863831201</v>
      </c>
      <c r="D25" s="8" t="s">
        <v>200</v>
      </c>
    </row>
    <row r="27" spans="1:4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2" width="12" bestFit="1" customWidth="1"/>
    <col min="3" max="3" width="13.42578125" bestFit="1" customWidth="1"/>
    <col min="4" max="4" width="12" bestFit="1" customWidth="1"/>
    <col min="5" max="5" width="13.42578125" bestFit="1" customWidth="1"/>
    <col min="6" max="6" width="14.7109375" bestFit="1" customWidth="1"/>
    <col min="7" max="7" width="21.5703125" bestFit="1" customWidth="1"/>
    <col min="8" max="8" width="16.140625" customWidth="1"/>
    <col min="9" max="9" width="18.28515625" style="3" bestFit="1" customWidth="1"/>
  </cols>
  <sheetData>
    <row r="1" spans="1:9" ht="21" x14ac:dyDescent="0.35">
      <c r="A1" s="27" t="s">
        <v>272</v>
      </c>
    </row>
    <row r="3" spans="1:9" s="22" customFormat="1" ht="28.9" customHeight="1" x14ac:dyDescent="0.25">
      <c r="A3" s="22" t="s">
        <v>182</v>
      </c>
      <c r="B3" s="22" t="s">
        <v>126</v>
      </c>
      <c r="C3" s="22" t="s">
        <v>127</v>
      </c>
      <c r="D3" s="22" t="s">
        <v>128</v>
      </c>
      <c r="E3" s="22" t="s">
        <v>129</v>
      </c>
      <c r="F3" s="22" t="s">
        <v>130</v>
      </c>
      <c r="G3" s="22" t="s">
        <v>131</v>
      </c>
      <c r="H3" s="22" t="s">
        <v>285</v>
      </c>
      <c r="I3" s="23" t="s">
        <v>183</v>
      </c>
    </row>
    <row r="4" spans="1:9" s="3" customFormat="1" x14ac:dyDescent="0.25">
      <c r="A4" s="3" t="s">
        <v>51</v>
      </c>
      <c r="B4" s="7">
        <v>92.8423817863398</v>
      </c>
      <c r="C4" s="7">
        <v>61.348529230389801</v>
      </c>
      <c r="D4" s="7">
        <v>37.358803986711003</v>
      </c>
      <c r="E4" s="7">
        <v>94.470968139574794</v>
      </c>
      <c r="F4" s="7">
        <v>32.344330797056301</v>
      </c>
      <c r="G4" s="7">
        <v>25.069343065693399</v>
      </c>
      <c r="H4" s="7">
        <v>16.4303340355101</v>
      </c>
      <c r="I4" s="7">
        <v>81.250474803845293</v>
      </c>
    </row>
    <row r="5" spans="1:9" x14ac:dyDescent="0.25">
      <c r="A5" t="s">
        <v>52</v>
      </c>
      <c r="B5" s="5">
        <v>89.967289719626194</v>
      </c>
      <c r="C5" s="5">
        <v>60.149341641947103</v>
      </c>
      <c r="D5" s="5">
        <v>43.573085846867698</v>
      </c>
      <c r="E5" s="5">
        <v>95.380607018202795</v>
      </c>
      <c r="F5" s="5">
        <v>31.995979141798099</v>
      </c>
      <c r="G5" s="5">
        <v>25.3928012519562</v>
      </c>
      <c r="H5" s="5">
        <v>16.4303340355101</v>
      </c>
      <c r="I5" s="7">
        <v>80.172514658179594</v>
      </c>
    </row>
    <row r="6" spans="1:9" x14ac:dyDescent="0.25">
      <c r="A6" t="s">
        <v>53</v>
      </c>
      <c r="B6" s="5">
        <v>101.447552447552</v>
      </c>
      <c r="C6" s="5">
        <v>64.469480699805601</v>
      </c>
      <c r="D6" s="5">
        <v>21.695906432748501</v>
      </c>
      <c r="E6" s="5">
        <v>92.539273927392699</v>
      </c>
      <c r="F6" s="5">
        <v>79.735042735042697</v>
      </c>
      <c r="G6" s="5">
        <v>24.537323037322999</v>
      </c>
      <c r="H6" s="8" t="s">
        <v>200</v>
      </c>
      <c r="I6" s="7">
        <v>83.827339330814695</v>
      </c>
    </row>
    <row r="8" spans="1:9" x14ac:dyDescent="0.25">
      <c r="A8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"/>
  <sheetViews>
    <sheetView workbookViewId="0">
      <pane ySplit="3" topLeftCell="A4" activePane="bottomLeft" state="frozen"/>
      <selection pane="bottomLeft" activeCell="E4" sqref="E4"/>
    </sheetView>
  </sheetViews>
  <sheetFormatPr defaultColWidth="11.5703125" defaultRowHeight="15" x14ac:dyDescent="0.25"/>
  <cols>
    <col min="1" max="1" width="23.28515625" customWidth="1"/>
    <col min="2" max="2" width="12.140625" bestFit="1" customWidth="1"/>
    <col min="3" max="3" width="32" bestFit="1" customWidth="1"/>
    <col min="4" max="4" width="27.28515625" bestFit="1" customWidth="1"/>
    <col min="5" max="5" width="26.28515625" bestFit="1" customWidth="1"/>
    <col min="6" max="6" width="21.7109375" bestFit="1" customWidth="1"/>
  </cols>
  <sheetData>
    <row r="1" spans="1:6" ht="21" x14ac:dyDescent="0.35">
      <c r="A1" s="27" t="s">
        <v>295</v>
      </c>
    </row>
    <row r="3" spans="1:6" s="24" customFormat="1" ht="44.25" customHeight="1" x14ac:dyDescent="0.25">
      <c r="A3" s="24" t="s">
        <v>184</v>
      </c>
      <c r="B3" s="24" t="s">
        <v>289</v>
      </c>
      <c r="C3" s="24" t="s">
        <v>185</v>
      </c>
      <c r="D3" s="24" t="s">
        <v>186</v>
      </c>
      <c r="E3" s="24" t="s">
        <v>187</v>
      </c>
      <c r="F3" s="24" t="s">
        <v>188</v>
      </c>
    </row>
    <row r="4" spans="1:6" s="3" customFormat="1" x14ac:dyDescent="0.25">
      <c r="A4" s="3" t="s">
        <v>52</v>
      </c>
      <c r="B4" s="3" t="s">
        <v>51</v>
      </c>
      <c r="C4" s="17">
        <v>6273</v>
      </c>
      <c r="D4" s="17">
        <v>222780</v>
      </c>
      <c r="E4" s="11">
        <v>2.7386674699742</v>
      </c>
      <c r="F4" s="11">
        <v>97.261332530025797</v>
      </c>
    </row>
    <row r="5" spans="1:6" x14ac:dyDescent="0.25">
      <c r="A5" t="s">
        <v>52</v>
      </c>
      <c r="B5" t="s">
        <v>180</v>
      </c>
      <c r="C5" s="18">
        <v>6260</v>
      </c>
      <c r="D5" s="18">
        <v>173514</v>
      </c>
      <c r="E5" s="6">
        <v>3.4821498103174</v>
      </c>
      <c r="F5" s="6">
        <v>96.517850189682605</v>
      </c>
    </row>
    <row r="6" spans="1:6" x14ac:dyDescent="0.25">
      <c r="A6" t="s">
        <v>52</v>
      </c>
      <c r="B6" t="s">
        <v>181</v>
      </c>
      <c r="C6" s="18">
        <v>13</v>
      </c>
      <c r="D6" s="18">
        <v>49266</v>
      </c>
      <c r="E6" s="6">
        <v>2.63804054465391E-2</v>
      </c>
      <c r="F6" s="6">
        <v>99.973619594553497</v>
      </c>
    </row>
    <row r="7" spans="1:6" s="3" customFormat="1" x14ac:dyDescent="0.25">
      <c r="A7" s="3" t="s">
        <v>53</v>
      </c>
      <c r="B7" s="3" t="s">
        <v>51</v>
      </c>
      <c r="C7" s="17">
        <v>3410</v>
      </c>
      <c r="D7" s="17">
        <v>92400</v>
      </c>
      <c r="E7" s="11">
        <v>3.5591274397244499</v>
      </c>
      <c r="F7" s="11">
        <v>96.440872560275594</v>
      </c>
    </row>
    <row r="8" spans="1:6" x14ac:dyDescent="0.25">
      <c r="A8" t="s">
        <v>53</v>
      </c>
      <c r="B8" t="s">
        <v>180</v>
      </c>
      <c r="C8" s="18">
        <v>3410</v>
      </c>
      <c r="D8" s="18">
        <v>92400</v>
      </c>
      <c r="E8" s="6">
        <v>3.5591274397244499</v>
      </c>
      <c r="F8" s="6">
        <v>96.440872560275594</v>
      </c>
    </row>
    <row r="10" spans="1:6" x14ac:dyDescent="0.25">
      <c r="A10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7"/>
  <sheetViews>
    <sheetView workbookViewId="0">
      <pane ySplit="3" topLeftCell="A4" activePane="bottomLeft" state="frozen"/>
      <selection pane="bottomLeft" activeCell="E5" sqref="E5"/>
    </sheetView>
  </sheetViews>
  <sheetFormatPr defaultColWidth="11.5703125" defaultRowHeight="15" x14ac:dyDescent="0.25"/>
  <cols>
    <col min="1" max="1" width="23.28515625" customWidth="1"/>
    <col min="2" max="2" width="7.5703125" bestFit="1" customWidth="1"/>
    <col min="3" max="3" width="13.5703125" bestFit="1" customWidth="1"/>
    <col min="4" max="4" width="9.140625" bestFit="1" customWidth="1"/>
    <col min="5" max="5" width="13.5703125" bestFit="1" customWidth="1"/>
    <col min="6" max="6" width="14.7109375" bestFit="1" customWidth="1"/>
    <col min="7" max="7" width="21.7109375" bestFit="1" customWidth="1"/>
    <col min="8" max="8" width="16.140625" bestFit="1" customWidth="1"/>
    <col min="9" max="9" width="18.42578125" style="3" bestFit="1" customWidth="1"/>
  </cols>
  <sheetData>
    <row r="1" spans="1:9" ht="21" x14ac:dyDescent="0.35">
      <c r="A1" s="27" t="s">
        <v>323</v>
      </c>
    </row>
    <row r="3" spans="1:9" s="24" customFormat="1" ht="28.9" customHeight="1" x14ac:dyDescent="0.25">
      <c r="A3" s="24" t="s">
        <v>49</v>
      </c>
      <c r="B3" s="24" t="s">
        <v>126</v>
      </c>
      <c r="C3" s="24" t="s">
        <v>127</v>
      </c>
      <c r="D3" s="24" t="s">
        <v>128</v>
      </c>
      <c r="E3" s="24" t="s">
        <v>129</v>
      </c>
      <c r="F3" s="24" t="s">
        <v>130</v>
      </c>
      <c r="G3" s="24" t="s">
        <v>131</v>
      </c>
      <c r="H3" s="24" t="s">
        <v>285</v>
      </c>
      <c r="I3" s="25" t="s">
        <v>183</v>
      </c>
    </row>
    <row r="4" spans="1:9" s="3" customFormat="1" x14ac:dyDescent="0.25">
      <c r="A4" s="3" t="s">
        <v>51</v>
      </c>
      <c r="B4" s="14">
        <v>675.8</v>
      </c>
      <c r="C4" s="14">
        <v>436.87</v>
      </c>
      <c r="D4" s="14">
        <v>242.09</v>
      </c>
      <c r="E4" s="14">
        <v>660.86</v>
      </c>
      <c r="F4" s="14">
        <v>446.63</v>
      </c>
      <c r="G4" s="14">
        <v>164.76</v>
      </c>
      <c r="H4" s="14">
        <v>205.94</v>
      </c>
      <c r="I4" s="14">
        <v>594.47</v>
      </c>
    </row>
    <row r="5" spans="1:9" s="3" customFormat="1" x14ac:dyDescent="0.25">
      <c r="A5" s="3" t="s">
        <v>52</v>
      </c>
      <c r="B5" s="14">
        <v>656.33</v>
      </c>
      <c r="C5" s="14">
        <v>440.51</v>
      </c>
      <c r="D5" s="14">
        <v>293.43</v>
      </c>
      <c r="E5" s="14">
        <v>682.62</v>
      </c>
      <c r="F5" s="14">
        <v>423.8</v>
      </c>
      <c r="G5" s="14">
        <v>165.81</v>
      </c>
      <c r="H5" s="14">
        <v>205.94</v>
      </c>
      <c r="I5" s="14">
        <v>612.08000000000004</v>
      </c>
    </row>
    <row r="6" spans="1:9" s="3" customFormat="1" x14ac:dyDescent="0.25">
      <c r="A6" s="3" t="s">
        <v>53</v>
      </c>
      <c r="B6" s="14">
        <v>716.78</v>
      </c>
      <c r="C6" s="14">
        <v>429.55</v>
      </c>
      <c r="D6" s="14">
        <v>144.51</v>
      </c>
      <c r="E6" s="14">
        <v>620.34</v>
      </c>
      <c r="F6" s="14">
        <v>531.69000000000005</v>
      </c>
      <c r="G6" s="14">
        <v>163.19</v>
      </c>
      <c r="H6" s="14" t="s">
        <v>200</v>
      </c>
      <c r="I6" s="14">
        <v>561.42999999999995</v>
      </c>
    </row>
    <row r="7" spans="1:9" x14ac:dyDescent="0.25">
      <c r="A7" t="s">
        <v>54</v>
      </c>
      <c r="B7" s="15">
        <v>551.70000000000005</v>
      </c>
      <c r="C7" s="15">
        <v>457.26</v>
      </c>
      <c r="D7" s="15">
        <v>303.06</v>
      </c>
      <c r="E7" s="15">
        <v>694.73</v>
      </c>
      <c r="F7" s="15">
        <v>365.86</v>
      </c>
      <c r="G7" s="15">
        <v>175.86</v>
      </c>
      <c r="H7" s="15">
        <v>175.29</v>
      </c>
      <c r="I7" s="14">
        <v>617.54999999999995</v>
      </c>
    </row>
    <row r="8" spans="1:9" x14ac:dyDescent="0.25">
      <c r="A8" t="s">
        <v>55</v>
      </c>
      <c r="B8" s="15">
        <v>548.92999999999995</v>
      </c>
      <c r="C8" s="15">
        <v>416.08</v>
      </c>
      <c r="D8" s="15">
        <v>287.93</v>
      </c>
      <c r="E8" s="15">
        <v>668.75</v>
      </c>
      <c r="F8" s="15">
        <v>347.62</v>
      </c>
      <c r="G8" s="15">
        <v>144.6</v>
      </c>
      <c r="H8" s="15">
        <v>188.07</v>
      </c>
      <c r="I8" s="14">
        <v>589.04999999999995</v>
      </c>
    </row>
    <row r="9" spans="1:9" x14ac:dyDescent="0.25">
      <c r="A9" t="s">
        <v>56</v>
      </c>
      <c r="B9" s="15">
        <v>567.46</v>
      </c>
      <c r="C9" s="15">
        <v>444.63</v>
      </c>
      <c r="D9" s="15">
        <v>292.07</v>
      </c>
      <c r="E9" s="15">
        <v>681.81</v>
      </c>
      <c r="F9" s="15">
        <v>392.5</v>
      </c>
      <c r="G9" s="15">
        <v>173.09</v>
      </c>
      <c r="H9" s="15">
        <v>217.54</v>
      </c>
      <c r="I9" s="14">
        <v>605.6</v>
      </c>
    </row>
    <row r="10" spans="1:9" x14ac:dyDescent="0.25">
      <c r="A10" t="s">
        <v>57</v>
      </c>
      <c r="B10" s="15">
        <v>618</v>
      </c>
      <c r="C10" s="15">
        <v>455.17</v>
      </c>
      <c r="D10" s="15">
        <v>320.24</v>
      </c>
      <c r="E10" s="15">
        <v>692.88</v>
      </c>
      <c r="F10" s="15">
        <v>350.29</v>
      </c>
      <c r="G10" s="15">
        <v>142.86000000000001</v>
      </c>
      <c r="H10" s="15">
        <v>227.91</v>
      </c>
      <c r="I10" s="14">
        <v>616.84</v>
      </c>
    </row>
    <row r="11" spans="1:9" x14ac:dyDescent="0.25">
      <c r="A11" t="s">
        <v>58</v>
      </c>
      <c r="B11" s="15">
        <v>652.39</v>
      </c>
      <c r="C11" s="15">
        <v>425.72</v>
      </c>
      <c r="D11" s="15">
        <v>318.43</v>
      </c>
      <c r="E11" s="15">
        <v>670.93</v>
      </c>
      <c r="F11" s="15">
        <v>398</v>
      </c>
      <c r="G11" s="15">
        <v>178.93</v>
      </c>
      <c r="H11" s="15">
        <v>223.42</v>
      </c>
      <c r="I11" s="14">
        <v>597.32000000000005</v>
      </c>
    </row>
    <row r="12" spans="1:9" x14ac:dyDescent="0.25">
      <c r="A12" t="s">
        <v>59</v>
      </c>
      <c r="B12" s="15">
        <v>649.5</v>
      </c>
      <c r="C12" s="15">
        <v>468.77</v>
      </c>
      <c r="D12" s="15">
        <v>342.79</v>
      </c>
      <c r="E12" s="15">
        <v>700.36</v>
      </c>
      <c r="F12" s="15">
        <v>426.52</v>
      </c>
      <c r="G12" s="15">
        <v>175.11</v>
      </c>
      <c r="H12" s="15">
        <v>229.5</v>
      </c>
      <c r="I12" s="14">
        <v>630.29999999999995</v>
      </c>
    </row>
    <row r="13" spans="1:9" x14ac:dyDescent="0.25">
      <c r="A13" t="s">
        <v>60</v>
      </c>
      <c r="B13" s="15">
        <v>628</v>
      </c>
      <c r="C13" s="15">
        <v>462.15</v>
      </c>
      <c r="D13" s="15">
        <v>393</v>
      </c>
      <c r="E13" s="15">
        <v>695.43</v>
      </c>
      <c r="F13" s="15">
        <v>460.71</v>
      </c>
      <c r="G13" s="15">
        <v>185.78</v>
      </c>
      <c r="H13" s="15">
        <v>193.33</v>
      </c>
      <c r="I13" s="14">
        <v>630.58000000000004</v>
      </c>
    </row>
    <row r="14" spans="1:9" x14ac:dyDescent="0.25">
      <c r="A14" t="s">
        <v>61</v>
      </c>
      <c r="B14" s="15">
        <v>653.66999999999996</v>
      </c>
      <c r="C14" s="15">
        <v>394.95</v>
      </c>
      <c r="D14" s="15">
        <v>437</v>
      </c>
      <c r="E14" s="15">
        <v>660.06</v>
      </c>
      <c r="F14" s="15">
        <v>480</v>
      </c>
      <c r="G14" s="15">
        <v>195.96</v>
      </c>
      <c r="H14" s="15" t="s">
        <v>200</v>
      </c>
      <c r="I14" s="14">
        <v>602.61</v>
      </c>
    </row>
    <row r="15" spans="1:9" x14ac:dyDescent="0.25">
      <c r="A15" t="s">
        <v>62</v>
      </c>
      <c r="B15" s="15">
        <v>750.93</v>
      </c>
      <c r="C15" s="15">
        <v>442.83</v>
      </c>
      <c r="D15" s="15">
        <v>404.92</v>
      </c>
      <c r="E15" s="15">
        <v>680.04</v>
      </c>
      <c r="F15" s="15">
        <v>485.85</v>
      </c>
      <c r="G15" s="15">
        <v>209.57</v>
      </c>
      <c r="H15" s="15" t="s">
        <v>200</v>
      </c>
      <c r="I15" s="14">
        <v>629.04999999999995</v>
      </c>
    </row>
    <row r="16" spans="1:9" x14ac:dyDescent="0.25">
      <c r="A16" t="s">
        <v>63</v>
      </c>
      <c r="B16" s="15">
        <v>772.52</v>
      </c>
      <c r="C16" s="15">
        <v>433.25</v>
      </c>
      <c r="D16" s="15">
        <v>208.51</v>
      </c>
      <c r="E16" s="15">
        <v>680.32</v>
      </c>
      <c r="F16" s="15">
        <v>608.88</v>
      </c>
      <c r="G16" s="15">
        <v>172.64</v>
      </c>
      <c r="H16" s="15" t="s">
        <v>200</v>
      </c>
      <c r="I16" s="14">
        <v>607.53</v>
      </c>
    </row>
    <row r="17" spans="1:9" x14ac:dyDescent="0.25">
      <c r="A17" t="s">
        <v>64</v>
      </c>
      <c r="B17" s="15">
        <v>745.57</v>
      </c>
      <c r="C17" s="15">
        <v>441.9</v>
      </c>
      <c r="D17" s="15">
        <v>228.33</v>
      </c>
      <c r="E17" s="15">
        <v>686.38</v>
      </c>
      <c r="F17" s="15">
        <v>508.05</v>
      </c>
      <c r="G17" s="15">
        <v>175.21</v>
      </c>
      <c r="H17" s="15" t="s">
        <v>200</v>
      </c>
      <c r="I17" s="14">
        <v>613.92999999999995</v>
      </c>
    </row>
    <row r="18" spans="1:9" x14ac:dyDescent="0.25">
      <c r="A18" t="s">
        <v>65</v>
      </c>
      <c r="B18" s="15">
        <v>807.19</v>
      </c>
      <c r="C18" s="15">
        <v>444.9</v>
      </c>
      <c r="D18" s="15">
        <v>204.73</v>
      </c>
      <c r="E18" s="15">
        <v>681.94</v>
      </c>
      <c r="F18" s="15">
        <v>490.1</v>
      </c>
      <c r="G18" s="15">
        <v>137.41999999999999</v>
      </c>
      <c r="H18" s="15" t="s">
        <v>200</v>
      </c>
      <c r="I18" s="14">
        <v>608.08000000000004</v>
      </c>
    </row>
    <row r="19" spans="1:9" x14ac:dyDescent="0.25">
      <c r="A19" t="s">
        <v>66</v>
      </c>
      <c r="B19" s="15">
        <v>685.96</v>
      </c>
      <c r="C19" s="15">
        <v>427.93</v>
      </c>
      <c r="D19" s="15">
        <v>144.09</v>
      </c>
      <c r="E19" s="15">
        <v>630.66</v>
      </c>
      <c r="F19" s="15">
        <v>536.19000000000005</v>
      </c>
      <c r="G19" s="15">
        <v>174.94</v>
      </c>
      <c r="H19" s="15" t="s">
        <v>200</v>
      </c>
      <c r="I19" s="14">
        <v>567.79999999999995</v>
      </c>
    </row>
    <row r="20" spans="1:9" x14ac:dyDescent="0.25">
      <c r="A20" t="s">
        <v>67</v>
      </c>
      <c r="B20" s="15">
        <v>706.27</v>
      </c>
      <c r="C20" s="15">
        <v>410.61</v>
      </c>
      <c r="D20" s="15">
        <v>138.68</v>
      </c>
      <c r="E20" s="15">
        <v>610.32000000000005</v>
      </c>
      <c r="F20" s="15">
        <v>484.25</v>
      </c>
      <c r="G20" s="15">
        <v>145.11000000000001</v>
      </c>
      <c r="H20" s="15" t="s">
        <v>200</v>
      </c>
      <c r="I20" s="14">
        <v>547.66999999999996</v>
      </c>
    </row>
    <row r="21" spans="1:9" x14ac:dyDescent="0.25">
      <c r="A21" t="s">
        <v>68</v>
      </c>
      <c r="B21" s="15">
        <v>730.17</v>
      </c>
      <c r="C21" s="15">
        <v>446.78</v>
      </c>
      <c r="D21" s="15">
        <v>138.78</v>
      </c>
      <c r="E21" s="15">
        <v>630.38</v>
      </c>
      <c r="F21" s="15">
        <v>528.78</v>
      </c>
      <c r="G21" s="15">
        <v>176.55</v>
      </c>
      <c r="H21" s="15" t="s">
        <v>200</v>
      </c>
      <c r="I21" s="14">
        <v>571.44000000000005</v>
      </c>
    </row>
    <row r="22" spans="1:9" x14ac:dyDescent="0.25">
      <c r="A22" t="s">
        <v>69</v>
      </c>
      <c r="B22" s="15">
        <v>717.48</v>
      </c>
      <c r="C22" s="15">
        <v>421.31</v>
      </c>
      <c r="D22" s="15">
        <v>127.5</v>
      </c>
      <c r="E22" s="15">
        <v>615.69000000000005</v>
      </c>
      <c r="F22" s="15">
        <v>536.53</v>
      </c>
      <c r="G22" s="15">
        <v>139.69999999999999</v>
      </c>
      <c r="H22" s="15" t="s">
        <v>200</v>
      </c>
      <c r="I22" s="14">
        <v>554.29999999999995</v>
      </c>
    </row>
    <row r="23" spans="1:9" x14ac:dyDescent="0.25">
      <c r="A23" t="s">
        <v>70</v>
      </c>
      <c r="B23" s="15">
        <v>724.6</v>
      </c>
      <c r="C23" s="15">
        <v>418.39</v>
      </c>
      <c r="D23" s="15">
        <v>159.65</v>
      </c>
      <c r="E23" s="15">
        <v>612.86</v>
      </c>
      <c r="F23" s="15">
        <v>571.94000000000005</v>
      </c>
      <c r="G23" s="15">
        <v>172.31</v>
      </c>
      <c r="H23" s="15" t="s">
        <v>200</v>
      </c>
      <c r="I23" s="14">
        <v>553.94000000000005</v>
      </c>
    </row>
    <row r="24" spans="1:9" x14ac:dyDescent="0.25">
      <c r="A24" t="s">
        <v>71</v>
      </c>
      <c r="B24" s="15">
        <v>754.59</v>
      </c>
      <c r="C24" s="15">
        <v>462.45</v>
      </c>
      <c r="D24" s="15">
        <v>161.71</v>
      </c>
      <c r="E24" s="15">
        <v>630.54999999999995</v>
      </c>
      <c r="F24" s="15">
        <v>523</v>
      </c>
      <c r="G24" s="15">
        <v>174.02</v>
      </c>
      <c r="H24" s="15" t="s">
        <v>200</v>
      </c>
      <c r="I24" s="14">
        <v>577.75</v>
      </c>
    </row>
    <row r="25" spans="1:9" x14ac:dyDescent="0.25">
      <c r="A25" t="s">
        <v>72</v>
      </c>
      <c r="B25" s="15">
        <v>704</v>
      </c>
      <c r="C25" s="15">
        <v>420.77</v>
      </c>
      <c r="D25" s="15">
        <v>177</v>
      </c>
      <c r="E25" s="15">
        <v>610.66</v>
      </c>
      <c r="F25" s="15">
        <v>572.75</v>
      </c>
      <c r="G25" s="15">
        <v>160.06</v>
      </c>
      <c r="H25" s="15" t="s">
        <v>200</v>
      </c>
      <c r="I25" s="14">
        <v>557.41999999999996</v>
      </c>
    </row>
    <row r="27" spans="1:9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7"/>
  <sheetViews>
    <sheetView workbookViewId="0">
      <pane ySplit="3" topLeftCell="A4" activePane="bottomLeft" state="frozen"/>
      <selection pane="bottomLeft" activeCell="E5" sqref="E5"/>
    </sheetView>
  </sheetViews>
  <sheetFormatPr defaultColWidth="11.5703125" defaultRowHeight="15" x14ac:dyDescent="0.25"/>
  <cols>
    <col min="1" max="1" width="23.28515625" customWidth="1"/>
    <col min="2" max="2" width="7.5703125" bestFit="1" customWidth="1"/>
    <col min="3" max="3" width="13.5703125" bestFit="1" customWidth="1"/>
    <col min="4" max="4" width="9.140625" bestFit="1" customWidth="1"/>
    <col min="5" max="5" width="13.5703125" bestFit="1" customWidth="1"/>
    <col min="6" max="6" width="14.7109375" bestFit="1" customWidth="1"/>
    <col min="7" max="7" width="21.7109375" bestFit="1" customWidth="1"/>
    <col min="8" max="8" width="16.140625" bestFit="1" customWidth="1"/>
    <col min="9" max="9" width="18.42578125" style="3" bestFit="1" customWidth="1"/>
  </cols>
  <sheetData>
    <row r="1" spans="1:9" ht="21" x14ac:dyDescent="0.35">
      <c r="A1" s="27" t="s">
        <v>324</v>
      </c>
    </row>
    <row r="3" spans="1:9" s="24" customFormat="1" ht="28.9" customHeight="1" x14ac:dyDescent="0.25">
      <c r="A3" s="24" t="s">
        <v>49</v>
      </c>
      <c r="B3" s="24" t="s">
        <v>126</v>
      </c>
      <c r="C3" s="24" t="s">
        <v>127</v>
      </c>
      <c r="D3" s="24" t="s">
        <v>128</v>
      </c>
      <c r="E3" s="24" t="s">
        <v>129</v>
      </c>
      <c r="F3" s="24" t="s">
        <v>130</v>
      </c>
      <c r="G3" s="24" t="s">
        <v>131</v>
      </c>
      <c r="H3" s="24" t="s">
        <v>285</v>
      </c>
      <c r="I3" s="25" t="s">
        <v>183</v>
      </c>
    </row>
    <row r="4" spans="1:9" s="3" customFormat="1" x14ac:dyDescent="0.25">
      <c r="A4" s="3" t="s">
        <v>51</v>
      </c>
      <c r="B4" s="9">
        <v>475.64</v>
      </c>
      <c r="C4" s="9">
        <v>297.19</v>
      </c>
      <c r="D4" s="9">
        <v>167.66</v>
      </c>
      <c r="E4" s="9">
        <v>454.02</v>
      </c>
      <c r="F4" s="9">
        <v>310.55</v>
      </c>
      <c r="G4" s="9">
        <v>112.05</v>
      </c>
      <c r="H4" s="9">
        <v>140.1</v>
      </c>
      <c r="I4" s="9">
        <v>407.81</v>
      </c>
    </row>
    <row r="5" spans="1:9" s="3" customFormat="1" x14ac:dyDescent="0.25">
      <c r="A5" s="3" t="s">
        <v>52</v>
      </c>
      <c r="B5" s="9">
        <v>460.81</v>
      </c>
      <c r="C5" s="9">
        <v>299.69</v>
      </c>
      <c r="D5" s="9">
        <v>204.14</v>
      </c>
      <c r="E5" s="9">
        <v>469.75</v>
      </c>
      <c r="F5" s="9">
        <v>296.55</v>
      </c>
      <c r="G5" s="9">
        <v>112.79</v>
      </c>
      <c r="H5" s="9">
        <v>140.1</v>
      </c>
      <c r="I5" s="9">
        <v>420.5</v>
      </c>
    </row>
    <row r="6" spans="1:9" s="3" customFormat="1" x14ac:dyDescent="0.25">
      <c r="A6" s="3" t="s">
        <v>53</v>
      </c>
      <c r="B6" s="9">
        <v>506.85</v>
      </c>
      <c r="C6" s="9">
        <v>292.17</v>
      </c>
      <c r="D6" s="9">
        <v>98.34</v>
      </c>
      <c r="E6" s="9">
        <v>424.74</v>
      </c>
      <c r="F6" s="9">
        <v>362.72</v>
      </c>
      <c r="G6" s="9">
        <v>110.94</v>
      </c>
      <c r="H6" s="9" t="s">
        <v>200</v>
      </c>
      <c r="I6" s="9">
        <v>384.02</v>
      </c>
    </row>
    <row r="7" spans="1:9" x14ac:dyDescent="0.25">
      <c r="A7" t="s">
        <v>54</v>
      </c>
      <c r="B7" s="8">
        <v>380.03</v>
      </c>
      <c r="C7" s="8">
        <v>311.16000000000003</v>
      </c>
      <c r="D7" s="8">
        <v>207.91</v>
      </c>
      <c r="E7" s="8">
        <v>478.63</v>
      </c>
      <c r="F7" s="8">
        <v>257.95</v>
      </c>
      <c r="G7" s="8">
        <v>119.62</v>
      </c>
      <c r="H7" s="8">
        <v>119.18</v>
      </c>
      <c r="I7" s="9">
        <v>424.6</v>
      </c>
    </row>
    <row r="8" spans="1:9" x14ac:dyDescent="0.25">
      <c r="A8" t="s">
        <v>55</v>
      </c>
      <c r="B8" s="8">
        <v>379.57</v>
      </c>
      <c r="C8" s="8">
        <v>283.02</v>
      </c>
      <c r="D8" s="8">
        <v>197.89</v>
      </c>
      <c r="E8" s="8">
        <v>459.79</v>
      </c>
      <c r="F8" s="8">
        <v>245.95</v>
      </c>
      <c r="G8" s="8">
        <v>98.38</v>
      </c>
      <c r="H8" s="8">
        <v>127.93</v>
      </c>
      <c r="I8" s="9">
        <v>404.34</v>
      </c>
    </row>
    <row r="9" spans="1:9" x14ac:dyDescent="0.25">
      <c r="A9" t="s">
        <v>56</v>
      </c>
      <c r="B9" s="8">
        <v>394.15</v>
      </c>
      <c r="C9" s="8">
        <v>302.45</v>
      </c>
      <c r="D9" s="8">
        <v>200.72</v>
      </c>
      <c r="E9" s="8">
        <v>469.19</v>
      </c>
      <c r="F9" s="8">
        <v>275.7</v>
      </c>
      <c r="G9" s="8">
        <v>117.74</v>
      </c>
      <c r="H9" s="8">
        <v>148.08000000000001</v>
      </c>
      <c r="I9" s="9">
        <v>415.96</v>
      </c>
    </row>
    <row r="10" spans="1:9" x14ac:dyDescent="0.25">
      <c r="A10" t="s">
        <v>57</v>
      </c>
      <c r="B10" s="8">
        <v>430.58</v>
      </c>
      <c r="C10" s="8">
        <v>309.86</v>
      </c>
      <c r="D10" s="8">
        <v>227.03</v>
      </c>
      <c r="E10" s="8">
        <v>477.38</v>
      </c>
      <c r="F10" s="8">
        <v>245.96</v>
      </c>
      <c r="G10" s="8">
        <v>97.2</v>
      </c>
      <c r="H10" s="8">
        <v>155.27000000000001</v>
      </c>
      <c r="I10" s="9">
        <v>424.2</v>
      </c>
    </row>
    <row r="11" spans="1:9" x14ac:dyDescent="0.25">
      <c r="A11" t="s">
        <v>58</v>
      </c>
      <c r="B11" s="8">
        <v>452.52</v>
      </c>
      <c r="C11" s="8">
        <v>289.47000000000003</v>
      </c>
      <c r="D11" s="8">
        <v>218.43</v>
      </c>
      <c r="E11" s="8">
        <v>461.07</v>
      </c>
      <c r="F11" s="8">
        <v>279.16000000000003</v>
      </c>
      <c r="G11" s="8">
        <v>121.77</v>
      </c>
      <c r="H11" s="8">
        <v>152</v>
      </c>
      <c r="I11" s="9">
        <v>409.81</v>
      </c>
    </row>
    <row r="12" spans="1:9" x14ac:dyDescent="0.25">
      <c r="A12" t="s">
        <v>59</v>
      </c>
      <c r="B12" s="8">
        <v>448.38</v>
      </c>
      <c r="C12" s="8">
        <v>319.08</v>
      </c>
      <c r="D12" s="8">
        <v>235.25</v>
      </c>
      <c r="E12" s="8">
        <v>482.29</v>
      </c>
      <c r="F12" s="8">
        <v>300.48</v>
      </c>
      <c r="G12" s="8">
        <v>119.12</v>
      </c>
      <c r="H12" s="8">
        <v>156</v>
      </c>
      <c r="I12" s="9">
        <v>433.23</v>
      </c>
    </row>
    <row r="13" spans="1:9" x14ac:dyDescent="0.25">
      <c r="A13" t="s">
        <v>60</v>
      </c>
      <c r="B13" s="8">
        <v>436.22</v>
      </c>
      <c r="C13" s="8">
        <v>314.45</v>
      </c>
      <c r="D13" s="8">
        <v>277.76</v>
      </c>
      <c r="E13" s="8">
        <v>478.92</v>
      </c>
      <c r="F13" s="8">
        <v>322.26</v>
      </c>
      <c r="G13" s="8">
        <v>126.34</v>
      </c>
      <c r="H13" s="8">
        <v>131.44</v>
      </c>
      <c r="I13" s="9">
        <v>433.45</v>
      </c>
    </row>
    <row r="14" spans="1:9" x14ac:dyDescent="0.25">
      <c r="A14" t="s">
        <v>61</v>
      </c>
      <c r="B14" s="8">
        <v>461.33</v>
      </c>
      <c r="C14" s="8">
        <v>268.64</v>
      </c>
      <c r="D14" s="8">
        <v>307.38</v>
      </c>
      <c r="E14" s="8">
        <v>453.67</v>
      </c>
      <c r="F14" s="8">
        <v>330.78</v>
      </c>
      <c r="G14" s="8">
        <v>133.36000000000001</v>
      </c>
      <c r="H14" s="8" t="s">
        <v>200</v>
      </c>
      <c r="I14" s="9">
        <v>413.63</v>
      </c>
    </row>
    <row r="15" spans="1:9" x14ac:dyDescent="0.25">
      <c r="A15" t="s">
        <v>62</v>
      </c>
      <c r="B15" s="8">
        <v>537.64</v>
      </c>
      <c r="C15" s="8">
        <v>301.26</v>
      </c>
      <c r="D15" s="8">
        <v>289.08</v>
      </c>
      <c r="E15" s="8">
        <v>468.3</v>
      </c>
      <c r="F15" s="8">
        <v>336.47</v>
      </c>
      <c r="G15" s="8">
        <v>142.61000000000001</v>
      </c>
      <c r="H15" s="8" t="s">
        <v>200</v>
      </c>
      <c r="I15" s="9">
        <v>432.5</v>
      </c>
    </row>
    <row r="16" spans="1:9" x14ac:dyDescent="0.25">
      <c r="A16" t="s">
        <v>63</v>
      </c>
      <c r="B16" s="8">
        <v>549.09</v>
      </c>
      <c r="C16" s="8">
        <v>294.69</v>
      </c>
      <c r="D16" s="8">
        <v>146.41</v>
      </c>
      <c r="E16" s="8">
        <v>467.89</v>
      </c>
      <c r="F16" s="8">
        <v>426</v>
      </c>
      <c r="G16" s="8">
        <v>117.39</v>
      </c>
      <c r="H16" s="8" t="s">
        <v>200</v>
      </c>
      <c r="I16" s="9">
        <v>417.19</v>
      </c>
    </row>
    <row r="17" spans="1:9" x14ac:dyDescent="0.25">
      <c r="A17" t="s">
        <v>64</v>
      </c>
      <c r="B17" s="8">
        <v>533.42999999999995</v>
      </c>
      <c r="C17" s="8">
        <v>300.58999999999997</v>
      </c>
      <c r="D17" s="8">
        <v>160.88</v>
      </c>
      <c r="E17" s="8">
        <v>472.36</v>
      </c>
      <c r="F17" s="8">
        <v>354.7</v>
      </c>
      <c r="G17" s="8">
        <v>119.17</v>
      </c>
      <c r="H17" s="8" t="s">
        <v>200</v>
      </c>
      <c r="I17" s="9">
        <v>421.82</v>
      </c>
    </row>
    <row r="18" spans="1:9" x14ac:dyDescent="0.25">
      <c r="A18" t="s">
        <v>65</v>
      </c>
      <c r="B18" s="8">
        <v>579.33000000000004</v>
      </c>
      <c r="C18" s="8">
        <v>302.67</v>
      </c>
      <c r="D18" s="8">
        <v>140.6</v>
      </c>
      <c r="E18" s="8">
        <v>469.06</v>
      </c>
      <c r="F18" s="8">
        <v>341.9</v>
      </c>
      <c r="G18" s="8">
        <v>93.48</v>
      </c>
      <c r="H18" s="8" t="s">
        <v>200</v>
      </c>
      <c r="I18" s="9">
        <v>417.62</v>
      </c>
    </row>
    <row r="19" spans="1:9" x14ac:dyDescent="0.25">
      <c r="A19" t="s">
        <v>66</v>
      </c>
      <c r="B19" s="8">
        <v>484.5</v>
      </c>
      <c r="C19" s="8">
        <v>291.02</v>
      </c>
      <c r="D19" s="8">
        <v>98.06</v>
      </c>
      <c r="E19" s="8">
        <v>432.08</v>
      </c>
      <c r="F19" s="8">
        <v>365.81</v>
      </c>
      <c r="G19" s="8">
        <v>118.93</v>
      </c>
      <c r="H19" s="8" t="s">
        <v>200</v>
      </c>
      <c r="I19" s="9">
        <v>388.58</v>
      </c>
    </row>
    <row r="20" spans="1:9" x14ac:dyDescent="0.25">
      <c r="A20" t="s">
        <v>67</v>
      </c>
      <c r="B20" s="8">
        <v>498.5</v>
      </c>
      <c r="C20" s="8">
        <v>279.24</v>
      </c>
      <c r="D20" s="8">
        <v>94.39</v>
      </c>
      <c r="E20" s="8">
        <v>417.65</v>
      </c>
      <c r="F20" s="8">
        <v>331.7</v>
      </c>
      <c r="G20" s="8">
        <v>98.68</v>
      </c>
      <c r="H20" s="8" t="s">
        <v>200</v>
      </c>
      <c r="I20" s="9">
        <v>374.44</v>
      </c>
    </row>
    <row r="21" spans="1:9" x14ac:dyDescent="0.25">
      <c r="A21" t="s">
        <v>68</v>
      </c>
      <c r="B21" s="8">
        <v>520.58000000000004</v>
      </c>
      <c r="C21" s="8">
        <v>303.89999999999998</v>
      </c>
      <c r="D21" s="8">
        <v>94.5</v>
      </c>
      <c r="E21" s="8">
        <v>431.87</v>
      </c>
      <c r="F21" s="8">
        <v>360.78</v>
      </c>
      <c r="G21" s="8">
        <v>120.03</v>
      </c>
      <c r="H21" s="8" t="s">
        <v>200</v>
      </c>
      <c r="I21" s="9">
        <v>391.06</v>
      </c>
    </row>
    <row r="22" spans="1:9" x14ac:dyDescent="0.25">
      <c r="A22" t="s">
        <v>69</v>
      </c>
      <c r="B22" s="8">
        <v>510.04</v>
      </c>
      <c r="C22" s="8">
        <v>286.52</v>
      </c>
      <c r="D22" s="8">
        <v>86.71</v>
      </c>
      <c r="E22" s="8">
        <v>421.53</v>
      </c>
      <c r="F22" s="8">
        <v>366.18</v>
      </c>
      <c r="G22" s="8">
        <v>94.98</v>
      </c>
      <c r="H22" s="8" t="s">
        <v>200</v>
      </c>
      <c r="I22" s="9">
        <v>379.13</v>
      </c>
    </row>
    <row r="23" spans="1:9" x14ac:dyDescent="0.25">
      <c r="A23" t="s">
        <v>70</v>
      </c>
      <c r="B23" s="8">
        <v>510.9</v>
      </c>
      <c r="C23" s="8">
        <v>284.5</v>
      </c>
      <c r="D23" s="8">
        <v>108.65</v>
      </c>
      <c r="E23" s="8">
        <v>419.18</v>
      </c>
      <c r="F23" s="8">
        <v>390.5</v>
      </c>
      <c r="G23" s="8">
        <v>117.17</v>
      </c>
      <c r="H23" s="8" t="s">
        <v>200</v>
      </c>
      <c r="I23" s="9">
        <v>378.56</v>
      </c>
    </row>
    <row r="24" spans="1:9" x14ac:dyDescent="0.25">
      <c r="A24" t="s">
        <v>71</v>
      </c>
      <c r="B24" s="8">
        <v>529.24</v>
      </c>
      <c r="C24" s="8">
        <v>314.64</v>
      </c>
      <c r="D24" s="8">
        <v>109.94</v>
      </c>
      <c r="E24" s="8">
        <v>431.98</v>
      </c>
      <c r="F24" s="8">
        <v>355.47</v>
      </c>
      <c r="G24" s="8">
        <v>118.27</v>
      </c>
      <c r="H24" s="8" t="s">
        <v>200</v>
      </c>
      <c r="I24" s="9">
        <v>395.37</v>
      </c>
    </row>
    <row r="25" spans="1:9" x14ac:dyDescent="0.25">
      <c r="A25" t="s">
        <v>72</v>
      </c>
      <c r="B25" s="8">
        <v>495.69</v>
      </c>
      <c r="C25" s="8">
        <v>286.33</v>
      </c>
      <c r="D25" s="8">
        <v>120.5</v>
      </c>
      <c r="E25" s="8">
        <v>417.96</v>
      </c>
      <c r="F25" s="8">
        <v>389</v>
      </c>
      <c r="G25" s="8">
        <v>108.77</v>
      </c>
      <c r="H25" s="8" t="s">
        <v>200</v>
      </c>
      <c r="I25" s="9">
        <v>381.2</v>
      </c>
    </row>
    <row r="27" spans="1:9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2" width="7.5703125" bestFit="1" customWidth="1"/>
    <col min="3" max="3" width="13.5703125" bestFit="1" customWidth="1"/>
    <col min="4" max="4" width="9.140625" bestFit="1" customWidth="1"/>
    <col min="5" max="5" width="13.5703125" bestFit="1" customWidth="1"/>
    <col min="6" max="6" width="14.7109375" bestFit="1" customWidth="1"/>
    <col min="7" max="7" width="21.7109375" bestFit="1" customWidth="1"/>
    <col min="8" max="8" width="16.140625" bestFit="1" customWidth="1"/>
    <col min="9" max="9" width="18.42578125" style="4" bestFit="1" customWidth="1"/>
  </cols>
  <sheetData>
    <row r="1" spans="1:9" ht="21" x14ac:dyDescent="0.35">
      <c r="A1" s="27" t="s">
        <v>325</v>
      </c>
    </row>
    <row r="3" spans="1:9" s="24" customFormat="1" ht="28.9" customHeight="1" x14ac:dyDescent="0.25">
      <c r="A3" s="24" t="s">
        <v>270</v>
      </c>
      <c r="B3" s="24" t="s">
        <v>126</v>
      </c>
      <c r="C3" s="24" t="s">
        <v>127</v>
      </c>
      <c r="D3" s="24" t="s">
        <v>128</v>
      </c>
      <c r="E3" s="24" t="s">
        <v>129</v>
      </c>
      <c r="F3" s="24" t="s">
        <v>130</v>
      </c>
      <c r="G3" s="24" t="s">
        <v>131</v>
      </c>
      <c r="H3" s="24" t="s">
        <v>269</v>
      </c>
      <c r="I3" s="26" t="s">
        <v>183</v>
      </c>
    </row>
    <row r="4" spans="1:9" s="3" customFormat="1" x14ac:dyDescent="0.25">
      <c r="A4" s="3" t="s">
        <v>52</v>
      </c>
      <c r="B4" s="9">
        <v>517.61</v>
      </c>
      <c r="C4" s="9">
        <v>265.26</v>
      </c>
      <c r="D4" s="9">
        <v>297.58</v>
      </c>
      <c r="E4" s="9">
        <v>325.08</v>
      </c>
      <c r="F4" s="9">
        <v>207.38</v>
      </c>
      <c r="G4" s="9">
        <v>202.17</v>
      </c>
      <c r="H4" s="9">
        <v>106.64</v>
      </c>
      <c r="I4" s="10">
        <v>259.63</v>
      </c>
    </row>
    <row r="5" spans="1:9" x14ac:dyDescent="0.25">
      <c r="A5" t="s">
        <v>54</v>
      </c>
      <c r="B5" s="8">
        <v>496.11</v>
      </c>
      <c r="C5" s="8">
        <v>267.64999999999998</v>
      </c>
      <c r="D5" s="8">
        <v>292.57</v>
      </c>
      <c r="E5" s="8">
        <v>318.45</v>
      </c>
      <c r="F5" s="8">
        <v>210.18</v>
      </c>
      <c r="G5" s="8">
        <v>207.01</v>
      </c>
      <c r="H5" s="8">
        <v>110.58</v>
      </c>
      <c r="I5" s="10">
        <v>255.04</v>
      </c>
    </row>
    <row r="6" spans="1:9" x14ac:dyDescent="0.25">
      <c r="A6" t="s">
        <v>55</v>
      </c>
      <c r="B6" s="8">
        <v>483.11</v>
      </c>
      <c r="C6" s="8">
        <v>251.78</v>
      </c>
      <c r="D6" s="8">
        <v>286.75</v>
      </c>
      <c r="E6" s="8">
        <v>305.61</v>
      </c>
      <c r="F6" s="8">
        <v>191.83</v>
      </c>
      <c r="G6" s="8">
        <v>180.28</v>
      </c>
      <c r="H6" s="8">
        <v>93.11</v>
      </c>
      <c r="I6" s="10">
        <v>240.14</v>
      </c>
    </row>
    <row r="7" spans="1:9" x14ac:dyDescent="0.25">
      <c r="A7" t="s">
        <v>56</v>
      </c>
      <c r="B7" s="8">
        <v>499.24</v>
      </c>
      <c r="C7" s="8">
        <v>256.5</v>
      </c>
      <c r="D7" s="8">
        <v>286.5</v>
      </c>
      <c r="E7" s="8">
        <v>315.57</v>
      </c>
      <c r="F7" s="8">
        <v>209.75</v>
      </c>
      <c r="G7" s="8">
        <v>191.11</v>
      </c>
      <c r="H7" s="8">
        <v>111.14</v>
      </c>
      <c r="I7" s="10">
        <v>252.39</v>
      </c>
    </row>
    <row r="8" spans="1:9" x14ac:dyDescent="0.25">
      <c r="A8" t="s">
        <v>57</v>
      </c>
      <c r="B8" s="8">
        <v>511.59</v>
      </c>
      <c r="C8" s="8">
        <v>265.33</v>
      </c>
      <c r="D8" s="8">
        <v>287.62</v>
      </c>
      <c r="E8" s="8">
        <v>311.58</v>
      </c>
      <c r="F8" s="8">
        <v>182.83</v>
      </c>
      <c r="G8" s="8">
        <v>176.6</v>
      </c>
      <c r="H8" s="8">
        <v>88.06</v>
      </c>
      <c r="I8" s="10">
        <v>243.96</v>
      </c>
    </row>
    <row r="9" spans="1:9" x14ac:dyDescent="0.25">
      <c r="A9" t="s">
        <v>58</v>
      </c>
      <c r="B9" s="8">
        <v>513.83000000000004</v>
      </c>
      <c r="C9" s="8">
        <v>247.69</v>
      </c>
      <c r="D9" s="8">
        <v>286.25</v>
      </c>
      <c r="E9" s="8">
        <v>316.17</v>
      </c>
      <c r="F9" s="8">
        <v>214.27</v>
      </c>
      <c r="G9" s="8">
        <v>203.75</v>
      </c>
      <c r="H9" s="8">
        <v>120</v>
      </c>
      <c r="I9" s="10">
        <v>255.48</v>
      </c>
    </row>
    <row r="10" spans="1:9" x14ac:dyDescent="0.25">
      <c r="A10" t="s">
        <v>59</v>
      </c>
      <c r="B10" s="8">
        <v>550.41999999999996</v>
      </c>
      <c r="C10" s="8">
        <v>279.68</v>
      </c>
      <c r="D10" s="8">
        <v>323.06</v>
      </c>
      <c r="E10" s="8">
        <v>330.38</v>
      </c>
      <c r="F10" s="8">
        <v>214.23</v>
      </c>
      <c r="G10" s="8">
        <v>218.45</v>
      </c>
      <c r="H10" s="8">
        <v>117.91</v>
      </c>
      <c r="I10" s="10">
        <v>270.75</v>
      </c>
    </row>
    <row r="11" spans="1:9" x14ac:dyDescent="0.25">
      <c r="A11" t="s">
        <v>60</v>
      </c>
      <c r="B11" s="8">
        <v>560.95000000000005</v>
      </c>
      <c r="C11" s="8">
        <v>286.72000000000003</v>
      </c>
      <c r="D11" s="8">
        <v>327.08</v>
      </c>
      <c r="E11" s="8">
        <v>370.09</v>
      </c>
      <c r="F11" s="8">
        <v>237.06</v>
      </c>
      <c r="G11" s="8">
        <v>246.79</v>
      </c>
      <c r="H11" s="8">
        <v>110.49</v>
      </c>
      <c r="I11" s="10">
        <v>301.55</v>
      </c>
    </row>
    <row r="12" spans="1:9" x14ac:dyDescent="0.25">
      <c r="A12" t="s">
        <v>61</v>
      </c>
      <c r="B12" s="8" t="s">
        <v>200</v>
      </c>
      <c r="C12" s="8" t="s">
        <v>201</v>
      </c>
      <c r="D12" s="8" t="s">
        <v>200</v>
      </c>
      <c r="E12" s="8">
        <v>616.47</v>
      </c>
      <c r="F12" s="8" t="s">
        <v>200</v>
      </c>
      <c r="G12" s="8" t="s">
        <v>200</v>
      </c>
      <c r="H12" s="8" t="s">
        <v>200</v>
      </c>
      <c r="I12" s="10">
        <v>548.66999999999996</v>
      </c>
    </row>
    <row r="13" spans="1:9" x14ac:dyDescent="0.25">
      <c r="A13" t="s">
        <v>62</v>
      </c>
      <c r="B13" s="8" t="s">
        <v>200</v>
      </c>
      <c r="C13" s="8" t="s">
        <v>201</v>
      </c>
      <c r="D13" s="8" t="s">
        <v>200</v>
      </c>
      <c r="E13" s="8">
        <v>670.71</v>
      </c>
      <c r="F13" s="8" t="s">
        <v>200</v>
      </c>
      <c r="G13" s="8" t="s">
        <v>200</v>
      </c>
      <c r="H13" s="8" t="s">
        <v>200</v>
      </c>
      <c r="I13" s="10">
        <v>603.13</v>
      </c>
    </row>
    <row r="14" spans="1:9" x14ac:dyDescent="0.25">
      <c r="A14" t="s">
        <v>63</v>
      </c>
      <c r="B14" s="8" t="s">
        <v>200</v>
      </c>
      <c r="C14" s="8">
        <v>389.86</v>
      </c>
      <c r="D14" s="8" t="s">
        <v>200</v>
      </c>
      <c r="E14" s="8">
        <v>541.9</v>
      </c>
      <c r="F14" s="8" t="s">
        <v>201</v>
      </c>
      <c r="G14" s="8" t="s">
        <v>201</v>
      </c>
      <c r="H14" s="8" t="s">
        <v>200</v>
      </c>
      <c r="I14" s="10">
        <v>486.28</v>
      </c>
    </row>
    <row r="15" spans="1:9" x14ac:dyDescent="0.25">
      <c r="A15" t="s">
        <v>64</v>
      </c>
      <c r="B15" s="8" t="s">
        <v>200</v>
      </c>
      <c r="C15" s="8">
        <v>360.86</v>
      </c>
      <c r="D15" s="8" t="s">
        <v>200</v>
      </c>
      <c r="E15" s="8">
        <v>521.95000000000005</v>
      </c>
      <c r="F15" s="8" t="s">
        <v>201</v>
      </c>
      <c r="G15" s="8" t="s">
        <v>201</v>
      </c>
      <c r="H15" s="8" t="s">
        <v>200</v>
      </c>
      <c r="I15" s="10">
        <v>464.25</v>
      </c>
    </row>
    <row r="16" spans="1:9" x14ac:dyDescent="0.25">
      <c r="A16" t="s">
        <v>65</v>
      </c>
      <c r="B16" s="8" t="s">
        <v>200</v>
      </c>
      <c r="C16" s="8">
        <v>397</v>
      </c>
      <c r="D16" s="8" t="s">
        <v>200</v>
      </c>
      <c r="E16" s="8">
        <v>506.71</v>
      </c>
      <c r="F16" s="8" t="s">
        <v>201</v>
      </c>
      <c r="G16" s="8" t="s">
        <v>201</v>
      </c>
      <c r="H16" s="8" t="s">
        <v>200</v>
      </c>
      <c r="I16" s="10">
        <v>461.4</v>
      </c>
    </row>
    <row r="18" spans="1:1" x14ac:dyDescent="0.25">
      <c r="A18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26A4-DB90-44AF-82F4-F67232E173E2}">
  <dimension ref="A1:B24"/>
  <sheetViews>
    <sheetView workbookViewId="0">
      <selection activeCell="A5" sqref="A5"/>
    </sheetView>
  </sheetViews>
  <sheetFormatPr defaultColWidth="9.140625" defaultRowHeight="15" x14ac:dyDescent="0.25"/>
  <cols>
    <col min="1" max="1" width="18.7109375" style="29" customWidth="1"/>
    <col min="2" max="2" width="122.85546875" style="29" customWidth="1"/>
    <col min="3" max="16384" width="9.140625" style="29"/>
  </cols>
  <sheetData>
    <row r="1" spans="1:2" ht="18.75" x14ac:dyDescent="0.3">
      <c r="A1" s="34" t="s">
        <v>268</v>
      </c>
    </row>
    <row r="2" spans="1:2" x14ac:dyDescent="0.25">
      <c r="A2" s="29" t="s">
        <v>267</v>
      </c>
    </row>
    <row r="3" spans="1:2" x14ac:dyDescent="0.25">
      <c r="A3" s="33" t="s">
        <v>266</v>
      </c>
      <c r="B3" s="33" t="s">
        <v>265</v>
      </c>
    </row>
    <row r="4" spans="1:2" ht="45" x14ac:dyDescent="0.25">
      <c r="A4" s="31" t="s">
        <v>264</v>
      </c>
      <c r="B4" s="30" t="s">
        <v>277</v>
      </c>
    </row>
    <row r="5" spans="1:2" x14ac:dyDescent="0.25">
      <c r="A5" s="31" t="s">
        <v>263</v>
      </c>
      <c r="B5" s="30" t="s">
        <v>262</v>
      </c>
    </row>
    <row r="6" spans="1:2" x14ac:dyDescent="0.25">
      <c r="A6" s="31" t="s">
        <v>261</v>
      </c>
      <c r="B6" s="30" t="s">
        <v>256</v>
      </c>
    </row>
    <row r="7" spans="1:2" x14ac:dyDescent="0.25">
      <c r="A7" s="31" t="s">
        <v>260</v>
      </c>
      <c r="B7" s="30" t="s">
        <v>254</v>
      </c>
    </row>
    <row r="8" spans="1:2" ht="30" x14ac:dyDescent="0.25">
      <c r="A8" s="31" t="s">
        <v>258</v>
      </c>
      <c r="B8" s="30" t="s">
        <v>259</v>
      </c>
    </row>
    <row r="9" spans="1:2" x14ac:dyDescent="0.25">
      <c r="A9" s="31" t="s">
        <v>257</v>
      </c>
      <c r="B9" s="30" t="s">
        <v>252</v>
      </c>
    </row>
    <row r="10" spans="1:2" x14ac:dyDescent="0.25">
      <c r="A10" s="31" t="s">
        <v>255</v>
      </c>
      <c r="B10" s="30" t="s">
        <v>250</v>
      </c>
    </row>
    <row r="11" spans="1:2" x14ac:dyDescent="0.25">
      <c r="A11" s="31" t="s">
        <v>253</v>
      </c>
      <c r="B11" s="30" t="s">
        <v>248</v>
      </c>
    </row>
    <row r="12" spans="1:2" ht="30" x14ac:dyDescent="0.25">
      <c r="A12" s="31" t="s">
        <v>251</v>
      </c>
      <c r="B12" s="30" t="s">
        <v>246</v>
      </c>
    </row>
    <row r="13" spans="1:2" ht="30" x14ac:dyDescent="0.25">
      <c r="A13" s="31" t="s">
        <v>249</v>
      </c>
      <c r="B13" s="30" t="s">
        <v>244</v>
      </c>
    </row>
    <row r="14" spans="1:2" ht="30" x14ac:dyDescent="0.25">
      <c r="A14" s="31" t="s">
        <v>247</v>
      </c>
      <c r="B14" s="30" t="s">
        <v>242</v>
      </c>
    </row>
    <row r="15" spans="1:2" x14ac:dyDescent="0.25">
      <c r="A15" s="31" t="s">
        <v>245</v>
      </c>
      <c r="B15" s="30" t="s">
        <v>240</v>
      </c>
    </row>
    <row r="16" spans="1:2" ht="29.25" customHeight="1" x14ac:dyDescent="0.25">
      <c r="A16" s="31" t="s">
        <v>243</v>
      </c>
      <c r="B16" s="30" t="s">
        <v>238</v>
      </c>
    </row>
    <row r="17" spans="1:2" ht="45" x14ac:dyDescent="0.25">
      <c r="A17" s="31" t="s">
        <v>241</v>
      </c>
      <c r="B17" s="32" t="s">
        <v>236</v>
      </c>
    </row>
    <row r="18" spans="1:2" x14ac:dyDescent="0.25">
      <c r="A18" s="31" t="s">
        <v>239</v>
      </c>
      <c r="B18" s="29" t="s">
        <v>232</v>
      </c>
    </row>
    <row r="19" spans="1:2" ht="30" x14ac:dyDescent="0.25">
      <c r="A19" s="31" t="s">
        <v>237</v>
      </c>
      <c r="B19" s="32" t="s">
        <v>312</v>
      </c>
    </row>
    <row r="20" spans="1:2" x14ac:dyDescent="0.25">
      <c r="A20" s="31" t="s">
        <v>235</v>
      </c>
      <c r="B20" s="29" t="s">
        <v>234</v>
      </c>
    </row>
    <row r="21" spans="1:2" x14ac:dyDescent="0.25">
      <c r="A21" s="31" t="s">
        <v>233</v>
      </c>
      <c r="B21" s="30" t="s">
        <v>311</v>
      </c>
    </row>
    <row r="22" spans="1:2" ht="30" x14ac:dyDescent="0.25">
      <c r="A22" s="31" t="s">
        <v>231</v>
      </c>
      <c r="B22" s="30" t="s">
        <v>310</v>
      </c>
    </row>
    <row r="23" spans="1:2" ht="30" x14ac:dyDescent="0.25">
      <c r="A23" s="31" t="s">
        <v>230</v>
      </c>
      <c r="B23" s="30" t="s">
        <v>309</v>
      </c>
    </row>
    <row r="24" spans="1:2" ht="30" x14ac:dyDescent="0.25">
      <c r="A24" s="31" t="s">
        <v>229</v>
      </c>
      <c r="B24" s="30" t="s">
        <v>308</v>
      </c>
    </row>
  </sheetData>
  <autoFilter ref="A3:B24" xr:uid="{812F006C-9EAF-424D-A9AE-6BA7CABF3C23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8"/>
  <sheetViews>
    <sheetView workbookViewId="0">
      <pane ySplit="3" topLeftCell="A4" activePane="bottomLeft" state="frozen"/>
      <selection pane="bottomLeft" activeCell="G20" sqref="G20"/>
    </sheetView>
  </sheetViews>
  <sheetFormatPr defaultColWidth="11.5703125" defaultRowHeight="15" x14ac:dyDescent="0.25"/>
  <cols>
    <col min="1" max="1" width="23.28515625" customWidth="1"/>
    <col min="2" max="2" width="7.5703125" bestFit="1" customWidth="1"/>
    <col min="3" max="3" width="13.5703125" bestFit="1" customWidth="1"/>
    <col min="4" max="4" width="9.140625" bestFit="1" customWidth="1"/>
    <col min="5" max="5" width="13.5703125" bestFit="1" customWidth="1"/>
    <col min="6" max="6" width="14.7109375" bestFit="1" customWidth="1"/>
    <col min="7" max="7" width="21.7109375" bestFit="1" customWidth="1"/>
    <col min="8" max="8" width="16.140625" bestFit="1" customWidth="1"/>
    <col min="9" max="9" width="18.42578125" style="4" bestFit="1" customWidth="1"/>
  </cols>
  <sheetData>
    <row r="1" spans="1:9" ht="21" x14ac:dyDescent="0.35">
      <c r="A1" s="27" t="s">
        <v>326</v>
      </c>
    </row>
    <row r="3" spans="1:9" s="24" customFormat="1" ht="28.9" customHeight="1" x14ac:dyDescent="0.25">
      <c r="A3" s="24" t="s">
        <v>270</v>
      </c>
      <c r="B3" s="24" t="s">
        <v>126</v>
      </c>
      <c r="C3" s="24" t="s">
        <v>127</v>
      </c>
      <c r="D3" s="24" t="s">
        <v>128</v>
      </c>
      <c r="E3" s="24" t="s">
        <v>129</v>
      </c>
      <c r="F3" s="24" t="s">
        <v>130</v>
      </c>
      <c r="G3" s="24" t="s">
        <v>131</v>
      </c>
      <c r="H3" s="24" t="s">
        <v>269</v>
      </c>
      <c r="I3" s="26" t="s">
        <v>183</v>
      </c>
    </row>
    <row r="4" spans="1:9" s="3" customFormat="1" x14ac:dyDescent="0.25">
      <c r="A4" s="3" t="s">
        <v>52</v>
      </c>
      <c r="B4" s="9">
        <v>352.99</v>
      </c>
      <c r="C4" s="9">
        <v>180.39</v>
      </c>
      <c r="D4" s="9">
        <v>202.28</v>
      </c>
      <c r="E4" s="9">
        <v>221.19</v>
      </c>
      <c r="F4" s="9">
        <v>141.06</v>
      </c>
      <c r="G4" s="9">
        <v>137.47999999999999</v>
      </c>
      <c r="H4" s="9">
        <v>72.53</v>
      </c>
      <c r="I4" s="10">
        <v>176.63</v>
      </c>
    </row>
    <row r="5" spans="1:9" x14ac:dyDescent="0.25">
      <c r="A5" t="s">
        <v>54</v>
      </c>
      <c r="B5" s="8">
        <v>337.39</v>
      </c>
      <c r="C5" s="8">
        <v>182.04</v>
      </c>
      <c r="D5" s="8">
        <v>198.93</v>
      </c>
      <c r="E5" s="8">
        <v>216.62</v>
      </c>
      <c r="F5" s="8">
        <v>142.96</v>
      </c>
      <c r="G5" s="8">
        <v>140.77000000000001</v>
      </c>
      <c r="H5" s="8">
        <v>75.25</v>
      </c>
      <c r="I5" s="10">
        <v>173.48</v>
      </c>
    </row>
    <row r="6" spans="1:9" x14ac:dyDescent="0.25">
      <c r="A6" t="s">
        <v>55</v>
      </c>
      <c r="B6" s="8">
        <v>328.78</v>
      </c>
      <c r="C6" s="8">
        <v>171.22</v>
      </c>
      <c r="D6" s="8">
        <v>194.94</v>
      </c>
      <c r="E6" s="8">
        <v>207.9</v>
      </c>
      <c r="F6" s="8">
        <v>130.49</v>
      </c>
      <c r="G6" s="8">
        <v>122.63</v>
      </c>
      <c r="H6" s="8">
        <v>63.3</v>
      </c>
      <c r="I6" s="10">
        <v>163.34</v>
      </c>
    </row>
    <row r="7" spans="1:9" x14ac:dyDescent="0.25">
      <c r="A7" t="s">
        <v>56</v>
      </c>
      <c r="B7" s="8">
        <v>339.65</v>
      </c>
      <c r="C7" s="8">
        <v>174.43</v>
      </c>
      <c r="D7" s="8">
        <v>194.75</v>
      </c>
      <c r="E7" s="8">
        <v>214.66</v>
      </c>
      <c r="F7" s="8">
        <v>142.69999999999999</v>
      </c>
      <c r="G7" s="8">
        <v>129.96</v>
      </c>
      <c r="H7" s="8">
        <v>75.569999999999993</v>
      </c>
      <c r="I7" s="10">
        <v>171.68</v>
      </c>
    </row>
    <row r="8" spans="1:9" x14ac:dyDescent="0.25">
      <c r="A8" t="s">
        <v>57</v>
      </c>
      <c r="B8" s="8">
        <v>347.94</v>
      </c>
      <c r="C8" s="8">
        <v>180.44</v>
      </c>
      <c r="D8" s="8">
        <v>195.5</v>
      </c>
      <c r="E8" s="8">
        <v>211.89</v>
      </c>
      <c r="F8" s="8">
        <v>124.36</v>
      </c>
      <c r="G8" s="8">
        <v>120.18</v>
      </c>
      <c r="H8" s="8">
        <v>59.91</v>
      </c>
      <c r="I8" s="10">
        <v>165.92</v>
      </c>
    </row>
    <row r="9" spans="1:9" x14ac:dyDescent="0.25">
      <c r="A9" t="s">
        <v>58</v>
      </c>
      <c r="B9" s="8">
        <v>349.56</v>
      </c>
      <c r="C9" s="8">
        <v>168.41</v>
      </c>
      <c r="D9" s="8">
        <v>194.56</v>
      </c>
      <c r="E9" s="8">
        <v>215.08</v>
      </c>
      <c r="F9" s="8">
        <v>145.74</v>
      </c>
      <c r="G9" s="8">
        <v>138.55000000000001</v>
      </c>
      <c r="H9" s="8">
        <v>81.59</v>
      </c>
      <c r="I9" s="10">
        <v>173.77</v>
      </c>
    </row>
    <row r="10" spans="1:9" x14ac:dyDescent="0.25">
      <c r="A10" t="s">
        <v>59</v>
      </c>
      <c r="B10" s="8">
        <v>378.53</v>
      </c>
      <c r="C10" s="8">
        <v>190.12</v>
      </c>
      <c r="D10" s="8">
        <v>219.62</v>
      </c>
      <c r="E10" s="8">
        <v>224.8</v>
      </c>
      <c r="F10" s="8">
        <v>145.72999999999999</v>
      </c>
      <c r="G10" s="8">
        <v>148.46</v>
      </c>
      <c r="H10" s="8">
        <v>80.22</v>
      </c>
      <c r="I10" s="10">
        <v>184.19</v>
      </c>
    </row>
    <row r="11" spans="1:9" x14ac:dyDescent="0.25">
      <c r="A11" t="s">
        <v>60</v>
      </c>
      <c r="B11" s="8">
        <v>383.3</v>
      </c>
      <c r="C11" s="8">
        <v>195.06</v>
      </c>
      <c r="D11" s="8">
        <v>222.25</v>
      </c>
      <c r="E11" s="8">
        <v>252.12</v>
      </c>
      <c r="F11" s="8">
        <v>161.22999999999999</v>
      </c>
      <c r="G11" s="8">
        <v>167.81</v>
      </c>
      <c r="H11" s="8">
        <v>75.180000000000007</v>
      </c>
      <c r="I11" s="10">
        <v>205.29</v>
      </c>
    </row>
    <row r="12" spans="1:9" x14ac:dyDescent="0.25">
      <c r="A12" t="s">
        <v>61</v>
      </c>
      <c r="B12" s="8" t="s">
        <v>200</v>
      </c>
      <c r="C12" s="8" t="s">
        <v>201</v>
      </c>
      <c r="D12" s="8" t="s">
        <v>200</v>
      </c>
      <c r="E12" s="8">
        <v>421.27</v>
      </c>
      <c r="F12" s="8" t="s">
        <v>200</v>
      </c>
      <c r="G12" s="8" t="s">
        <v>200</v>
      </c>
      <c r="H12" s="8" t="s">
        <v>200</v>
      </c>
      <c r="I12" s="10">
        <v>374.62</v>
      </c>
    </row>
    <row r="13" spans="1:9" x14ac:dyDescent="0.25">
      <c r="A13" t="s">
        <v>62</v>
      </c>
      <c r="B13" s="8" t="s">
        <v>200</v>
      </c>
      <c r="C13" s="8" t="s">
        <v>201</v>
      </c>
      <c r="D13" s="8" t="s">
        <v>200</v>
      </c>
      <c r="E13" s="8">
        <v>459.06</v>
      </c>
      <c r="F13" s="8" t="s">
        <v>200</v>
      </c>
      <c r="G13" s="8" t="s">
        <v>200</v>
      </c>
      <c r="H13" s="8" t="s">
        <v>200</v>
      </c>
      <c r="I13" s="10">
        <v>412.26</v>
      </c>
    </row>
    <row r="14" spans="1:9" x14ac:dyDescent="0.25">
      <c r="A14" t="s">
        <v>63</v>
      </c>
      <c r="B14" s="8" t="s">
        <v>200</v>
      </c>
      <c r="C14" s="8">
        <v>265.14</v>
      </c>
      <c r="D14" s="8" t="s">
        <v>200</v>
      </c>
      <c r="E14" s="8">
        <v>369.15</v>
      </c>
      <c r="F14" s="8" t="s">
        <v>201</v>
      </c>
      <c r="G14" s="8" t="s">
        <v>201</v>
      </c>
      <c r="H14" s="8" t="s">
        <v>200</v>
      </c>
      <c r="I14" s="10">
        <v>331.1</v>
      </c>
    </row>
    <row r="15" spans="1:9" x14ac:dyDescent="0.25">
      <c r="A15" t="s">
        <v>64</v>
      </c>
      <c r="B15" s="8" t="s">
        <v>200</v>
      </c>
      <c r="C15" s="8">
        <v>245.57</v>
      </c>
      <c r="D15" s="8" t="s">
        <v>200</v>
      </c>
      <c r="E15" s="8">
        <v>355.58</v>
      </c>
      <c r="F15" s="8" t="s">
        <v>201</v>
      </c>
      <c r="G15" s="8" t="s">
        <v>201</v>
      </c>
      <c r="H15" s="8" t="s">
        <v>200</v>
      </c>
      <c r="I15" s="10">
        <v>316.18</v>
      </c>
    </row>
    <row r="16" spans="1:9" x14ac:dyDescent="0.25">
      <c r="A16" t="s">
        <v>65</v>
      </c>
      <c r="B16" s="8" t="s">
        <v>200</v>
      </c>
      <c r="C16" s="8">
        <v>270</v>
      </c>
      <c r="D16" s="8" t="s">
        <v>200</v>
      </c>
      <c r="E16" s="8">
        <v>344.76</v>
      </c>
      <c r="F16" s="8" t="s">
        <v>201</v>
      </c>
      <c r="G16" s="8" t="s">
        <v>201</v>
      </c>
      <c r="H16" s="8" t="s">
        <v>200</v>
      </c>
      <c r="I16" s="10">
        <v>313.89999999999998</v>
      </c>
    </row>
    <row r="18" spans="1:1" x14ac:dyDescent="0.25">
      <c r="A18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7"/>
  <sheetViews>
    <sheetView workbookViewId="0">
      <pane ySplit="3" topLeftCell="A4" activePane="bottomLeft" state="frozen"/>
      <selection pane="bottomLeft" activeCell="J5" sqref="J5:K5"/>
    </sheetView>
  </sheetViews>
  <sheetFormatPr defaultColWidth="11.5703125" defaultRowHeight="15" x14ac:dyDescent="0.25"/>
  <cols>
    <col min="1" max="1" width="23.28515625" customWidth="1"/>
    <col min="2" max="7" width="12" bestFit="1" customWidth="1"/>
    <col min="8" max="8" width="12.42578125" bestFit="1" customWidth="1"/>
    <col min="9" max="10" width="14" bestFit="1" customWidth="1"/>
    <col min="11" max="11" width="12" bestFit="1" customWidth="1"/>
  </cols>
  <sheetData>
    <row r="1" spans="1:11" ht="21" x14ac:dyDescent="0.35">
      <c r="A1" s="27" t="s">
        <v>327</v>
      </c>
    </row>
    <row r="3" spans="1:11" s="24" customFormat="1" ht="28.9" customHeight="1" x14ac:dyDescent="0.25">
      <c r="A3" s="24" t="s">
        <v>49</v>
      </c>
      <c r="B3" s="24" t="s">
        <v>189</v>
      </c>
      <c r="C3" s="24" t="s">
        <v>190</v>
      </c>
      <c r="D3" s="24" t="s">
        <v>191</v>
      </c>
      <c r="E3" s="24" t="s">
        <v>192</v>
      </c>
      <c r="F3" s="24" t="s">
        <v>193</v>
      </c>
      <c r="G3" s="24" t="s">
        <v>194</v>
      </c>
      <c r="H3" s="24" t="s">
        <v>195</v>
      </c>
      <c r="I3" s="24" t="s">
        <v>196</v>
      </c>
      <c r="J3" s="24" t="s">
        <v>197</v>
      </c>
      <c r="K3" s="24" t="s">
        <v>198</v>
      </c>
    </row>
    <row r="4" spans="1:11" s="3" customFormat="1" x14ac:dyDescent="0.25">
      <c r="A4" s="3" t="s">
        <v>51</v>
      </c>
      <c r="B4" s="11">
        <v>4.5793660009289399</v>
      </c>
      <c r="C4" s="11">
        <v>12.921287157454699</v>
      </c>
      <c r="D4" s="11">
        <v>14.971115884811899</v>
      </c>
      <c r="E4" s="11">
        <v>23.132692754296301</v>
      </c>
      <c r="F4" s="11">
        <v>14.898905596841599</v>
      </c>
      <c r="G4" s="11">
        <v>13.289595912679999</v>
      </c>
      <c r="H4" s="11">
        <v>7.61002090106828</v>
      </c>
      <c r="I4" s="11">
        <v>5.4865304226660498</v>
      </c>
      <c r="J4" s="11">
        <v>2.4536983279145401</v>
      </c>
      <c r="K4" s="11">
        <v>0.65678704133766797</v>
      </c>
    </row>
    <row r="5" spans="1:11" s="3" customFormat="1" x14ac:dyDescent="0.25">
      <c r="A5" s="3" t="s">
        <v>52</v>
      </c>
      <c r="B5" s="11">
        <v>4.1652296772614497</v>
      </c>
      <c r="C5" s="11">
        <v>12.7020592521722</v>
      </c>
      <c r="D5" s="11">
        <v>13.784529464772399</v>
      </c>
      <c r="E5" s="11">
        <v>23.189671476409298</v>
      </c>
      <c r="F5" s="11">
        <v>14.662298218874801</v>
      </c>
      <c r="G5" s="11">
        <v>13.7767419092861</v>
      </c>
      <c r="H5" s="11">
        <v>7.5939791071011404</v>
      </c>
      <c r="I5" s="11">
        <v>6.02812420038493</v>
      </c>
      <c r="J5" s="11">
        <v>3.1639725433043702</v>
      </c>
      <c r="K5" s="11">
        <v>0.93339415043332197</v>
      </c>
    </row>
    <row r="6" spans="1:11" s="3" customFormat="1" x14ac:dyDescent="0.25">
      <c r="A6" s="3" t="s">
        <v>53</v>
      </c>
      <c r="B6" s="11">
        <v>5.3564346101659499</v>
      </c>
      <c r="C6" s="11">
        <v>13.332637511742</v>
      </c>
      <c r="D6" s="11">
        <v>17.1975785408621</v>
      </c>
      <c r="E6" s="11">
        <v>23.025780189959299</v>
      </c>
      <c r="F6" s="11">
        <v>15.3428660891347</v>
      </c>
      <c r="G6" s="11">
        <v>12.3755349128483</v>
      </c>
      <c r="H6" s="11">
        <v>7.64012107295689</v>
      </c>
      <c r="I6" s="11">
        <v>4.4703058135894</v>
      </c>
      <c r="J6" s="11">
        <v>1.12096858365515</v>
      </c>
      <c r="K6" s="11">
        <v>0.13777267508610799</v>
      </c>
    </row>
    <row r="7" spans="1:11" x14ac:dyDescent="0.25">
      <c r="A7" t="s">
        <v>54</v>
      </c>
      <c r="B7" s="6">
        <v>4.3110945459063199</v>
      </c>
      <c r="C7" s="6">
        <v>12.908435830538</v>
      </c>
      <c r="D7" s="6">
        <v>12.858740216175899</v>
      </c>
      <c r="E7" s="6">
        <v>23.189216051683399</v>
      </c>
      <c r="F7" s="6">
        <v>14.200521803950799</v>
      </c>
      <c r="G7" s="6">
        <v>13.759473226487801</v>
      </c>
      <c r="H7" s="6">
        <v>7.7711516958628399</v>
      </c>
      <c r="I7" s="6">
        <v>6.6467884209218502</v>
      </c>
      <c r="J7" s="6">
        <v>3.19915517455585</v>
      </c>
      <c r="K7" s="6">
        <v>1.15542303391726</v>
      </c>
    </row>
    <row r="8" spans="1:11" x14ac:dyDescent="0.25">
      <c r="A8" t="s">
        <v>55</v>
      </c>
      <c r="B8" s="6">
        <v>5.5160484335959996</v>
      </c>
      <c r="C8" s="6">
        <v>13.255173297456601</v>
      </c>
      <c r="D8" s="6">
        <v>14.792747773720301</v>
      </c>
      <c r="E8" s="6">
        <v>23.0187712217311</v>
      </c>
      <c r="F8" s="6">
        <v>14.2994426292524</v>
      </c>
      <c r="G8" s="6">
        <v>13.030943686334799</v>
      </c>
      <c r="H8" s="6">
        <v>6.7012620923826001</v>
      </c>
      <c r="I8" s="6">
        <v>6.09904542251265</v>
      </c>
      <c r="J8" s="6">
        <v>2.39605355884426</v>
      </c>
      <c r="K8" s="6">
        <v>0.89051188416938898</v>
      </c>
    </row>
    <row r="9" spans="1:11" x14ac:dyDescent="0.25">
      <c r="A9" t="s">
        <v>56</v>
      </c>
      <c r="B9" s="6">
        <v>4.0604406576582601</v>
      </c>
      <c r="C9" s="6">
        <v>13.246355588098201</v>
      </c>
      <c r="D9" s="6">
        <v>14.5177394661519</v>
      </c>
      <c r="E9" s="6">
        <v>22.878253344871201</v>
      </c>
      <c r="F9" s="6">
        <v>14.3579844238834</v>
      </c>
      <c r="G9" s="6">
        <v>14.018504959062801</v>
      </c>
      <c r="H9" s="6">
        <v>7.1357252213273004</v>
      </c>
      <c r="I9" s="6">
        <v>5.9442188644079099</v>
      </c>
      <c r="J9" s="6">
        <v>2.7890567796046102</v>
      </c>
      <c r="K9" s="6">
        <v>1.05172069493443</v>
      </c>
    </row>
    <row r="10" spans="1:11" x14ac:dyDescent="0.25">
      <c r="A10" t="s">
        <v>57</v>
      </c>
      <c r="B10" s="6">
        <v>5.16195022161609</v>
      </c>
      <c r="C10" s="6">
        <v>12.308216842823001</v>
      </c>
      <c r="D10" s="6">
        <v>12.7582679849983</v>
      </c>
      <c r="E10" s="6">
        <v>22.8571428571429</v>
      </c>
      <c r="F10" s="6">
        <v>14.033412887828201</v>
      </c>
      <c r="G10" s="6">
        <v>14.0606887146267</v>
      </c>
      <c r="H10" s="6">
        <v>8.2100238663484504</v>
      </c>
      <c r="I10" s="6">
        <v>5.9052165018752101</v>
      </c>
      <c r="J10" s="6">
        <v>3.6276849642004798</v>
      </c>
      <c r="K10" s="6">
        <v>1.07739515854074</v>
      </c>
    </row>
    <row r="11" spans="1:11" x14ac:dyDescent="0.25">
      <c r="A11" t="s">
        <v>58</v>
      </c>
      <c r="B11" s="6">
        <v>3.8379236556913101</v>
      </c>
      <c r="C11" s="6">
        <v>13.446538275695501</v>
      </c>
      <c r="D11" s="6">
        <v>15.2619589977221</v>
      </c>
      <c r="E11" s="6">
        <v>22.930903568716801</v>
      </c>
      <c r="F11" s="6">
        <v>15.047974045696099</v>
      </c>
      <c r="G11" s="6">
        <v>13.391316352592</v>
      </c>
      <c r="H11" s="6">
        <v>6.9027403879340099</v>
      </c>
      <c r="I11" s="6">
        <v>5.8121074066404397</v>
      </c>
      <c r="J11" s="6">
        <v>2.6713605301304599</v>
      </c>
      <c r="K11" s="6">
        <v>0.69717677918133503</v>
      </c>
    </row>
    <row r="12" spans="1:11" x14ac:dyDescent="0.25">
      <c r="A12" t="s">
        <v>59</v>
      </c>
      <c r="B12" s="6">
        <v>3.3129965947786602</v>
      </c>
      <c r="C12" s="6">
        <v>12.0743473325766</v>
      </c>
      <c r="D12" s="6">
        <v>12.8121452894438</v>
      </c>
      <c r="E12" s="6">
        <v>23.148410896708299</v>
      </c>
      <c r="F12" s="6">
        <v>14.791430192962499</v>
      </c>
      <c r="G12" s="6">
        <v>14.585698070374599</v>
      </c>
      <c r="H12" s="6">
        <v>8.5059591373439307</v>
      </c>
      <c r="I12" s="6">
        <v>6.2996594778660597</v>
      </c>
      <c r="J12" s="6">
        <v>3.5825766174801399</v>
      </c>
      <c r="K12" s="6">
        <v>0.88677639046538004</v>
      </c>
    </row>
    <row r="13" spans="1:11" x14ac:dyDescent="0.25">
      <c r="A13" t="s">
        <v>60</v>
      </c>
      <c r="B13" s="6">
        <v>3.2186623357448698</v>
      </c>
      <c r="C13" s="6">
        <v>11.7156356119888</v>
      </c>
      <c r="D13" s="6">
        <v>13.324966779861199</v>
      </c>
      <c r="E13" s="6">
        <v>23.335301934150301</v>
      </c>
      <c r="F13" s="6">
        <v>15.000738225306399</v>
      </c>
      <c r="G13" s="6">
        <v>14.1665436291156</v>
      </c>
      <c r="H13" s="6">
        <v>8.2164476598257803</v>
      </c>
      <c r="I13" s="6">
        <v>6.5480584674442603</v>
      </c>
      <c r="J13" s="6">
        <v>3.4106009153993799</v>
      </c>
      <c r="K13" s="6">
        <v>1.0630444411634401</v>
      </c>
    </row>
    <row r="14" spans="1:11" x14ac:dyDescent="0.25">
      <c r="A14" t="s">
        <v>61</v>
      </c>
      <c r="B14" s="6">
        <v>3.2711562199972599</v>
      </c>
      <c r="C14" s="6">
        <v>13.701824166781</v>
      </c>
      <c r="D14" s="6">
        <v>15.1693869153751</v>
      </c>
      <c r="E14" s="6">
        <v>23.282128651762399</v>
      </c>
      <c r="F14" s="6">
        <v>14.991084899190801</v>
      </c>
      <c r="G14" s="6">
        <v>13.2903579755863</v>
      </c>
      <c r="H14" s="6">
        <v>6.8783431628034597</v>
      </c>
      <c r="I14" s="6">
        <v>5.7399533671649996</v>
      </c>
      <c r="J14" s="6">
        <v>2.9076944177753399</v>
      </c>
      <c r="K14" s="6">
        <v>0.76807022356329702</v>
      </c>
    </row>
    <row r="15" spans="1:11" x14ac:dyDescent="0.25">
      <c r="A15" t="s">
        <v>62</v>
      </c>
      <c r="B15" s="6">
        <v>2.90891750119218</v>
      </c>
      <c r="C15" s="6">
        <v>12.167041351590701</v>
      </c>
      <c r="D15" s="6">
        <v>12.800599495878499</v>
      </c>
      <c r="E15" s="6">
        <v>24.504394032291</v>
      </c>
      <c r="F15" s="6">
        <v>14.5786497717828</v>
      </c>
      <c r="G15" s="6">
        <v>14.326589004700599</v>
      </c>
      <c r="H15" s="6">
        <v>8.0591320934668609</v>
      </c>
      <c r="I15" s="6">
        <v>5.7973976428912097</v>
      </c>
      <c r="J15" s="6">
        <v>3.8285986783840902</v>
      </c>
      <c r="K15" s="6">
        <v>1.02868042782206</v>
      </c>
    </row>
    <row r="16" spans="1:11" x14ac:dyDescent="0.25">
      <c r="A16" t="s">
        <v>63</v>
      </c>
      <c r="B16" s="6">
        <v>4.2214706250782896</v>
      </c>
      <c r="C16" s="6">
        <v>12.8648377802831</v>
      </c>
      <c r="D16" s="6">
        <v>14.061129901039701</v>
      </c>
      <c r="E16" s="6">
        <v>23.243141676061601</v>
      </c>
      <c r="F16" s="6">
        <v>14.781410497306799</v>
      </c>
      <c r="G16" s="6">
        <v>13.422272328698501</v>
      </c>
      <c r="H16" s="6">
        <v>7.55981460603783</v>
      </c>
      <c r="I16" s="6">
        <v>5.91882750845547</v>
      </c>
      <c r="J16" s="6">
        <v>3.0815482901164999</v>
      </c>
      <c r="K16" s="6">
        <v>0.84554678692220997</v>
      </c>
    </row>
    <row r="17" spans="1:11" x14ac:dyDescent="0.25">
      <c r="A17" t="s">
        <v>64</v>
      </c>
      <c r="B17" s="6">
        <v>4.1164850570317997</v>
      </c>
      <c r="C17" s="6">
        <v>12.8337475307462</v>
      </c>
      <c r="D17" s="6">
        <v>13.521952462881501</v>
      </c>
      <c r="E17" s="6">
        <v>23.354361817370801</v>
      </c>
      <c r="F17" s="6">
        <v>14.713566558338099</v>
      </c>
      <c r="G17" s="6">
        <v>13.7067482316957</v>
      </c>
      <c r="H17" s="6">
        <v>7.5256483782578201</v>
      </c>
      <c r="I17" s="6">
        <v>5.9262091378321502</v>
      </c>
      <c r="J17" s="6">
        <v>3.4346523927865902</v>
      </c>
      <c r="K17" s="6">
        <v>0.86662843305932602</v>
      </c>
    </row>
    <row r="18" spans="1:11" x14ac:dyDescent="0.25">
      <c r="A18" t="s">
        <v>65</v>
      </c>
      <c r="B18" s="6">
        <v>5.7599478147423397</v>
      </c>
      <c r="C18" s="6">
        <v>11.767775603392</v>
      </c>
      <c r="D18" s="6">
        <v>13.502935420743601</v>
      </c>
      <c r="E18" s="6">
        <v>22.570123939986999</v>
      </c>
      <c r="F18" s="6">
        <v>15.2250489236791</v>
      </c>
      <c r="G18" s="6">
        <v>13.698630136986299</v>
      </c>
      <c r="H18" s="6">
        <v>7.7821265492498402</v>
      </c>
      <c r="I18" s="6">
        <v>5.71428571428571</v>
      </c>
      <c r="J18" s="6">
        <v>3.1115459882583201</v>
      </c>
      <c r="K18" s="6">
        <v>0.86757990867579904</v>
      </c>
    </row>
    <row r="19" spans="1:11" x14ac:dyDescent="0.25">
      <c r="A19" t="s">
        <v>66</v>
      </c>
      <c r="B19" s="6">
        <v>4.5551696500133598</v>
      </c>
      <c r="C19" s="6">
        <v>13.8191290408763</v>
      </c>
      <c r="D19" s="6">
        <v>16.757948169917199</v>
      </c>
      <c r="E19" s="6">
        <v>23.4637990916377</v>
      </c>
      <c r="F19" s="6">
        <v>15.1015228426396</v>
      </c>
      <c r="G19" s="6">
        <v>12.616884851723199</v>
      </c>
      <c r="H19" s="6">
        <v>7.4873096446700496</v>
      </c>
      <c r="I19" s="6">
        <v>4.7689019503072396</v>
      </c>
      <c r="J19" s="6">
        <v>1.31578947368421</v>
      </c>
      <c r="K19" s="6">
        <v>0.113545284531125</v>
      </c>
    </row>
    <row r="20" spans="1:11" x14ac:dyDescent="0.25">
      <c r="A20" t="s">
        <v>67</v>
      </c>
      <c r="B20" s="6">
        <v>6.2133805695598898</v>
      </c>
      <c r="C20" s="6">
        <v>13.17618204115</v>
      </c>
      <c r="D20" s="6">
        <v>18.844529227415201</v>
      </c>
      <c r="E20" s="6">
        <v>22.578007902984101</v>
      </c>
      <c r="F20" s="6">
        <v>15.356315574328899</v>
      </c>
      <c r="G20" s="6">
        <v>11.6909660716719</v>
      </c>
      <c r="H20" s="6">
        <v>7.0241177272107898</v>
      </c>
      <c r="I20" s="6">
        <v>3.9583049461779498</v>
      </c>
      <c r="J20" s="6">
        <v>1.07644093200709</v>
      </c>
      <c r="K20" s="6">
        <v>8.1755007494208998E-2</v>
      </c>
    </row>
    <row r="21" spans="1:11" x14ac:dyDescent="0.25">
      <c r="A21" t="s">
        <v>68</v>
      </c>
      <c r="B21" s="6">
        <v>4.6943385571085701</v>
      </c>
      <c r="C21" s="6">
        <v>13.348863475928299</v>
      </c>
      <c r="D21" s="6">
        <v>15.932514471269201</v>
      </c>
      <c r="E21" s="6">
        <v>23.521106875617701</v>
      </c>
      <c r="F21" s="6">
        <v>15.6783848651701</v>
      </c>
      <c r="G21" s="6">
        <v>12.988846533954501</v>
      </c>
      <c r="H21" s="6">
        <v>7.62388818297332</v>
      </c>
      <c r="I21" s="6">
        <v>4.8778766059579297</v>
      </c>
      <c r="J21" s="6">
        <v>1.1294649159960499</v>
      </c>
      <c r="K21" s="6">
        <v>0.20471551602428401</v>
      </c>
    </row>
    <row r="22" spans="1:11" x14ac:dyDescent="0.25">
      <c r="A22" t="s">
        <v>69</v>
      </c>
      <c r="B22" s="6">
        <v>6.6345522224655102</v>
      </c>
      <c r="C22" s="6">
        <v>13.385884242026099</v>
      </c>
      <c r="D22" s="6">
        <v>17.079045325158699</v>
      </c>
      <c r="E22" s="6">
        <v>22.6844755857237</v>
      </c>
      <c r="F22" s="6">
        <v>14.882125392307101</v>
      </c>
      <c r="G22" s="6">
        <v>11.9991241515218</v>
      </c>
      <c r="H22" s="6">
        <v>7.6417779724107699</v>
      </c>
      <c r="I22" s="6">
        <v>4.48142471352456</v>
      </c>
      <c r="J22" s="6">
        <v>1.0072257499452599</v>
      </c>
      <c r="K22" s="6">
        <v>0.204364644916429</v>
      </c>
    </row>
    <row r="23" spans="1:11" x14ac:dyDescent="0.25">
      <c r="A23" t="s">
        <v>70</v>
      </c>
      <c r="B23" s="6">
        <v>4.8258965030811503</v>
      </c>
      <c r="C23" s="6">
        <v>13.839186279605</v>
      </c>
      <c r="D23" s="6">
        <v>18.3532556240255</v>
      </c>
      <c r="E23" s="6">
        <v>23.104907565520801</v>
      </c>
      <c r="F23" s="6">
        <v>15.398322072908201</v>
      </c>
      <c r="G23" s="6">
        <v>11.9236765906897</v>
      </c>
      <c r="H23" s="6">
        <v>7.57294528175811</v>
      </c>
      <c r="I23" s="6">
        <v>3.9795085010023001</v>
      </c>
      <c r="J23" s="6">
        <v>0.95775484445764303</v>
      </c>
      <c r="K23" s="6">
        <v>4.4546736951518298E-2</v>
      </c>
    </row>
    <row r="24" spans="1:11" x14ac:dyDescent="0.25">
      <c r="A24" t="s">
        <v>71</v>
      </c>
      <c r="B24" s="6">
        <v>4.8116345633170896</v>
      </c>
      <c r="C24" s="6">
        <v>12.6015316778835</v>
      </c>
      <c r="D24" s="6">
        <v>15.6494159511101</v>
      </c>
      <c r="E24" s="6">
        <v>23.1530904308811</v>
      </c>
      <c r="F24" s="6">
        <v>15.9433743327918</v>
      </c>
      <c r="G24" s="6">
        <v>13.1198267192697</v>
      </c>
      <c r="H24" s="6">
        <v>8.3932853717026408</v>
      </c>
      <c r="I24" s="6">
        <v>4.8967277790670698</v>
      </c>
      <c r="J24" s="6">
        <v>1.2145122611588099</v>
      </c>
      <c r="K24" s="6">
        <v>0.21660091281813301</v>
      </c>
    </row>
    <row r="25" spans="1:11" x14ac:dyDescent="0.25">
      <c r="A25" t="s">
        <v>72</v>
      </c>
      <c r="B25" s="6">
        <v>5.8165924182567004</v>
      </c>
      <c r="C25" s="6">
        <v>13.053711019584799</v>
      </c>
      <c r="D25" s="6">
        <v>17.735563587459001</v>
      </c>
      <c r="E25" s="6">
        <v>22.6023367235438</v>
      </c>
      <c r="F25" s="6">
        <v>15.045809868034</v>
      </c>
      <c r="G25" s="6">
        <v>12.3224342271161</v>
      </c>
      <c r="H25" s="6">
        <v>7.8675296293183203</v>
      </c>
      <c r="I25" s="6">
        <v>4.3204169118265101</v>
      </c>
      <c r="J25" s="6">
        <v>1.13473985038245</v>
      </c>
      <c r="K25" s="6">
        <v>0.10086576447844001</v>
      </c>
    </row>
    <row r="27" spans="1:11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7"/>
  <sheetViews>
    <sheetView workbookViewId="0">
      <pane ySplit="3" topLeftCell="A4" activePane="bottomLeft" state="frozen"/>
      <selection activeCell="A2" sqref="A2"/>
      <selection pane="bottomLeft"/>
    </sheetView>
  </sheetViews>
  <sheetFormatPr defaultColWidth="11.5703125" defaultRowHeight="15" x14ac:dyDescent="0.25"/>
  <cols>
    <col min="1" max="1" width="23.28515625" customWidth="1"/>
    <col min="2" max="7" width="12" bestFit="1" customWidth="1"/>
    <col min="8" max="8" width="12.42578125" bestFit="1" customWidth="1"/>
    <col min="9" max="10" width="14" bestFit="1" customWidth="1"/>
    <col min="11" max="11" width="12" bestFit="1" customWidth="1"/>
  </cols>
  <sheetData>
    <row r="1" spans="1:11" ht="21" x14ac:dyDescent="0.35">
      <c r="A1" s="27" t="s">
        <v>328</v>
      </c>
    </row>
    <row r="3" spans="1:11" s="24" customFormat="1" ht="28.9" customHeight="1" x14ac:dyDescent="0.25">
      <c r="A3" s="24" t="s">
        <v>49</v>
      </c>
      <c r="B3" s="24" t="s">
        <v>189</v>
      </c>
      <c r="C3" s="24" t="s">
        <v>190</v>
      </c>
      <c r="D3" s="24" t="s">
        <v>191</v>
      </c>
      <c r="E3" s="24" t="s">
        <v>192</v>
      </c>
      <c r="F3" s="24" t="s">
        <v>193</v>
      </c>
      <c r="G3" s="24" t="s">
        <v>194</v>
      </c>
      <c r="H3" s="24" t="s">
        <v>195</v>
      </c>
      <c r="I3" s="24" t="s">
        <v>196</v>
      </c>
      <c r="J3" s="24" t="s">
        <v>197</v>
      </c>
      <c r="K3" s="24" t="s">
        <v>198</v>
      </c>
    </row>
    <row r="4" spans="1:11" s="3" customFormat="1" x14ac:dyDescent="0.25">
      <c r="A4" s="3" t="s">
        <v>51</v>
      </c>
      <c r="B4" s="11">
        <v>10.131937993497401</v>
      </c>
      <c r="C4" s="11">
        <v>21.576724338132799</v>
      </c>
      <c r="D4" s="11">
        <v>30.871893869019999</v>
      </c>
      <c r="E4" s="11">
        <v>19.952537157454699</v>
      </c>
      <c r="F4" s="11">
        <v>9.9744542498838804</v>
      </c>
      <c r="G4" s="11">
        <v>5.4916105434277798</v>
      </c>
      <c r="H4" s="11">
        <v>1.7395784951230799</v>
      </c>
      <c r="I4" s="11">
        <v>0.22171098467254999</v>
      </c>
      <c r="J4" s="11">
        <v>3.5923711100789603E-2</v>
      </c>
      <c r="K4" s="11">
        <v>3.6286576869484399E-3</v>
      </c>
    </row>
    <row r="5" spans="1:11" s="3" customFormat="1" x14ac:dyDescent="0.25">
      <c r="A5" s="3" t="s">
        <v>52</v>
      </c>
      <c r="B5" s="11">
        <v>9.3500728692691908</v>
      </c>
      <c r="C5" s="11">
        <v>20.645365848231702</v>
      </c>
      <c r="D5" s="11">
        <v>30.844282265511101</v>
      </c>
      <c r="E5" s="11">
        <v>19.8716165852682</v>
      </c>
      <c r="F5" s="11">
        <v>10.2623293690968</v>
      </c>
      <c r="G5" s="11">
        <v>6.3830142289763803</v>
      </c>
      <c r="H5" s="11">
        <v>2.2817537574955198</v>
      </c>
      <c r="I5" s="11">
        <v>0.30482717189359998</v>
      </c>
      <c r="J5" s="11">
        <v>5.22878725510919E-2</v>
      </c>
      <c r="K5" s="11">
        <v>4.45003170647591E-3</v>
      </c>
    </row>
    <row r="6" spans="1:11" s="3" customFormat="1" x14ac:dyDescent="0.25">
      <c r="A6" s="3" t="s">
        <v>53</v>
      </c>
      <c r="B6" s="11">
        <v>11.598998016908499</v>
      </c>
      <c r="C6" s="11">
        <v>23.3242876526459</v>
      </c>
      <c r="D6" s="11">
        <v>30.923703162509099</v>
      </c>
      <c r="E6" s="11">
        <v>20.104373238701601</v>
      </c>
      <c r="F6" s="11">
        <v>9.4342970462373508</v>
      </c>
      <c r="G6" s="11">
        <v>3.8190168040914299</v>
      </c>
      <c r="H6" s="11">
        <v>0.72226281181505103</v>
      </c>
      <c r="I6" s="11">
        <v>6.5755140382006097E-2</v>
      </c>
      <c r="J6" s="11">
        <v>5.2186619350798498E-3</v>
      </c>
      <c r="K6" s="11">
        <v>2.0874647740319399E-3</v>
      </c>
    </row>
    <row r="7" spans="1:11" x14ac:dyDescent="0.25">
      <c r="A7" t="s">
        <v>54</v>
      </c>
      <c r="B7" s="6">
        <v>9.7217045595726201</v>
      </c>
      <c r="C7" s="6">
        <v>19.735370853522198</v>
      </c>
      <c r="D7" s="6">
        <v>30.339172568020899</v>
      </c>
      <c r="E7" s="6">
        <v>19.859609889427301</v>
      </c>
      <c r="F7" s="6">
        <v>10.460926823207901</v>
      </c>
      <c r="G7" s="6">
        <v>6.9014784445272701</v>
      </c>
      <c r="H7" s="6">
        <v>2.63386756118773</v>
      </c>
      <c r="I7" s="6">
        <v>0.34165734873897402</v>
      </c>
      <c r="J7" s="6">
        <v>6.2119517952540703E-3</v>
      </c>
      <c r="K7" s="6">
        <v>0</v>
      </c>
    </row>
    <row r="8" spans="1:11" x14ac:dyDescent="0.25">
      <c r="A8" t="s">
        <v>55</v>
      </c>
      <c r="B8" s="6">
        <v>11.0128771862387</v>
      </c>
      <c r="C8" s="6">
        <v>21.673393555000299</v>
      </c>
      <c r="D8" s="6">
        <v>30.687423922096201</v>
      </c>
      <c r="E8" s="6">
        <v>19.065923505669801</v>
      </c>
      <c r="F8" s="6">
        <v>9.2318534178999307</v>
      </c>
      <c r="G8" s="6">
        <v>6.1502979050547797</v>
      </c>
      <c r="H8" s="6">
        <v>1.9796271381895101</v>
      </c>
      <c r="I8" s="6">
        <v>0.18579024921519599</v>
      </c>
      <c r="J8" s="6">
        <v>6.4065603177653899E-3</v>
      </c>
      <c r="K8" s="6">
        <v>6.4065603177653899E-3</v>
      </c>
    </row>
    <row r="9" spans="1:11" x14ac:dyDescent="0.25">
      <c r="A9" t="s">
        <v>56</v>
      </c>
      <c r="B9" s="6">
        <v>9.8914997004593008</v>
      </c>
      <c r="C9" s="6">
        <v>21.234107701524302</v>
      </c>
      <c r="D9" s="6">
        <v>30.546495373760202</v>
      </c>
      <c r="E9" s="6">
        <v>19.9627238234707</v>
      </c>
      <c r="F9" s="6">
        <v>9.6252412966784302</v>
      </c>
      <c r="G9" s="6">
        <v>6.1705385076216501</v>
      </c>
      <c r="H9" s="6">
        <v>2.20994475138122</v>
      </c>
      <c r="I9" s="6">
        <v>0.35279238500965199</v>
      </c>
      <c r="J9" s="6">
        <v>6.6564600945217302E-3</v>
      </c>
      <c r="K9" s="6">
        <v>0</v>
      </c>
    </row>
    <row r="10" spans="1:11" x14ac:dyDescent="0.25">
      <c r="A10" t="s">
        <v>57</v>
      </c>
      <c r="B10" s="6">
        <v>10.0511421752472</v>
      </c>
      <c r="C10" s="6">
        <v>19.4885782475281</v>
      </c>
      <c r="D10" s="6">
        <v>30.3648141834299</v>
      </c>
      <c r="E10" s="6">
        <v>19.768155472212801</v>
      </c>
      <c r="F10" s="6">
        <v>10.7534947153086</v>
      </c>
      <c r="G10" s="6">
        <v>6.4302761677463396</v>
      </c>
      <c r="H10" s="6">
        <v>2.69348789635186</v>
      </c>
      <c r="I10" s="6">
        <v>0.25230139788612299</v>
      </c>
      <c r="J10" s="6">
        <v>0.19774974428912401</v>
      </c>
      <c r="K10" s="6">
        <v>0</v>
      </c>
    </row>
    <row r="11" spans="1:11" x14ac:dyDescent="0.25">
      <c r="A11" t="s">
        <v>58</v>
      </c>
      <c r="B11" s="6">
        <v>9.5050735141851295</v>
      </c>
      <c r="C11" s="6">
        <v>22.226824049147499</v>
      </c>
      <c r="D11" s="6">
        <v>30.979498861047801</v>
      </c>
      <c r="E11" s="6">
        <v>19.693518326775699</v>
      </c>
      <c r="F11" s="6">
        <v>9.4774625526333995</v>
      </c>
      <c r="G11" s="6">
        <v>5.9984813971146496</v>
      </c>
      <c r="H11" s="6">
        <v>1.9396700490094601</v>
      </c>
      <c r="I11" s="6">
        <v>0.16566576931041599</v>
      </c>
      <c r="J11" s="6">
        <v>6.9027403879340097E-3</v>
      </c>
      <c r="K11" s="6">
        <v>6.9027403879340097E-3</v>
      </c>
    </row>
    <row r="12" spans="1:11" x14ac:dyDescent="0.25">
      <c r="A12" t="s">
        <v>59</v>
      </c>
      <c r="B12" s="6">
        <v>8.4917707150964805</v>
      </c>
      <c r="C12" s="6">
        <v>19.147275822928499</v>
      </c>
      <c r="D12" s="6">
        <v>30.930760499432498</v>
      </c>
      <c r="E12" s="6">
        <v>20.5661180476731</v>
      </c>
      <c r="F12" s="6">
        <v>11.130817253121499</v>
      </c>
      <c r="G12" s="6">
        <v>6.8530079455164596</v>
      </c>
      <c r="H12" s="6">
        <v>2.4333144154370001</v>
      </c>
      <c r="I12" s="6">
        <v>0.26958002270147602</v>
      </c>
      <c r="J12" s="6">
        <v>0.177355278093076</v>
      </c>
      <c r="K12" s="6">
        <v>0</v>
      </c>
    </row>
    <row r="13" spans="1:11" x14ac:dyDescent="0.25">
      <c r="A13" t="s">
        <v>60</v>
      </c>
      <c r="B13" s="6">
        <v>7.8990107780894698</v>
      </c>
      <c r="C13" s="6">
        <v>19.629410896205499</v>
      </c>
      <c r="D13" s="6">
        <v>31.212165953048899</v>
      </c>
      <c r="E13" s="6">
        <v>20.3085781780599</v>
      </c>
      <c r="F13" s="6">
        <v>11.2431714159161</v>
      </c>
      <c r="G13" s="6">
        <v>6.8359663369260302</v>
      </c>
      <c r="H13" s="6">
        <v>2.41399675180865</v>
      </c>
      <c r="I13" s="6">
        <v>0.41340617156356102</v>
      </c>
      <c r="J13" s="6">
        <v>2.9529012254540101E-2</v>
      </c>
      <c r="K13" s="6">
        <v>1.476450612727E-2</v>
      </c>
    </row>
    <row r="14" spans="1:11" x14ac:dyDescent="0.25">
      <c r="A14" t="s">
        <v>61</v>
      </c>
      <c r="B14" s="6">
        <v>8.2361815937457106</v>
      </c>
      <c r="C14" s="6">
        <v>23.323275270881901</v>
      </c>
      <c r="D14" s="6">
        <v>30.990261966808401</v>
      </c>
      <c r="E14" s="6">
        <v>19.5103552324784</v>
      </c>
      <c r="F14" s="6">
        <v>9.5803044849814807</v>
      </c>
      <c r="G14" s="6">
        <v>6.1171307090934004</v>
      </c>
      <c r="H14" s="6">
        <v>1.9201755589082401</v>
      </c>
      <c r="I14" s="6">
        <v>0.31545741324921101</v>
      </c>
      <c r="J14" s="6">
        <v>6.8577698532437297E-3</v>
      </c>
      <c r="K14" s="6">
        <v>0</v>
      </c>
    </row>
    <row r="15" spans="1:11" x14ac:dyDescent="0.25">
      <c r="A15" t="s">
        <v>62</v>
      </c>
      <c r="B15" s="6">
        <v>7.3438245112064902</v>
      </c>
      <c r="C15" s="6">
        <v>20.014987396961601</v>
      </c>
      <c r="D15" s="6">
        <v>32.304652905511297</v>
      </c>
      <c r="E15" s="6">
        <v>20.103549288098598</v>
      </c>
      <c r="F15" s="6">
        <v>10.6206144832754</v>
      </c>
      <c r="G15" s="6">
        <v>6.5127052251515796</v>
      </c>
      <c r="H15" s="6">
        <v>2.6432318277811802</v>
      </c>
      <c r="I15" s="6">
        <v>0.27249812657537997</v>
      </c>
      <c r="J15" s="6">
        <v>0.16349887594522799</v>
      </c>
      <c r="K15" s="6">
        <v>2.0437359493153499E-2</v>
      </c>
    </row>
    <row r="16" spans="1:11" x14ac:dyDescent="0.25">
      <c r="A16" t="s">
        <v>63</v>
      </c>
      <c r="B16" s="6">
        <v>9.5139671802580494</v>
      </c>
      <c r="C16" s="6">
        <v>21.007140172867299</v>
      </c>
      <c r="D16" s="6">
        <v>30.715269948640898</v>
      </c>
      <c r="E16" s="6">
        <v>19.666791932857301</v>
      </c>
      <c r="F16" s="6">
        <v>10.4910434673682</v>
      </c>
      <c r="G16" s="6">
        <v>6.1630965802329998</v>
      </c>
      <c r="H16" s="6">
        <v>2.1295252411374199</v>
      </c>
      <c r="I16" s="6">
        <v>0.30063885757234099</v>
      </c>
      <c r="J16" s="6">
        <v>1.2526619065514199E-2</v>
      </c>
      <c r="K16" s="6">
        <v>0</v>
      </c>
    </row>
    <row r="17" spans="1:11" x14ac:dyDescent="0.25">
      <c r="A17" t="s">
        <v>64</v>
      </c>
      <c r="B17" s="6">
        <v>9.6093799783342906</v>
      </c>
      <c r="C17" s="6">
        <v>20.429490855795599</v>
      </c>
      <c r="D17" s="6">
        <v>30.625119480022899</v>
      </c>
      <c r="E17" s="6">
        <v>19.983432103485601</v>
      </c>
      <c r="F17" s="6">
        <v>10.1637672847767</v>
      </c>
      <c r="G17" s="6">
        <v>6.4359905690435202</v>
      </c>
      <c r="H17" s="6">
        <v>2.3513668514624402</v>
      </c>
      <c r="I17" s="6">
        <v>0.39508060918880999</v>
      </c>
      <c r="J17" s="6">
        <v>0</v>
      </c>
      <c r="K17" s="6">
        <v>6.3722678901420998E-3</v>
      </c>
    </row>
    <row r="18" spans="1:11" x14ac:dyDescent="0.25">
      <c r="A18" t="s">
        <v>65</v>
      </c>
      <c r="B18" s="6">
        <v>10.5348988910633</v>
      </c>
      <c r="C18" s="6">
        <v>19.765166340508799</v>
      </c>
      <c r="D18" s="6">
        <v>30.574037834311799</v>
      </c>
      <c r="E18" s="6">
        <v>20.078277886497101</v>
      </c>
      <c r="F18" s="6">
        <v>10.5022831050228</v>
      </c>
      <c r="G18" s="6">
        <v>6.0730593607305901</v>
      </c>
      <c r="H18" s="6">
        <v>2.0482713633398602</v>
      </c>
      <c r="I18" s="6">
        <v>0.39138943248532299</v>
      </c>
      <c r="J18" s="6">
        <v>3.2615786040443601E-2</v>
      </c>
      <c r="K18" s="6">
        <v>0</v>
      </c>
    </row>
    <row r="19" spans="1:11" x14ac:dyDescent="0.25">
      <c r="A19" t="s">
        <v>66</v>
      </c>
      <c r="B19" s="6">
        <v>10.9404221212931</v>
      </c>
      <c r="C19" s="6">
        <v>23.243387656959701</v>
      </c>
      <c r="D19" s="6">
        <v>30.997862676997102</v>
      </c>
      <c r="E19" s="6">
        <v>20.384718140528999</v>
      </c>
      <c r="F19" s="6">
        <v>9.3240716003206003</v>
      </c>
      <c r="G19" s="6">
        <v>4.1076676462730397</v>
      </c>
      <c r="H19" s="6">
        <v>0.92839967940154999</v>
      </c>
      <c r="I19" s="6">
        <v>7.3470478226021901E-2</v>
      </c>
      <c r="J19" s="6">
        <v>0</v>
      </c>
      <c r="K19" s="6">
        <v>0</v>
      </c>
    </row>
    <row r="20" spans="1:11" x14ac:dyDescent="0.25">
      <c r="A20" t="s">
        <v>67</v>
      </c>
      <c r="B20" s="6">
        <v>12.324567379752001</v>
      </c>
      <c r="C20" s="6">
        <v>25.037471045101501</v>
      </c>
      <c r="D20" s="6">
        <v>30.726256983240201</v>
      </c>
      <c r="E20" s="6">
        <v>19.2601171821774</v>
      </c>
      <c r="F20" s="6">
        <v>8.57746286960076</v>
      </c>
      <c r="G20" s="6">
        <v>3.2088840441477</v>
      </c>
      <c r="H20" s="6">
        <v>0.82436299223327403</v>
      </c>
      <c r="I20" s="6">
        <v>2.72516691647363E-2</v>
      </c>
      <c r="J20" s="6">
        <v>6.8129172911840898E-3</v>
      </c>
      <c r="K20" s="6">
        <v>6.8129172911840898E-3</v>
      </c>
    </row>
    <row r="21" spans="1:11" x14ac:dyDescent="0.25">
      <c r="A21" t="s">
        <v>68</v>
      </c>
      <c r="B21" s="6">
        <v>11.2593533813356</v>
      </c>
      <c r="C21" s="6">
        <v>21.657489764224199</v>
      </c>
      <c r="D21" s="6">
        <v>31.3850063532402</v>
      </c>
      <c r="E21" s="6">
        <v>21.3115911337004</v>
      </c>
      <c r="F21" s="6">
        <v>9.3039672455174394</v>
      </c>
      <c r="G21" s="6">
        <v>4.1507835662854697</v>
      </c>
      <c r="H21" s="6">
        <v>0.76944797402230702</v>
      </c>
      <c r="I21" s="6">
        <v>0.15530142594945601</v>
      </c>
      <c r="J21" s="6">
        <v>7.05915572497529E-3</v>
      </c>
      <c r="K21" s="6">
        <v>0</v>
      </c>
    </row>
    <row r="22" spans="1:11" x14ac:dyDescent="0.25">
      <c r="A22" t="s">
        <v>69</v>
      </c>
      <c r="B22" s="6">
        <v>12.4078534413546</v>
      </c>
      <c r="C22" s="6">
        <v>23.691701335668899</v>
      </c>
      <c r="D22" s="6">
        <v>30.209473761039298</v>
      </c>
      <c r="E22" s="6">
        <v>19.633603386614102</v>
      </c>
      <c r="F22" s="6">
        <v>9.5832420991168501</v>
      </c>
      <c r="G22" s="6">
        <v>3.8172396175461598</v>
      </c>
      <c r="H22" s="6">
        <v>0.63499014670461995</v>
      </c>
      <c r="I22" s="6">
        <v>1.45974746368878E-2</v>
      </c>
      <c r="J22" s="6">
        <v>7.2987373184439097E-3</v>
      </c>
      <c r="K22" s="6">
        <v>0</v>
      </c>
    </row>
    <row r="23" spans="1:11" x14ac:dyDescent="0.25">
      <c r="A23" t="s">
        <v>70</v>
      </c>
      <c r="B23" s="6">
        <v>11.648971712822</v>
      </c>
      <c r="C23" s="6">
        <v>24.344791744004802</v>
      </c>
      <c r="D23" s="6">
        <v>31.412874006978999</v>
      </c>
      <c r="E23" s="6">
        <v>19.370406117751902</v>
      </c>
      <c r="F23" s="6">
        <v>9.3028435667087397</v>
      </c>
      <c r="G23" s="6">
        <v>3.3484297275224599</v>
      </c>
      <c r="H23" s="6">
        <v>0.55683421189397897</v>
      </c>
      <c r="I23" s="6">
        <v>1.4848912317172801E-2</v>
      </c>
      <c r="J23" s="6">
        <v>0</v>
      </c>
      <c r="K23" s="6">
        <v>0</v>
      </c>
    </row>
    <row r="24" spans="1:11" x14ac:dyDescent="0.25">
      <c r="A24" t="s">
        <v>71</v>
      </c>
      <c r="B24" s="6">
        <v>10.621180474974899</v>
      </c>
      <c r="C24" s="6">
        <v>21.559526572290601</v>
      </c>
      <c r="D24" s="6">
        <v>31.422603852401899</v>
      </c>
      <c r="E24" s="6">
        <v>20.886516593177099</v>
      </c>
      <c r="F24" s="6">
        <v>10.257600371315901</v>
      </c>
      <c r="G24" s="6">
        <v>4.4557902065444397</v>
      </c>
      <c r="H24" s="6">
        <v>0.63433124468167401</v>
      </c>
      <c r="I24" s="6">
        <v>0.16245068461359899</v>
      </c>
      <c r="J24" s="6">
        <v>0</v>
      </c>
      <c r="K24" s="6">
        <v>0</v>
      </c>
    </row>
    <row r="25" spans="1:11" x14ac:dyDescent="0.25">
      <c r="A25" t="s">
        <v>72</v>
      </c>
      <c r="B25" s="6">
        <v>12.011431453307599</v>
      </c>
      <c r="C25" s="6">
        <v>23.6362108094478</v>
      </c>
      <c r="D25" s="6">
        <v>30.251323863158799</v>
      </c>
      <c r="E25" s="6">
        <v>19.878961082625899</v>
      </c>
      <c r="F25" s="6">
        <v>9.8680339581407104</v>
      </c>
      <c r="G25" s="6">
        <v>3.6563839623434502</v>
      </c>
      <c r="H25" s="6">
        <v>0.66403294948306302</v>
      </c>
      <c r="I25" s="6">
        <v>8.4054803732033292E-3</v>
      </c>
      <c r="J25" s="6">
        <v>1.68109607464067E-2</v>
      </c>
      <c r="K25" s="6">
        <v>8.4054803732033292E-3</v>
      </c>
    </row>
    <row r="27" spans="1:11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9"/>
  <sheetViews>
    <sheetView workbookViewId="0">
      <pane ySplit="3" topLeftCell="A4" activePane="bottomLeft" state="frozen"/>
      <selection activeCell="A2" sqref="A2"/>
      <selection pane="bottomLeft"/>
    </sheetView>
  </sheetViews>
  <sheetFormatPr defaultColWidth="11.5703125" defaultRowHeight="15" x14ac:dyDescent="0.25"/>
  <cols>
    <col min="1" max="1" width="23.28515625" customWidth="1"/>
    <col min="2" max="7" width="12" bestFit="1" customWidth="1"/>
    <col min="8" max="8" width="12.42578125" bestFit="1" customWidth="1"/>
    <col min="9" max="9" width="12" bestFit="1" customWidth="1"/>
  </cols>
  <sheetData>
    <row r="1" spans="1:9" ht="21" x14ac:dyDescent="0.35">
      <c r="A1" s="27" t="s">
        <v>329</v>
      </c>
    </row>
    <row r="3" spans="1:9" s="24" customFormat="1" ht="28.9" customHeight="1" x14ac:dyDescent="0.25">
      <c r="A3" s="24" t="s">
        <v>270</v>
      </c>
      <c r="B3" s="24" t="s">
        <v>189</v>
      </c>
      <c r="C3" s="24" t="s">
        <v>190</v>
      </c>
      <c r="D3" s="24" t="s">
        <v>191</v>
      </c>
      <c r="E3" s="24" t="s">
        <v>192</v>
      </c>
      <c r="F3" s="24" t="s">
        <v>193</v>
      </c>
      <c r="G3" s="24" t="s">
        <v>194</v>
      </c>
      <c r="H3" s="24" t="s">
        <v>195</v>
      </c>
      <c r="I3" s="24" t="s">
        <v>199</v>
      </c>
    </row>
    <row r="4" spans="1:9" s="4" customFormat="1" x14ac:dyDescent="0.25">
      <c r="A4" s="4" t="s">
        <v>51</v>
      </c>
      <c r="B4" s="12">
        <v>30.122364496032802</v>
      </c>
      <c r="C4" s="12">
        <v>35.964609671462497</v>
      </c>
      <c r="D4" s="12">
        <v>20.254063597069699</v>
      </c>
      <c r="E4" s="12">
        <v>8.5817488179549102</v>
      </c>
      <c r="F4" s="12">
        <v>3.2874043710302598</v>
      </c>
      <c r="G4" s="12">
        <v>1.26220093751902</v>
      </c>
      <c r="H4" s="12">
        <v>0.35715010450699097</v>
      </c>
      <c r="I4" s="12">
        <v>0.170458004423791</v>
      </c>
    </row>
    <row r="5" spans="1:9" s="4" customFormat="1" x14ac:dyDescent="0.25">
      <c r="A5" s="4" t="s">
        <v>52</v>
      </c>
      <c r="B5" s="12">
        <v>30.122364496032802</v>
      </c>
      <c r="C5" s="12">
        <v>35.964609671462497</v>
      </c>
      <c r="D5" s="12">
        <v>20.254063597069699</v>
      </c>
      <c r="E5" s="12">
        <v>8.5817488179549102</v>
      </c>
      <c r="F5" s="12">
        <v>3.2874043710302598</v>
      </c>
      <c r="G5" s="12">
        <v>1.26220093751902</v>
      </c>
      <c r="H5" s="12">
        <v>0.35715010450699097</v>
      </c>
      <c r="I5" s="12">
        <v>0.170458004423791</v>
      </c>
    </row>
    <row r="6" spans="1:9" s="4" customFormat="1" x14ac:dyDescent="0.25">
      <c r="A6" s="4" t="s">
        <v>54</v>
      </c>
      <c r="B6" s="12">
        <v>30.614754098360699</v>
      </c>
      <c r="C6" s="12">
        <v>36.489071038251403</v>
      </c>
      <c r="D6" s="12">
        <v>20.027322404371599</v>
      </c>
      <c r="E6" s="12">
        <v>8.2377049180327901</v>
      </c>
      <c r="F6" s="12">
        <v>3.1010928961748601</v>
      </c>
      <c r="G6" s="12">
        <v>1.16120218579235</v>
      </c>
      <c r="H6" s="12">
        <v>0.25956284153005499</v>
      </c>
      <c r="I6" s="12">
        <v>0.109289617486339</v>
      </c>
    </row>
    <row r="7" spans="1:9" x14ac:dyDescent="0.25">
      <c r="A7" t="s">
        <v>55</v>
      </c>
      <c r="B7" s="6">
        <v>34.327949630440699</v>
      </c>
      <c r="C7" s="6">
        <v>36.244182863399899</v>
      </c>
      <c r="D7" s="6">
        <v>18.3137147549959</v>
      </c>
      <c r="E7" s="6">
        <v>7.1174377224199299</v>
      </c>
      <c r="F7" s="6">
        <v>2.73747604708459</v>
      </c>
      <c r="G7" s="6">
        <v>0.94442923624418296</v>
      </c>
      <c r="H7" s="6">
        <v>0.23268546400219001</v>
      </c>
      <c r="I7" s="6">
        <v>8.2124281412537595E-2</v>
      </c>
    </row>
    <row r="8" spans="1:9" x14ac:dyDescent="0.25">
      <c r="A8" t="s">
        <v>56</v>
      </c>
      <c r="B8" s="6">
        <v>30.874929893438001</v>
      </c>
      <c r="C8" s="6">
        <v>36.7779024116657</v>
      </c>
      <c r="D8" s="6">
        <v>20.092540661805899</v>
      </c>
      <c r="E8" s="6">
        <v>7.8659562535053302</v>
      </c>
      <c r="F8" s="6">
        <v>3.0145821648906299</v>
      </c>
      <c r="G8" s="6">
        <v>1.09366236679753</v>
      </c>
      <c r="H8" s="6">
        <v>0.182277061132922</v>
      </c>
      <c r="I8" s="6">
        <v>9.8149186763881097E-2</v>
      </c>
    </row>
    <row r="9" spans="1:9" x14ac:dyDescent="0.25">
      <c r="A9" t="s">
        <v>57</v>
      </c>
      <c r="B9" s="6">
        <v>34.714664434212402</v>
      </c>
      <c r="C9" s="6">
        <v>34.519324682572901</v>
      </c>
      <c r="D9" s="6">
        <v>18.403795172317601</v>
      </c>
      <c r="E9" s="6">
        <v>7.9949769778149902</v>
      </c>
      <c r="F9" s="6">
        <v>2.9580019533975199</v>
      </c>
      <c r="G9" s="6">
        <v>1.0046044370029299</v>
      </c>
      <c r="H9" s="6">
        <v>0.30696246686200601</v>
      </c>
      <c r="I9" s="6">
        <v>9.7669875819729302E-2</v>
      </c>
    </row>
    <row r="10" spans="1:9" x14ac:dyDescent="0.25">
      <c r="A10" t="s">
        <v>58</v>
      </c>
      <c r="B10" s="6">
        <v>29.365414380188501</v>
      </c>
      <c r="C10" s="6">
        <v>37.047980863936999</v>
      </c>
      <c r="D10" s="6">
        <v>21.007457436330402</v>
      </c>
      <c r="E10" s="6">
        <v>8.1187561559026307</v>
      </c>
      <c r="F10" s="6">
        <v>3.0392570704938802</v>
      </c>
      <c r="G10" s="6">
        <v>1.15379203602082</v>
      </c>
      <c r="H10" s="6">
        <v>0.182918249613058</v>
      </c>
      <c r="I10" s="6">
        <v>8.4423807513718904E-2</v>
      </c>
    </row>
    <row r="11" spans="1:9" x14ac:dyDescent="0.25">
      <c r="A11" t="s">
        <v>59</v>
      </c>
      <c r="B11" s="6">
        <v>27.542741234424799</v>
      </c>
      <c r="C11" s="6">
        <v>36.134453781512597</v>
      </c>
      <c r="D11" s="6">
        <v>21.3561286583599</v>
      </c>
      <c r="E11" s="6">
        <v>9.4030715734569696</v>
      </c>
      <c r="F11" s="6">
        <v>3.5641842944074198</v>
      </c>
      <c r="G11" s="6">
        <v>1.4488554042306601</v>
      </c>
      <c r="H11" s="6">
        <v>0.36221385105766402</v>
      </c>
      <c r="I11" s="6">
        <v>0.188351202549986</v>
      </c>
    </row>
    <row r="12" spans="1:9" x14ac:dyDescent="0.25">
      <c r="A12" t="s">
        <v>60</v>
      </c>
      <c r="B12" s="6">
        <v>22.706791116832999</v>
      </c>
      <c r="C12" s="6">
        <v>34.711940778886401</v>
      </c>
      <c r="D12" s="6">
        <v>22.948181525587401</v>
      </c>
      <c r="E12" s="6">
        <v>11.6511103958803</v>
      </c>
      <c r="F12" s="6">
        <v>4.4093981332475103</v>
      </c>
      <c r="G12" s="6">
        <v>2.0598648213711002</v>
      </c>
      <c r="H12" s="6">
        <v>0.94946894110073998</v>
      </c>
      <c r="I12" s="6">
        <v>0.56324428709365904</v>
      </c>
    </row>
    <row r="13" spans="1:9" x14ac:dyDescent="0.25">
      <c r="A13" t="s">
        <v>61</v>
      </c>
      <c r="B13" s="6">
        <v>0</v>
      </c>
      <c r="C13" s="6">
        <v>23.8095238095238</v>
      </c>
      <c r="D13" s="6">
        <v>14.285714285714301</v>
      </c>
      <c r="E13" s="6">
        <v>23.8095238095238</v>
      </c>
      <c r="F13" s="6">
        <v>23.8095238095238</v>
      </c>
      <c r="G13" s="6">
        <v>0</v>
      </c>
      <c r="H13" s="6">
        <v>9.5238095238095202</v>
      </c>
      <c r="I13" s="6">
        <v>4.7619047619047601</v>
      </c>
    </row>
    <row r="14" spans="1:9" x14ac:dyDescent="0.25">
      <c r="A14" t="s">
        <v>62</v>
      </c>
      <c r="B14" s="6">
        <v>0</v>
      </c>
      <c r="C14" s="6">
        <v>8.6956521739130395</v>
      </c>
      <c r="D14" s="6">
        <v>17.3913043478261</v>
      </c>
      <c r="E14" s="6">
        <v>26.086956521739101</v>
      </c>
      <c r="F14" s="6">
        <v>26.086956521739101</v>
      </c>
      <c r="G14" s="6">
        <v>8.6956521739130395</v>
      </c>
      <c r="H14" s="6">
        <v>8.6956521739130395</v>
      </c>
      <c r="I14" s="6">
        <v>4.3478260869565197</v>
      </c>
    </row>
    <row r="15" spans="1:9" x14ac:dyDescent="0.25">
      <c r="A15" t="s">
        <v>63</v>
      </c>
      <c r="B15" s="6">
        <v>6.8965517241379297</v>
      </c>
      <c r="C15" s="6">
        <v>17.241379310344801</v>
      </c>
      <c r="D15" s="6">
        <v>27.586206896551701</v>
      </c>
      <c r="E15" s="6">
        <v>13.7931034482759</v>
      </c>
      <c r="F15" s="6">
        <v>20.689655172413801</v>
      </c>
      <c r="G15" s="6">
        <v>6.8965517241379297</v>
      </c>
      <c r="H15" s="6">
        <v>6.8965517241379297</v>
      </c>
      <c r="I15" s="6">
        <v>0</v>
      </c>
    </row>
    <row r="16" spans="1:9" x14ac:dyDescent="0.25">
      <c r="A16" t="s">
        <v>64</v>
      </c>
      <c r="B16" s="6">
        <v>3.5714285714285698</v>
      </c>
      <c r="C16" s="6">
        <v>17.8571428571429</v>
      </c>
      <c r="D16" s="6">
        <v>32.142857142857103</v>
      </c>
      <c r="E16" s="6">
        <v>17.8571428571429</v>
      </c>
      <c r="F16" s="6">
        <v>17.8571428571429</v>
      </c>
      <c r="G16" s="6">
        <v>7.1428571428571397</v>
      </c>
      <c r="H16" s="6">
        <v>3.5714285714285698</v>
      </c>
      <c r="I16" s="6">
        <v>0</v>
      </c>
    </row>
    <row r="17" spans="1:9" x14ac:dyDescent="0.25">
      <c r="A17" t="s">
        <v>65</v>
      </c>
      <c r="B17" s="6">
        <v>10</v>
      </c>
      <c r="C17" s="6">
        <v>20</v>
      </c>
      <c r="D17" s="6">
        <v>26.6666666666667</v>
      </c>
      <c r="E17" s="6">
        <v>6.6666666666666696</v>
      </c>
      <c r="F17" s="6">
        <v>26.6666666666667</v>
      </c>
      <c r="G17" s="6">
        <v>6.6666666666666696</v>
      </c>
      <c r="H17" s="6">
        <v>3.3333333333333299</v>
      </c>
      <c r="I17" s="6">
        <v>0</v>
      </c>
    </row>
    <row r="19" spans="1:9" x14ac:dyDescent="0.25">
      <c r="A19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9"/>
  <sheetViews>
    <sheetView workbookViewId="0">
      <pane ySplit="3" topLeftCell="A4" activePane="bottomLeft" state="frozen"/>
      <selection activeCell="A2" sqref="A2"/>
      <selection pane="bottomLeft"/>
    </sheetView>
  </sheetViews>
  <sheetFormatPr defaultColWidth="11.5703125" defaultRowHeight="15" x14ac:dyDescent="0.25"/>
  <cols>
    <col min="1" max="1" width="23.28515625" customWidth="1"/>
    <col min="2" max="7" width="12" bestFit="1" customWidth="1"/>
    <col min="8" max="8" width="12.42578125" bestFit="1" customWidth="1"/>
    <col min="9" max="9" width="12" bestFit="1" customWidth="1"/>
  </cols>
  <sheetData>
    <row r="1" spans="1:9" ht="21" x14ac:dyDescent="0.35">
      <c r="A1" s="27" t="s">
        <v>330</v>
      </c>
    </row>
    <row r="3" spans="1:9" s="24" customFormat="1" ht="28.9" customHeight="1" x14ac:dyDescent="0.25">
      <c r="A3" s="24" t="s">
        <v>270</v>
      </c>
      <c r="B3" s="24" t="s">
        <v>189</v>
      </c>
      <c r="C3" s="24" t="s">
        <v>190</v>
      </c>
      <c r="D3" s="24" t="s">
        <v>191</v>
      </c>
      <c r="E3" s="24" t="s">
        <v>192</v>
      </c>
      <c r="F3" s="24" t="s">
        <v>193</v>
      </c>
      <c r="G3" s="24" t="s">
        <v>194</v>
      </c>
      <c r="H3" s="24" t="s">
        <v>195</v>
      </c>
      <c r="I3" s="24" t="s">
        <v>199</v>
      </c>
    </row>
    <row r="4" spans="1:9" s="4" customFormat="1" x14ac:dyDescent="0.25">
      <c r="A4" s="4" t="s">
        <v>51</v>
      </c>
      <c r="B4" s="12">
        <v>30.122364496032802</v>
      </c>
      <c r="C4" s="12">
        <v>35.964609671462497</v>
      </c>
      <c r="D4" s="12">
        <v>20.254063597069699</v>
      </c>
      <c r="E4" s="12">
        <v>8.5817488179549102</v>
      </c>
      <c r="F4" s="12">
        <v>3.2874043710302598</v>
      </c>
      <c r="G4" s="12">
        <v>1.26220093751902</v>
      </c>
      <c r="H4" s="12">
        <v>0.35715010450699097</v>
      </c>
      <c r="I4" s="12">
        <v>0.170458004423791</v>
      </c>
    </row>
    <row r="5" spans="1:9" s="4" customFormat="1" x14ac:dyDescent="0.25">
      <c r="A5" s="4" t="s">
        <v>52</v>
      </c>
      <c r="B5" s="12">
        <v>30.122364496032802</v>
      </c>
      <c r="C5" s="12">
        <v>35.964609671462497</v>
      </c>
      <c r="D5" s="12">
        <v>20.254063597069699</v>
      </c>
      <c r="E5" s="12">
        <v>8.5817488179549102</v>
      </c>
      <c r="F5" s="12">
        <v>3.2874043710302598</v>
      </c>
      <c r="G5" s="12">
        <v>1.26220093751902</v>
      </c>
      <c r="H5" s="12">
        <v>0.35715010450699097</v>
      </c>
      <c r="I5" s="12">
        <v>0.170458004423791</v>
      </c>
    </row>
    <row r="6" spans="1:9" s="4" customFormat="1" x14ac:dyDescent="0.25">
      <c r="A6" s="4" t="s">
        <v>54</v>
      </c>
      <c r="B6" s="12">
        <v>30.614754098360699</v>
      </c>
      <c r="C6" s="12">
        <v>36.489071038251403</v>
      </c>
      <c r="D6" s="12">
        <v>20.027322404371599</v>
      </c>
      <c r="E6" s="12">
        <v>8.2377049180327901</v>
      </c>
      <c r="F6" s="12">
        <v>3.1010928961748601</v>
      </c>
      <c r="G6" s="12">
        <v>1.16120218579235</v>
      </c>
      <c r="H6" s="12">
        <v>0.25956284153005499</v>
      </c>
      <c r="I6" s="12">
        <v>0.109289617486339</v>
      </c>
    </row>
    <row r="7" spans="1:9" x14ac:dyDescent="0.25">
      <c r="A7" t="s">
        <v>55</v>
      </c>
      <c r="B7" s="6">
        <v>34.327949630440699</v>
      </c>
      <c r="C7" s="6">
        <v>36.244182863399899</v>
      </c>
      <c r="D7" s="6">
        <v>18.3137147549959</v>
      </c>
      <c r="E7" s="6">
        <v>7.1174377224199299</v>
      </c>
      <c r="F7" s="6">
        <v>2.73747604708459</v>
      </c>
      <c r="G7" s="6">
        <v>0.94442923624418296</v>
      </c>
      <c r="H7" s="6">
        <v>0.23268546400219001</v>
      </c>
      <c r="I7" s="6">
        <v>8.2124281412537595E-2</v>
      </c>
    </row>
    <row r="8" spans="1:9" x14ac:dyDescent="0.25">
      <c r="A8" t="s">
        <v>56</v>
      </c>
      <c r="B8" s="6">
        <v>30.874929893438001</v>
      </c>
      <c r="C8" s="6">
        <v>36.7779024116657</v>
      </c>
      <c r="D8" s="6">
        <v>20.092540661805899</v>
      </c>
      <c r="E8" s="6">
        <v>7.8659562535053302</v>
      </c>
      <c r="F8" s="6">
        <v>3.0145821648906299</v>
      </c>
      <c r="G8" s="6">
        <v>1.09366236679753</v>
      </c>
      <c r="H8" s="6">
        <v>0.182277061132922</v>
      </c>
      <c r="I8" s="6">
        <v>9.8149186763881097E-2</v>
      </c>
    </row>
    <row r="9" spans="1:9" x14ac:dyDescent="0.25">
      <c r="A9" t="s">
        <v>57</v>
      </c>
      <c r="B9" s="6">
        <v>34.714664434212402</v>
      </c>
      <c r="C9" s="6">
        <v>34.519324682572901</v>
      </c>
      <c r="D9" s="6">
        <v>18.403795172317601</v>
      </c>
      <c r="E9" s="6">
        <v>7.9949769778149902</v>
      </c>
      <c r="F9" s="6">
        <v>2.9580019533975199</v>
      </c>
      <c r="G9" s="6">
        <v>1.0046044370029299</v>
      </c>
      <c r="H9" s="6">
        <v>0.30696246686200601</v>
      </c>
      <c r="I9" s="6">
        <v>9.7669875819729302E-2</v>
      </c>
    </row>
    <row r="10" spans="1:9" x14ac:dyDescent="0.25">
      <c r="A10" t="s">
        <v>58</v>
      </c>
      <c r="B10" s="6">
        <v>29.365414380188501</v>
      </c>
      <c r="C10" s="6">
        <v>37.047980863936999</v>
      </c>
      <c r="D10" s="6">
        <v>21.007457436330402</v>
      </c>
      <c r="E10" s="6">
        <v>8.1187561559026307</v>
      </c>
      <c r="F10" s="6">
        <v>3.0392570704938802</v>
      </c>
      <c r="G10" s="6">
        <v>1.15379203602082</v>
      </c>
      <c r="H10" s="6">
        <v>0.182918249613058</v>
      </c>
      <c r="I10" s="6">
        <v>8.4423807513718904E-2</v>
      </c>
    </row>
    <row r="11" spans="1:9" x14ac:dyDescent="0.25">
      <c r="A11" t="s">
        <v>59</v>
      </c>
      <c r="B11" s="6">
        <v>27.542741234424799</v>
      </c>
      <c r="C11" s="6">
        <v>36.134453781512597</v>
      </c>
      <c r="D11" s="6">
        <v>21.3561286583599</v>
      </c>
      <c r="E11" s="6">
        <v>9.4030715734569696</v>
      </c>
      <c r="F11" s="6">
        <v>3.5641842944074198</v>
      </c>
      <c r="G11" s="6">
        <v>1.4488554042306601</v>
      </c>
      <c r="H11" s="6">
        <v>0.36221385105766402</v>
      </c>
      <c r="I11" s="6">
        <v>0.188351202549986</v>
      </c>
    </row>
    <row r="12" spans="1:9" x14ac:dyDescent="0.25">
      <c r="A12" t="s">
        <v>60</v>
      </c>
      <c r="B12" s="6">
        <v>22.706791116832999</v>
      </c>
      <c r="C12" s="6">
        <v>34.711940778886401</v>
      </c>
      <c r="D12" s="6">
        <v>22.948181525587401</v>
      </c>
      <c r="E12" s="6">
        <v>11.6511103958803</v>
      </c>
      <c r="F12" s="6">
        <v>4.4093981332475103</v>
      </c>
      <c r="G12" s="6">
        <v>2.0598648213711002</v>
      </c>
      <c r="H12" s="6">
        <v>0.94946894110073998</v>
      </c>
      <c r="I12" s="6">
        <v>0.56324428709365904</v>
      </c>
    </row>
    <row r="13" spans="1:9" x14ac:dyDescent="0.25">
      <c r="A13" t="s">
        <v>61</v>
      </c>
      <c r="B13" s="6">
        <v>0</v>
      </c>
      <c r="C13" s="6">
        <v>23.8095238095238</v>
      </c>
      <c r="D13" s="6">
        <v>14.285714285714301</v>
      </c>
      <c r="E13" s="6">
        <v>23.8095238095238</v>
      </c>
      <c r="F13" s="6">
        <v>23.8095238095238</v>
      </c>
      <c r="G13" s="6">
        <v>0</v>
      </c>
      <c r="H13" s="6">
        <v>9.5238095238095202</v>
      </c>
      <c r="I13" s="6">
        <v>4.7619047619047601</v>
      </c>
    </row>
    <row r="14" spans="1:9" x14ac:dyDescent="0.25">
      <c r="A14" t="s">
        <v>62</v>
      </c>
      <c r="B14" s="6">
        <v>0</v>
      </c>
      <c r="C14" s="6">
        <v>8.6956521739130395</v>
      </c>
      <c r="D14" s="6">
        <v>17.3913043478261</v>
      </c>
      <c r="E14" s="6">
        <v>26.086956521739101</v>
      </c>
      <c r="F14" s="6">
        <v>26.086956521739101</v>
      </c>
      <c r="G14" s="6">
        <v>8.6956521739130395</v>
      </c>
      <c r="H14" s="6">
        <v>8.6956521739130395</v>
      </c>
      <c r="I14" s="6">
        <v>4.3478260869565197</v>
      </c>
    </row>
    <row r="15" spans="1:9" x14ac:dyDescent="0.25">
      <c r="A15" t="s">
        <v>63</v>
      </c>
      <c r="B15" s="6">
        <v>6.8965517241379297</v>
      </c>
      <c r="C15" s="6">
        <v>17.241379310344801</v>
      </c>
      <c r="D15" s="6">
        <v>27.586206896551701</v>
      </c>
      <c r="E15" s="6">
        <v>13.7931034482759</v>
      </c>
      <c r="F15" s="6">
        <v>20.689655172413801</v>
      </c>
      <c r="G15" s="6">
        <v>6.8965517241379297</v>
      </c>
      <c r="H15" s="6">
        <v>6.8965517241379297</v>
      </c>
      <c r="I15" s="6">
        <v>0</v>
      </c>
    </row>
    <row r="16" spans="1:9" x14ac:dyDescent="0.25">
      <c r="A16" t="s">
        <v>64</v>
      </c>
      <c r="B16" s="6">
        <v>3.5714285714285698</v>
      </c>
      <c r="C16" s="6">
        <v>17.8571428571429</v>
      </c>
      <c r="D16" s="6">
        <v>32.142857142857103</v>
      </c>
      <c r="E16" s="6">
        <v>17.8571428571429</v>
      </c>
      <c r="F16" s="6">
        <v>17.8571428571429</v>
      </c>
      <c r="G16" s="6">
        <v>7.1428571428571397</v>
      </c>
      <c r="H16" s="6">
        <v>3.5714285714285698</v>
      </c>
      <c r="I16" s="6">
        <v>0</v>
      </c>
    </row>
    <row r="17" spans="1:9" x14ac:dyDescent="0.25">
      <c r="A17" t="s">
        <v>65</v>
      </c>
      <c r="B17" s="6">
        <v>10</v>
      </c>
      <c r="C17" s="6">
        <v>20</v>
      </c>
      <c r="D17" s="6">
        <v>26.6666666666667</v>
      </c>
      <c r="E17" s="6">
        <v>6.6666666666666696</v>
      </c>
      <c r="F17" s="6">
        <v>26.6666666666667</v>
      </c>
      <c r="G17" s="6">
        <v>6.6666666666666696</v>
      </c>
      <c r="H17" s="6">
        <v>3.3333333333333299</v>
      </c>
      <c r="I17" s="6">
        <v>0</v>
      </c>
    </row>
    <row r="19" spans="1:9" x14ac:dyDescent="0.25">
      <c r="A19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7"/>
  <sheetViews>
    <sheetView workbookViewId="0">
      <pane ySplit="3" topLeftCell="A4" activePane="bottomLeft" state="frozen"/>
      <selection pane="bottomLeft" activeCell="G8" sqref="G8"/>
    </sheetView>
  </sheetViews>
  <sheetFormatPr defaultColWidth="11.5703125" defaultRowHeight="15" x14ac:dyDescent="0.25"/>
  <cols>
    <col min="1" max="1" width="23.28515625" customWidth="1"/>
    <col min="2" max="2" width="14.7109375" customWidth="1"/>
    <col min="3" max="3" width="29.5703125" bestFit="1" customWidth="1"/>
    <col min="4" max="4" width="42.140625" bestFit="1" customWidth="1"/>
  </cols>
  <sheetData>
    <row r="1" spans="1:4" ht="21" x14ac:dyDescent="0.35">
      <c r="A1" s="1" t="s">
        <v>292</v>
      </c>
    </row>
    <row r="3" spans="1:4" s="24" customFormat="1" ht="28.9" customHeight="1" x14ac:dyDescent="0.25">
      <c r="A3" s="24" t="s">
        <v>286</v>
      </c>
      <c r="B3" s="24" t="s">
        <v>293</v>
      </c>
      <c r="C3" s="24" t="s">
        <v>290</v>
      </c>
      <c r="D3" s="24" t="s">
        <v>291</v>
      </c>
    </row>
    <row r="4" spans="1:4" x14ac:dyDescent="0.25">
      <c r="A4" t="s">
        <v>149</v>
      </c>
      <c r="B4" t="s">
        <v>52</v>
      </c>
      <c r="C4" s="13">
        <v>564.89535644211901</v>
      </c>
      <c r="D4" s="13">
        <v>386.23413996075902</v>
      </c>
    </row>
    <row r="5" spans="1:4" x14ac:dyDescent="0.25">
      <c r="A5" t="s">
        <v>150</v>
      </c>
      <c r="B5" t="s">
        <v>52</v>
      </c>
      <c r="C5" s="13">
        <v>531.926124531445</v>
      </c>
      <c r="D5" s="13">
        <v>363.38187213661001</v>
      </c>
    </row>
    <row r="6" spans="1:4" x14ac:dyDescent="0.25">
      <c r="A6" t="s">
        <v>151</v>
      </c>
      <c r="B6" t="s">
        <v>52</v>
      </c>
      <c r="C6" s="13">
        <v>578.90656350960705</v>
      </c>
      <c r="D6" s="13">
        <v>395.98248597177297</v>
      </c>
    </row>
    <row r="7" spans="1:4" x14ac:dyDescent="0.25">
      <c r="A7" t="s">
        <v>152</v>
      </c>
      <c r="B7" t="s">
        <v>52</v>
      </c>
      <c r="C7" s="13">
        <v>658.26883158469695</v>
      </c>
      <c r="D7" s="13">
        <v>451.28533217804102</v>
      </c>
    </row>
    <row r="8" spans="1:4" x14ac:dyDescent="0.25">
      <c r="A8" t="s">
        <v>153</v>
      </c>
      <c r="B8" t="s">
        <v>52</v>
      </c>
      <c r="C8" s="13">
        <v>732.69462446621401</v>
      </c>
      <c r="D8" s="13">
        <v>503.210650590304</v>
      </c>
    </row>
    <row r="9" spans="1:4" x14ac:dyDescent="0.25">
      <c r="A9" t="s">
        <v>154</v>
      </c>
      <c r="B9" t="s">
        <v>52</v>
      </c>
      <c r="C9" s="13">
        <v>792.73670176398196</v>
      </c>
      <c r="D9" s="13">
        <v>547.66689457131099</v>
      </c>
    </row>
    <row r="10" spans="1:4" x14ac:dyDescent="0.25">
      <c r="A10" t="s">
        <v>155</v>
      </c>
      <c r="B10" t="s">
        <v>52</v>
      </c>
      <c r="C10" s="13">
        <v>836.23321831869498</v>
      </c>
      <c r="D10" s="13">
        <v>578.29830614805496</v>
      </c>
    </row>
    <row r="11" spans="1:4" x14ac:dyDescent="0.25">
      <c r="A11" t="s">
        <v>156</v>
      </c>
      <c r="B11" t="s">
        <v>52</v>
      </c>
      <c r="C11" s="13">
        <v>859.82239657631999</v>
      </c>
      <c r="D11" s="13">
        <v>595.80064194008605</v>
      </c>
    </row>
    <row r="12" spans="1:4" x14ac:dyDescent="0.25">
      <c r="A12" t="s">
        <v>157</v>
      </c>
      <c r="B12" t="s">
        <v>52</v>
      </c>
      <c r="C12" s="13">
        <v>893.72354211663105</v>
      </c>
      <c r="D12" s="13">
        <v>623.03563714902805</v>
      </c>
    </row>
    <row r="13" spans="1:4" x14ac:dyDescent="0.25">
      <c r="A13" t="s">
        <v>158</v>
      </c>
      <c r="B13" t="s">
        <v>52</v>
      </c>
      <c r="C13" s="13">
        <v>852.05303030303003</v>
      </c>
      <c r="D13" s="13">
        <v>589.26515151515196</v>
      </c>
    </row>
    <row r="14" spans="1:4" x14ac:dyDescent="0.25">
      <c r="A14" t="s">
        <v>159</v>
      </c>
      <c r="B14" t="s">
        <v>52</v>
      </c>
      <c r="C14" s="13">
        <v>588.86666666666702</v>
      </c>
      <c r="D14" s="13">
        <v>400.2</v>
      </c>
    </row>
    <row r="15" spans="1:4" x14ac:dyDescent="0.25">
      <c r="A15" t="s">
        <v>149</v>
      </c>
      <c r="B15" t="s">
        <v>53</v>
      </c>
      <c r="C15" s="13">
        <v>525.938005390836</v>
      </c>
      <c r="D15" s="13">
        <v>358.56334231805897</v>
      </c>
    </row>
    <row r="16" spans="1:4" x14ac:dyDescent="0.25">
      <c r="A16" t="s">
        <v>150</v>
      </c>
      <c r="B16" t="s">
        <v>53</v>
      </c>
      <c r="C16" s="13">
        <v>518.46468609865497</v>
      </c>
      <c r="D16" s="13">
        <v>353.32769058295997</v>
      </c>
    </row>
    <row r="17" spans="1:4" x14ac:dyDescent="0.25">
      <c r="A17" t="s">
        <v>151</v>
      </c>
      <c r="B17" t="s">
        <v>53</v>
      </c>
      <c r="C17" s="13">
        <v>552.23776066297398</v>
      </c>
      <c r="D17" s="13">
        <v>376.745800117101</v>
      </c>
    </row>
    <row r="18" spans="1:4" x14ac:dyDescent="0.25">
      <c r="A18" t="s">
        <v>152</v>
      </c>
      <c r="B18" t="s">
        <v>53</v>
      </c>
      <c r="C18" s="13">
        <v>649.46665256925405</v>
      </c>
      <c r="D18" s="13">
        <v>443.75990695707299</v>
      </c>
    </row>
    <row r="19" spans="1:4" x14ac:dyDescent="0.25">
      <c r="A19" t="s">
        <v>153</v>
      </c>
      <c r="B19" t="s">
        <v>53</v>
      </c>
      <c r="C19" s="13">
        <v>727.85100286532997</v>
      </c>
      <c r="D19" s="13">
        <v>498.18332261271303</v>
      </c>
    </row>
    <row r="20" spans="1:4" x14ac:dyDescent="0.25">
      <c r="A20" t="s">
        <v>154</v>
      </c>
      <c r="B20" t="s">
        <v>53</v>
      </c>
      <c r="C20" s="13">
        <v>806.78705670861302</v>
      </c>
      <c r="D20" s="13">
        <v>554.52083673802895</v>
      </c>
    </row>
    <row r="21" spans="1:4" x14ac:dyDescent="0.25">
      <c r="A21" t="s">
        <v>155</v>
      </c>
      <c r="B21" t="s">
        <v>53</v>
      </c>
      <c r="C21" s="13">
        <v>927.50241157556297</v>
      </c>
      <c r="D21" s="13">
        <v>639.432877813505</v>
      </c>
    </row>
    <row r="22" spans="1:4" x14ac:dyDescent="0.25">
      <c r="A22" t="s">
        <v>156</v>
      </c>
      <c r="B22" t="s">
        <v>53</v>
      </c>
      <c r="C22" s="13">
        <v>925.65221318879901</v>
      </c>
      <c r="D22" s="13">
        <v>640.19421860885302</v>
      </c>
    </row>
    <row r="23" spans="1:4" x14ac:dyDescent="0.25">
      <c r="A23" t="s">
        <v>157</v>
      </c>
      <c r="B23" t="s">
        <v>53</v>
      </c>
      <c r="C23" s="13">
        <v>905.43535620052796</v>
      </c>
      <c r="D23" s="13">
        <v>627.77044854881296</v>
      </c>
    </row>
    <row r="24" spans="1:4" x14ac:dyDescent="0.25">
      <c r="A24" t="s">
        <v>158</v>
      </c>
      <c r="B24" t="s">
        <v>53</v>
      </c>
      <c r="C24" s="13">
        <v>934.28712871287098</v>
      </c>
      <c r="D24" s="13">
        <v>641.10891089108895</v>
      </c>
    </row>
    <row r="25" spans="1:4" x14ac:dyDescent="0.25">
      <c r="A25" t="s">
        <v>159</v>
      </c>
      <c r="B25" t="s">
        <v>53</v>
      </c>
      <c r="C25" s="13">
        <v>457.642857142857</v>
      </c>
      <c r="D25" s="13">
        <v>311.21428571428601</v>
      </c>
    </row>
    <row r="27" spans="1:4" x14ac:dyDescent="0.25">
      <c r="A2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9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4" width="28.5703125" bestFit="1" customWidth="1"/>
    <col min="5" max="7" width="31.7109375" bestFit="1" customWidth="1"/>
  </cols>
  <sheetData>
    <row r="1" spans="1:7" ht="21" x14ac:dyDescent="0.35">
      <c r="A1" s="1" t="s">
        <v>294</v>
      </c>
    </row>
    <row r="3" spans="1:7" s="24" customFormat="1" ht="28.9" customHeight="1" x14ac:dyDescent="0.25">
      <c r="A3" s="24" t="s">
        <v>296</v>
      </c>
      <c r="B3" s="24" t="s">
        <v>297</v>
      </c>
      <c r="C3" s="24" t="s">
        <v>298</v>
      </c>
      <c r="D3" s="24" t="s">
        <v>299</v>
      </c>
      <c r="E3" s="24" t="s">
        <v>300</v>
      </c>
      <c r="F3" s="24" t="s">
        <v>301</v>
      </c>
      <c r="G3" s="24" t="s">
        <v>302</v>
      </c>
    </row>
    <row r="4" spans="1:7" s="3" customFormat="1" x14ac:dyDescent="0.25">
      <c r="A4" s="3" t="s">
        <v>202</v>
      </c>
      <c r="B4" s="14">
        <v>53.74</v>
      </c>
      <c r="C4" s="14">
        <v>57.69</v>
      </c>
      <c r="D4" s="14">
        <v>61.63</v>
      </c>
      <c r="E4" s="14">
        <v>1045.97</v>
      </c>
      <c r="F4" s="14">
        <v>1102.6400000000001</v>
      </c>
      <c r="G4" s="14">
        <v>1210.4100000000001</v>
      </c>
    </row>
    <row r="5" spans="1:7" x14ac:dyDescent="0.25">
      <c r="A5" t="s">
        <v>203</v>
      </c>
      <c r="B5" s="15">
        <v>55.01</v>
      </c>
      <c r="C5" s="15">
        <v>59.13</v>
      </c>
      <c r="D5" s="15">
        <v>63.62</v>
      </c>
      <c r="E5" s="15" t="s">
        <v>273</v>
      </c>
      <c r="F5" s="15">
        <v>1058.44</v>
      </c>
      <c r="G5" s="15">
        <v>1269.28</v>
      </c>
    </row>
    <row r="6" spans="1:7" x14ac:dyDescent="0.25">
      <c r="A6" t="s">
        <v>204</v>
      </c>
      <c r="B6" s="15">
        <v>56.77</v>
      </c>
      <c r="C6" s="15">
        <v>62.6</v>
      </c>
      <c r="D6" s="15">
        <v>64.67</v>
      </c>
      <c r="E6" s="15" t="s">
        <v>201</v>
      </c>
      <c r="F6" s="15" t="s">
        <v>201</v>
      </c>
      <c r="G6" s="15">
        <v>1288.43</v>
      </c>
    </row>
    <row r="7" spans="1:7" x14ac:dyDescent="0.25">
      <c r="A7" t="s">
        <v>205</v>
      </c>
      <c r="B7" s="15">
        <v>53.98</v>
      </c>
      <c r="C7" s="15">
        <v>58</v>
      </c>
      <c r="D7" s="15">
        <v>58.53</v>
      </c>
      <c r="E7" s="15" t="s">
        <v>201</v>
      </c>
      <c r="F7" s="15">
        <v>1037.94</v>
      </c>
      <c r="G7" s="15">
        <v>1108.8800000000001</v>
      </c>
    </row>
    <row r="9" spans="1:7" x14ac:dyDescent="0.25">
      <c r="A9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9"/>
  <sheetViews>
    <sheetView workbookViewId="0">
      <pane ySplit="3" topLeftCell="A4" activePane="bottomLeft" state="frozen"/>
      <selection pane="bottomLeft" activeCell="G9" sqref="G9"/>
    </sheetView>
  </sheetViews>
  <sheetFormatPr defaultColWidth="11.5703125" defaultRowHeight="15" x14ac:dyDescent="0.25"/>
  <cols>
    <col min="1" max="1" width="23.28515625" customWidth="1"/>
    <col min="2" max="4" width="28.5703125" bestFit="1" customWidth="1"/>
    <col min="5" max="7" width="31.7109375" bestFit="1" customWidth="1"/>
  </cols>
  <sheetData>
    <row r="1" spans="1:7" ht="21" x14ac:dyDescent="0.35">
      <c r="A1" s="1" t="s">
        <v>303</v>
      </c>
    </row>
    <row r="3" spans="1:7" s="24" customFormat="1" ht="28.9" customHeight="1" x14ac:dyDescent="0.25">
      <c r="A3" s="24" t="s">
        <v>206</v>
      </c>
      <c r="B3" s="24" t="s">
        <v>297</v>
      </c>
      <c r="C3" s="24" t="s">
        <v>298</v>
      </c>
      <c r="D3" s="24" t="s">
        <v>299</v>
      </c>
      <c r="E3" s="24" t="s">
        <v>300</v>
      </c>
      <c r="F3" s="24" t="s">
        <v>301</v>
      </c>
      <c r="G3" s="24" t="s">
        <v>302</v>
      </c>
    </row>
    <row r="4" spans="1:7" x14ac:dyDescent="0.25">
      <c r="A4" t="s">
        <v>207</v>
      </c>
      <c r="B4" s="13">
        <v>48.147219999999997</v>
      </c>
      <c r="C4" s="13">
        <v>50.235289999999999</v>
      </c>
      <c r="D4" s="13">
        <v>53.456499999999998</v>
      </c>
      <c r="E4" s="13">
        <v>931.23739999999998</v>
      </c>
      <c r="F4" s="13">
        <v>930.59349999999995</v>
      </c>
      <c r="G4" s="13">
        <v>1057.338</v>
      </c>
    </row>
    <row r="5" spans="1:7" x14ac:dyDescent="0.25">
      <c r="A5" t="s">
        <v>208</v>
      </c>
      <c r="B5" s="13">
        <v>54.73039</v>
      </c>
      <c r="C5" s="13">
        <v>59.520130000000002</v>
      </c>
      <c r="D5" s="13">
        <v>63.682180000000002</v>
      </c>
      <c r="E5" s="13">
        <v>1062.8634</v>
      </c>
      <c r="F5" s="13">
        <v>1145.1262999999999</v>
      </c>
      <c r="G5" s="13">
        <v>1247.8599999999999</v>
      </c>
    </row>
    <row r="6" spans="1:7" s="3" customFormat="1" x14ac:dyDescent="0.25">
      <c r="A6" s="3" t="s">
        <v>51</v>
      </c>
      <c r="B6" s="16">
        <v>53.742919999999998</v>
      </c>
      <c r="C6" s="16">
        <v>57.694629999999997</v>
      </c>
      <c r="D6" s="16">
        <v>61.630090000000003</v>
      </c>
      <c r="E6" s="16">
        <v>1045.9654</v>
      </c>
      <c r="F6" s="16">
        <v>1102.6446000000001</v>
      </c>
      <c r="G6" s="16">
        <v>1210.4069999999999</v>
      </c>
    </row>
    <row r="8" spans="1:7" x14ac:dyDescent="0.25">
      <c r="A8" s="2"/>
      <c r="C8" s="38">
        <f>(C5-B5)/B5</f>
        <v>8.7515181236603679E-2</v>
      </c>
      <c r="D8" s="38">
        <f>(D5-C5)/C5</f>
        <v>6.9926762592756445E-2</v>
      </c>
      <c r="F8" s="38">
        <f>(F5-E5)/E5</f>
        <v>7.7397434138761337E-2</v>
      </c>
      <c r="G8" s="38">
        <f>(G5-F5)/F5</f>
        <v>8.9713859510518634E-2</v>
      </c>
    </row>
    <row r="9" spans="1:7" x14ac:dyDescent="0.25">
      <c r="D9" s="38">
        <f>(D5-B5)/B5</f>
        <v>0.16356159713095417</v>
      </c>
      <c r="G9" s="38">
        <f>(G5-E5)/E5</f>
        <v>0.17405491618207941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4"/>
  <sheetViews>
    <sheetView topLeftCell="B1" workbookViewId="0">
      <pane ySplit="3" topLeftCell="A4" activePane="bottomLeft" state="frozen"/>
      <selection pane="bottomLeft" activeCell="H16" sqref="H16"/>
    </sheetView>
  </sheetViews>
  <sheetFormatPr defaultColWidth="11.5703125" defaultRowHeight="15" x14ac:dyDescent="0.25"/>
  <cols>
    <col min="1" max="1" width="23.28515625" customWidth="1"/>
    <col min="2" max="2" width="29.7109375" bestFit="1" customWidth="1"/>
    <col min="3" max="5" width="28.5703125" bestFit="1" customWidth="1"/>
    <col min="6" max="8" width="31.7109375" bestFit="1" customWidth="1"/>
  </cols>
  <sheetData>
    <row r="1" spans="1:8" ht="21" x14ac:dyDescent="0.35">
      <c r="A1" s="1" t="s">
        <v>304</v>
      </c>
    </row>
    <row r="3" spans="1:8" s="24" customFormat="1" ht="28.9" customHeight="1" x14ac:dyDescent="0.25">
      <c r="A3" s="24" t="s">
        <v>74</v>
      </c>
      <c r="B3" s="24" t="s">
        <v>75</v>
      </c>
      <c r="C3" s="24" t="s">
        <v>297</v>
      </c>
      <c r="D3" s="24" t="s">
        <v>298</v>
      </c>
      <c r="E3" s="24" t="s">
        <v>299</v>
      </c>
      <c r="F3" s="24" t="s">
        <v>300</v>
      </c>
      <c r="G3" s="24" t="s">
        <v>301</v>
      </c>
      <c r="H3" s="24" t="s">
        <v>302</v>
      </c>
    </row>
    <row r="4" spans="1:8" x14ac:dyDescent="0.25">
      <c r="A4" t="s">
        <v>79</v>
      </c>
      <c r="B4" t="s">
        <v>80</v>
      </c>
      <c r="C4" s="15">
        <v>55.28</v>
      </c>
      <c r="D4" s="15">
        <v>60.03</v>
      </c>
      <c r="E4" s="15">
        <v>64.58</v>
      </c>
      <c r="F4" s="15">
        <v>1074.46</v>
      </c>
      <c r="G4" s="15">
        <v>1153.5999999999999</v>
      </c>
      <c r="H4" s="15">
        <v>1275.0899999999999</v>
      </c>
    </row>
    <row r="5" spans="1:8" x14ac:dyDescent="0.25">
      <c r="A5" t="s">
        <v>81</v>
      </c>
      <c r="B5" t="s">
        <v>82</v>
      </c>
      <c r="C5" s="15">
        <v>52.86</v>
      </c>
      <c r="D5" s="15">
        <v>55.28</v>
      </c>
      <c r="E5" s="15">
        <v>58.23</v>
      </c>
      <c r="F5" s="15" t="s">
        <v>274</v>
      </c>
      <c r="G5" s="15">
        <v>1054.4100000000001</v>
      </c>
      <c r="H5" s="15">
        <v>1083.3599999999999</v>
      </c>
    </row>
    <row r="6" spans="1:8" x14ac:dyDescent="0.25">
      <c r="A6" t="s">
        <v>83</v>
      </c>
      <c r="B6" t="s">
        <v>84</v>
      </c>
      <c r="C6" s="15">
        <v>57.13</v>
      </c>
      <c r="D6" s="15">
        <v>59.31</v>
      </c>
      <c r="E6" s="15">
        <v>62.96</v>
      </c>
      <c r="F6" s="15">
        <v>1084.02</v>
      </c>
      <c r="G6" s="15">
        <v>1141.54</v>
      </c>
      <c r="H6" s="15">
        <v>1207.4100000000001</v>
      </c>
    </row>
    <row r="7" spans="1:8" x14ac:dyDescent="0.25">
      <c r="A7" t="s">
        <v>85</v>
      </c>
      <c r="B7" t="s">
        <v>86</v>
      </c>
      <c r="C7" s="15">
        <v>50.42</v>
      </c>
      <c r="D7" s="15">
        <v>53.44</v>
      </c>
      <c r="E7" s="15">
        <v>56.58</v>
      </c>
      <c r="F7" s="15" t="s">
        <v>275</v>
      </c>
      <c r="G7" s="15">
        <v>1031.8699999999999</v>
      </c>
      <c r="H7" s="15">
        <v>1146.1500000000001</v>
      </c>
    </row>
    <row r="8" spans="1:8" x14ac:dyDescent="0.25">
      <c r="A8" t="s">
        <v>87</v>
      </c>
      <c r="B8" t="s">
        <v>88</v>
      </c>
      <c r="C8" s="15">
        <v>56.33</v>
      </c>
      <c r="D8" s="15">
        <v>60.15</v>
      </c>
      <c r="E8" s="15">
        <v>65.06</v>
      </c>
      <c r="F8" s="15" t="s">
        <v>201</v>
      </c>
      <c r="G8" s="15" t="s">
        <v>201</v>
      </c>
      <c r="H8" s="15" t="s">
        <v>201</v>
      </c>
    </row>
    <row r="9" spans="1:8" x14ac:dyDescent="0.25">
      <c r="A9" t="s">
        <v>89</v>
      </c>
      <c r="B9" t="s">
        <v>90</v>
      </c>
      <c r="C9" s="15">
        <v>51.43</v>
      </c>
      <c r="D9" s="15">
        <v>55.5</v>
      </c>
      <c r="E9" s="15">
        <v>60.74</v>
      </c>
      <c r="F9" s="15" t="s">
        <v>201</v>
      </c>
      <c r="G9" s="15" t="s">
        <v>201</v>
      </c>
      <c r="H9" s="15">
        <v>1132.94</v>
      </c>
    </row>
    <row r="10" spans="1:8" x14ac:dyDescent="0.25">
      <c r="A10" t="s">
        <v>91</v>
      </c>
      <c r="B10" t="s">
        <v>92</v>
      </c>
      <c r="C10" s="15">
        <v>54.37</v>
      </c>
      <c r="D10" s="15">
        <v>59.87</v>
      </c>
      <c r="E10" s="15">
        <v>65.010000000000005</v>
      </c>
      <c r="F10" s="15" t="s">
        <v>201</v>
      </c>
      <c r="G10" s="15" t="s">
        <v>201</v>
      </c>
      <c r="H10" s="15">
        <v>1214.76</v>
      </c>
    </row>
    <row r="11" spans="1:8" x14ac:dyDescent="0.25">
      <c r="A11" t="s">
        <v>93</v>
      </c>
      <c r="B11" t="s">
        <v>94</v>
      </c>
      <c r="C11" s="15">
        <v>55.62</v>
      </c>
      <c r="D11" s="15">
        <v>62.15</v>
      </c>
      <c r="E11" s="15">
        <v>63.6</v>
      </c>
      <c r="F11" s="15" t="s">
        <v>201</v>
      </c>
      <c r="G11" s="15" t="s">
        <v>201</v>
      </c>
      <c r="H11" s="15">
        <v>1101.94</v>
      </c>
    </row>
    <row r="12" spans="1:8" x14ac:dyDescent="0.25">
      <c r="A12" t="s">
        <v>95</v>
      </c>
      <c r="B12" t="s">
        <v>96</v>
      </c>
      <c r="C12" s="15">
        <v>54.61</v>
      </c>
      <c r="D12" s="15">
        <v>58.02</v>
      </c>
      <c r="E12" s="15">
        <v>61.74</v>
      </c>
      <c r="F12" s="15">
        <v>1069.31</v>
      </c>
      <c r="G12" s="15">
        <v>1073.69</v>
      </c>
      <c r="H12" s="15">
        <v>1223.5999999999999</v>
      </c>
    </row>
    <row r="13" spans="1:8" x14ac:dyDescent="0.25">
      <c r="A13" t="s">
        <v>97</v>
      </c>
      <c r="B13" t="s">
        <v>98</v>
      </c>
      <c r="C13" s="15">
        <v>47.69</v>
      </c>
      <c r="D13" s="15">
        <v>53.3</v>
      </c>
      <c r="E13" s="15">
        <v>57.7</v>
      </c>
      <c r="F13" s="15" t="s">
        <v>276</v>
      </c>
      <c r="G13" s="15">
        <v>1034.76</v>
      </c>
      <c r="H13" s="15">
        <v>1187.44</v>
      </c>
    </row>
    <row r="14" spans="1:8" x14ac:dyDescent="0.25">
      <c r="A14" t="s">
        <v>99</v>
      </c>
      <c r="B14" t="s">
        <v>100</v>
      </c>
      <c r="C14" s="15">
        <v>52.03</v>
      </c>
      <c r="D14" s="15">
        <v>54.41</v>
      </c>
      <c r="E14" s="15">
        <v>60.41</v>
      </c>
      <c r="F14" s="15" t="s">
        <v>201</v>
      </c>
      <c r="G14" s="15">
        <v>1083.27</v>
      </c>
      <c r="H14" s="15">
        <v>1194</v>
      </c>
    </row>
    <row r="15" spans="1:8" x14ac:dyDescent="0.25">
      <c r="A15" t="s">
        <v>101</v>
      </c>
      <c r="B15" t="s">
        <v>102</v>
      </c>
      <c r="C15" s="15">
        <v>53.97</v>
      </c>
      <c r="D15" s="15">
        <v>59.04</v>
      </c>
      <c r="E15" s="15">
        <v>63.05</v>
      </c>
      <c r="F15" s="15" t="s">
        <v>201</v>
      </c>
      <c r="G15" s="15" t="s">
        <v>201</v>
      </c>
      <c r="H15" s="15">
        <v>1172.75</v>
      </c>
    </row>
    <row r="16" spans="1:8" x14ac:dyDescent="0.25">
      <c r="A16" t="s">
        <v>103</v>
      </c>
      <c r="B16" t="s">
        <v>104</v>
      </c>
      <c r="C16" s="15">
        <v>56.78</v>
      </c>
      <c r="D16" s="15">
        <v>60.9</v>
      </c>
      <c r="E16" s="15">
        <v>65.8</v>
      </c>
      <c r="F16" s="15">
        <v>1109.3800000000001</v>
      </c>
      <c r="G16" s="15">
        <v>1072.24</v>
      </c>
      <c r="H16" s="15">
        <v>1346.86</v>
      </c>
    </row>
    <row r="17" spans="1:8" x14ac:dyDescent="0.25">
      <c r="A17" t="s">
        <v>105</v>
      </c>
      <c r="B17" t="s">
        <v>106</v>
      </c>
      <c r="C17" s="15">
        <v>56.79</v>
      </c>
      <c r="D17" s="15">
        <v>62.04</v>
      </c>
      <c r="E17" s="15">
        <v>65</v>
      </c>
      <c r="F17" s="15">
        <v>1027.0899999999999</v>
      </c>
      <c r="G17" s="15">
        <v>1151.25</v>
      </c>
      <c r="H17" s="15">
        <v>1229.8900000000001</v>
      </c>
    </row>
    <row r="18" spans="1:8" x14ac:dyDescent="0.25">
      <c r="A18" t="s">
        <v>107</v>
      </c>
      <c r="B18" t="s">
        <v>108</v>
      </c>
      <c r="C18" s="15">
        <v>49.46</v>
      </c>
      <c r="D18" s="15">
        <v>54.66</v>
      </c>
      <c r="E18" s="15">
        <v>57.16</v>
      </c>
      <c r="F18" s="15">
        <v>1044</v>
      </c>
      <c r="G18" s="15">
        <v>1188.8399999999999</v>
      </c>
      <c r="H18" s="15">
        <v>1278.44</v>
      </c>
    </row>
    <row r="19" spans="1:8" x14ac:dyDescent="0.25">
      <c r="A19" t="s">
        <v>109</v>
      </c>
      <c r="B19" t="s">
        <v>110</v>
      </c>
      <c r="C19" s="15">
        <v>52.96</v>
      </c>
      <c r="D19" s="15">
        <v>58.81</v>
      </c>
      <c r="E19" s="15">
        <v>64.849999999999994</v>
      </c>
      <c r="F19" s="15" t="s">
        <v>201</v>
      </c>
      <c r="G19" s="15">
        <v>1136.8900000000001</v>
      </c>
      <c r="H19" s="15">
        <v>1328.88</v>
      </c>
    </row>
    <row r="20" spans="1:8" x14ac:dyDescent="0.25">
      <c r="A20" t="s">
        <v>111</v>
      </c>
      <c r="B20" t="s">
        <v>112</v>
      </c>
      <c r="C20" s="15">
        <v>56.2</v>
      </c>
      <c r="D20" s="15">
        <v>60.07</v>
      </c>
      <c r="E20" s="15">
        <v>64.040000000000006</v>
      </c>
      <c r="F20" s="15">
        <v>1118.6099999999999</v>
      </c>
      <c r="G20" s="15">
        <v>1182.8800000000001</v>
      </c>
      <c r="H20" s="15">
        <v>1187.54</v>
      </c>
    </row>
    <row r="21" spans="1:8" x14ac:dyDescent="0.25">
      <c r="A21" t="s">
        <v>113</v>
      </c>
      <c r="B21" t="s">
        <v>114</v>
      </c>
      <c r="C21" s="15">
        <v>50.17</v>
      </c>
      <c r="D21" s="15">
        <v>54.68</v>
      </c>
      <c r="E21" s="15">
        <v>57.25</v>
      </c>
      <c r="F21" s="15" t="s">
        <v>201</v>
      </c>
      <c r="G21" s="15" t="s">
        <v>201</v>
      </c>
      <c r="H21" s="15">
        <v>1187.48</v>
      </c>
    </row>
    <row r="22" spans="1:8" s="3" customFormat="1" x14ac:dyDescent="0.25">
      <c r="A22" s="3" t="s">
        <v>116</v>
      </c>
      <c r="B22" s="3" t="s">
        <v>117</v>
      </c>
      <c r="C22" s="14">
        <v>53.74</v>
      </c>
      <c r="D22" s="14">
        <v>57.69</v>
      </c>
      <c r="E22" s="14">
        <v>61.63</v>
      </c>
      <c r="F22" s="14">
        <v>1045.97</v>
      </c>
      <c r="G22" s="14">
        <v>1102.6400000000001</v>
      </c>
      <c r="H22" s="14">
        <v>1210.4100000000001</v>
      </c>
    </row>
    <row r="24" spans="1:8" x14ac:dyDescent="0.25">
      <c r="A24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8"/>
  <sheetViews>
    <sheetView workbookViewId="0">
      <pane ySplit="3" topLeftCell="A4" activePane="bottomLeft" state="frozen"/>
      <selection pane="bottomLeft" activeCell="J20" sqref="J20"/>
    </sheetView>
  </sheetViews>
  <sheetFormatPr defaultColWidth="11.5703125" defaultRowHeight="15" x14ac:dyDescent="0.25"/>
  <cols>
    <col min="1" max="1" width="23.28515625" customWidth="1"/>
    <col min="2" max="8" width="12" bestFit="1" customWidth="1"/>
    <col min="9" max="9" width="11" bestFit="1" customWidth="1"/>
  </cols>
  <sheetData>
    <row r="1" spans="1:9" ht="21" x14ac:dyDescent="0.35">
      <c r="A1" s="1" t="s">
        <v>337</v>
      </c>
    </row>
    <row r="3" spans="1:9" s="24" customFormat="1" ht="28.9" customHeight="1" x14ac:dyDescent="0.25">
      <c r="A3" s="24" t="s">
        <v>182</v>
      </c>
      <c r="B3" s="24" t="s">
        <v>209</v>
      </c>
      <c r="C3" s="24" t="s">
        <v>210</v>
      </c>
      <c r="D3" s="24" t="s">
        <v>211</v>
      </c>
      <c r="E3" s="24" t="s">
        <v>212</v>
      </c>
      <c r="F3" s="24" t="s">
        <v>213</v>
      </c>
      <c r="G3" s="24" t="s">
        <v>214</v>
      </c>
      <c r="H3" s="24" t="s">
        <v>215</v>
      </c>
      <c r="I3" s="24" t="s">
        <v>216</v>
      </c>
    </row>
    <row r="4" spans="1:9" x14ac:dyDescent="0.25">
      <c r="A4" t="s">
        <v>305</v>
      </c>
      <c r="B4" s="6">
        <v>0.83333330000000005</v>
      </c>
      <c r="C4" s="6">
        <v>1.25</v>
      </c>
      <c r="D4" s="6">
        <v>25.833333</v>
      </c>
      <c r="E4" s="6">
        <v>50</v>
      </c>
      <c r="F4" s="6">
        <v>20.83333</v>
      </c>
      <c r="G4" s="6">
        <v>0.83333330000000005</v>
      </c>
      <c r="H4" s="6">
        <v>0.4166667</v>
      </c>
      <c r="I4" s="6">
        <v>0</v>
      </c>
    </row>
    <row r="5" spans="1:9" x14ac:dyDescent="0.25">
      <c r="A5" t="s">
        <v>306</v>
      </c>
      <c r="B5" s="6">
        <v>1.0169492</v>
      </c>
      <c r="C5" s="6">
        <v>2.7118639999999998</v>
      </c>
      <c r="D5" s="6">
        <v>11.186441</v>
      </c>
      <c r="E5" s="6">
        <v>43.389830000000003</v>
      </c>
      <c r="F5" s="6">
        <v>33.55932</v>
      </c>
      <c r="G5" s="6">
        <v>7.1186441</v>
      </c>
      <c r="H5" s="6">
        <v>1.0169492</v>
      </c>
      <c r="I5" s="6">
        <v>0</v>
      </c>
    </row>
    <row r="6" spans="1:9" x14ac:dyDescent="0.25">
      <c r="A6" t="s">
        <v>307</v>
      </c>
      <c r="B6" s="6">
        <v>1.0204082000000001</v>
      </c>
      <c r="C6" s="6">
        <v>3.0612240000000002</v>
      </c>
      <c r="D6" s="6">
        <v>5.442177</v>
      </c>
      <c r="E6" s="6">
        <v>25.850339999999999</v>
      </c>
      <c r="F6" s="6">
        <v>43.877549999999999</v>
      </c>
      <c r="G6" s="6">
        <v>18.367346900000001</v>
      </c>
      <c r="H6" s="6">
        <v>2.0408162999999999</v>
      </c>
      <c r="I6" s="6">
        <v>0.3401361</v>
      </c>
    </row>
    <row r="8" spans="1:9" x14ac:dyDescent="0.25">
      <c r="A8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pane ySplit="3" topLeftCell="A4" activePane="bottomLeft" state="frozen"/>
      <selection activeCell="A3" sqref="A3:XFD3"/>
      <selection pane="bottomLeft" activeCell="B5" sqref="B5"/>
    </sheetView>
  </sheetViews>
  <sheetFormatPr defaultColWidth="11.5703125" defaultRowHeight="15" x14ac:dyDescent="0.25"/>
  <cols>
    <col min="1" max="1" width="23.28515625" customWidth="1"/>
    <col min="2" max="2" width="17.42578125" customWidth="1"/>
  </cols>
  <sheetData>
    <row r="1" spans="1:2" ht="21" x14ac:dyDescent="0.35">
      <c r="A1" s="1" t="s">
        <v>313</v>
      </c>
    </row>
    <row r="3" spans="1:2" s="24" customFormat="1" ht="28.9" customHeight="1" x14ac:dyDescent="0.25">
      <c r="A3" s="24" t="s">
        <v>270</v>
      </c>
      <c r="B3" s="24" t="s">
        <v>50</v>
      </c>
    </row>
    <row r="4" spans="1:2" s="3" customFormat="1" x14ac:dyDescent="0.25">
      <c r="A4" s="3" t="s">
        <v>51</v>
      </c>
      <c r="B4" s="17">
        <v>26395923</v>
      </c>
    </row>
    <row r="5" spans="1:2" s="3" customFormat="1" x14ac:dyDescent="0.25">
      <c r="A5" s="3" t="s">
        <v>52</v>
      </c>
      <c r="B5" s="17">
        <v>18363755</v>
      </c>
    </row>
    <row r="6" spans="1:2" s="3" customFormat="1" x14ac:dyDescent="0.25">
      <c r="A6" s="3" t="s">
        <v>53</v>
      </c>
      <c r="B6" s="17">
        <v>8032168</v>
      </c>
    </row>
    <row r="7" spans="1:2" x14ac:dyDescent="0.25">
      <c r="A7" t="s">
        <v>54</v>
      </c>
      <c r="B7" s="18">
        <v>1764823</v>
      </c>
    </row>
    <row r="8" spans="1:2" x14ac:dyDescent="0.25">
      <c r="A8" t="s">
        <v>55</v>
      </c>
      <c r="B8" s="18">
        <v>1637728</v>
      </c>
    </row>
    <row r="9" spans="1:2" x14ac:dyDescent="0.25">
      <c r="A9" t="s">
        <v>56</v>
      </c>
      <c r="B9" s="18">
        <v>1629804</v>
      </c>
    </row>
    <row r="10" spans="1:2" x14ac:dyDescent="0.25">
      <c r="A10" t="s">
        <v>57</v>
      </c>
      <c r="B10" s="18">
        <v>1612907</v>
      </c>
    </row>
    <row r="11" spans="1:2" x14ac:dyDescent="0.25">
      <c r="A11" t="s">
        <v>58</v>
      </c>
      <c r="B11" s="18">
        <v>1567217</v>
      </c>
    </row>
    <row r="12" spans="1:2" x14ac:dyDescent="0.25">
      <c r="A12" t="s">
        <v>59</v>
      </c>
      <c r="B12" s="18">
        <v>1608381</v>
      </c>
    </row>
    <row r="13" spans="1:2" x14ac:dyDescent="0.25">
      <c r="A13" s="28">
        <v>45901</v>
      </c>
      <c r="B13" s="18">
        <v>1557457</v>
      </c>
    </row>
    <row r="14" spans="1:2" x14ac:dyDescent="0.25">
      <c r="A14" t="s">
        <v>61</v>
      </c>
      <c r="B14" s="18">
        <v>1315520</v>
      </c>
    </row>
    <row r="15" spans="1:2" x14ac:dyDescent="0.25">
      <c r="A15" t="s">
        <v>62</v>
      </c>
      <c r="B15" s="18">
        <v>1380813</v>
      </c>
    </row>
    <row r="16" spans="1:2" x14ac:dyDescent="0.25">
      <c r="A16" t="s">
        <v>63</v>
      </c>
      <c r="B16" s="18">
        <v>1452020</v>
      </c>
    </row>
    <row r="17" spans="1:2" x14ac:dyDescent="0.25">
      <c r="A17" t="s">
        <v>64</v>
      </c>
      <c r="B17" s="18">
        <v>1441518</v>
      </c>
    </row>
    <row r="18" spans="1:2" x14ac:dyDescent="0.25">
      <c r="A18" t="s">
        <v>65</v>
      </c>
      <c r="B18" s="18">
        <v>1395567</v>
      </c>
    </row>
    <row r="19" spans="1:2" x14ac:dyDescent="0.25">
      <c r="A19" t="s">
        <v>66</v>
      </c>
      <c r="B19" s="18">
        <v>1268810</v>
      </c>
    </row>
    <row r="20" spans="1:2" x14ac:dyDescent="0.25">
      <c r="A20" t="s">
        <v>67</v>
      </c>
      <c r="B20" s="18">
        <v>1200571</v>
      </c>
    </row>
    <row r="21" spans="1:2" x14ac:dyDescent="0.25">
      <c r="A21" t="s">
        <v>68</v>
      </c>
      <c r="B21" s="18">
        <v>1207938</v>
      </c>
    </row>
    <row r="22" spans="1:2" x14ac:dyDescent="0.25">
      <c r="A22" t="s">
        <v>69</v>
      </c>
      <c r="B22" s="18">
        <v>1134119</v>
      </c>
    </row>
    <row r="23" spans="1:2" x14ac:dyDescent="0.25">
      <c r="A23" t="s">
        <v>70</v>
      </c>
      <c r="B23" s="18">
        <v>1115306</v>
      </c>
    </row>
    <row r="24" spans="1:2" x14ac:dyDescent="0.25">
      <c r="A24" t="s">
        <v>71</v>
      </c>
      <c r="B24" s="18">
        <v>1114873</v>
      </c>
    </row>
    <row r="25" spans="1:2" x14ac:dyDescent="0.25">
      <c r="A25" t="s">
        <v>72</v>
      </c>
      <c r="B25" s="18">
        <v>990551</v>
      </c>
    </row>
    <row r="27" spans="1:2" x14ac:dyDescent="0.25">
      <c r="A27" s="2"/>
    </row>
  </sheetData>
  <phoneticPr fontId="13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8"/>
  <sheetViews>
    <sheetView workbookViewId="0">
      <pane ySplit="3" topLeftCell="A4" activePane="bottomLeft" state="frozen"/>
      <selection pane="bottomLeft" activeCell="B18" sqref="B18"/>
    </sheetView>
  </sheetViews>
  <sheetFormatPr defaultColWidth="11.5703125" defaultRowHeight="15" x14ac:dyDescent="0.25"/>
  <cols>
    <col min="1" max="1" width="23.28515625" customWidth="1"/>
    <col min="2" max="5" width="12" bestFit="1" customWidth="1"/>
    <col min="6" max="7" width="14" bestFit="1" customWidth="1"/>
    <col min="8" max="8" width="12" bestFit="1" customWidth="1"/>
  </cols>
  <sheetData>
    <row r="1" spans="1:8" ht="21" x14ac:dyDescent="0.35">
      <c r="A1" s="1" t="s">
        <v>338</v>
      </c>
    </row>
    <row r="3" spans="1:8" s="24" customFormat="1" ht="28.9" customHeight="1" x14ac:dyDescent="0.25">
      <c r="A3" s="24" t="s">
        <v>182</v>
      </c>
      <c r="B3" s="24" t="s">
        <v>217</v>
      </c>
      <c r="C3" s="24" t="s">
        <v>218</v>
      </c>
      <c r="D3" s="24" t="s">
        <v>219</v>
      </c>
      <c r="E3" s="24" t="s">
        <v>220</v>
      </c>
      <c r="F3" s="24" t="s">
        <v>221</v>
      </c>
      <c r="G3" s="24" t="s">
        <v>222</v>
      </c>
      <c r="H3" s="24" t="s">
        <v>223</v>
      </c>
    </row>
    <row r="4" spans="1:8" x14ac:dyDescent="0.25">
      <c r="A4" t="s">
        <v>305</v>
      </c>
      <c r="B4" s="6">
        <v>1.351351</v>
      </c>
      <c r="C4" s="6">
        <v>0.67567569999999999</v>
      </c>
      <c r="D4" s="6">
        <v>1.351351</v>
      </c>
      <c r="E4" s="6">
        <v>27.702703</v>
      </c>
      <c r="F4" s="6">
        <v>63.513509999999997</v>
      </c>
      <c r="G4" s="6">
        <v>4.72973</v>
      </c>
      <c r="H4" s="6">
        <v>0.67567569999999999</v>
      </c>
    </row>
    <row r="5" spans="1:8" x14ac:dyDescent="0.25">
      <c r="A5" t="s">
        <v>306</v>
      </c>
      <c r="B5" s="6">
        <v>0.99009899999999995</v>
      </c>
      <c r="C5" s="6">
        <v>0.99009899999999995</v>
      </c>
      <c r="D5" s="6">
        <v>4.4554460000000002</v>
      </c>
      <c r="E5" s="6">
        <v>16.831683000000002</v>
      </c>
      <c r="F5" s="6">
        <v>56.930689999999998</v>
      </c>
      <c r="G5" s="6">
        <v>18.31683</v>
      </c>
      <c r="H5" s="6">
        <v>1.4851485</v>
      </c>
    </row>
    <row r="6" spans="1:8" x14ac:dyDescent="0.25">
      <c r="A6" t="s">
        <v>307</v>
      </c>
      <c r="B6" s="6">
        <v>0</v>
      </c>
      <c r="C6" s="6">
        <v>0.42735040000000002</v>
      </c>
      <c r="D6" s="6">
        <v>2.5641029999999998</v>
      </c>
      <c r="E6" s="6">
        <v>8.5470089999999992</v>
      </c>
      <c r="F6" s="6">
        <v>42.735039999999998</v>
      </c>
      <c r="G6" s="6">
        <v>41.025640000000003</v>
      </c>
      <c r="H6" s="6">
        <v>4.7008546999999998</v>
      </c>
    </row>
    <row r="8" spans="1:8" x14ac:dyDescent="0.25">
      <c r="A8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pane ySplit="3" topLeftCell="A4" activePane="bottomLeft" state="frozen"/>
      <selection pane="bottomLeft" activeCell="G7" sqref="G7"/>
    </sheetView>
  </sheetViews>
  <sheetFormatPr defaultColWidth="11.5703125" defaultRowHeight="15" x14ac:dyDescent="0.25"/>
  <cols>
    <col min="1" max="1" width="23.28515625" customWidth="1"/>
    <col min="2" max="2" width="29.7109375" bestFit="1" customWidth="1"/>
    <col min="3" max="4" width="22.7109375" bestFit="1" customWidth="1"/>
    <col min="5" max="5" width="23.7109375" style="3" bestFit="1" customWidth="1"/>
  </cols>
  <sheetData>
    <row r="1" spans="1:5" ht="21" x14ac:dyDescent="0.35">
      <c r="A1" s="1" t="s">
        <v>73</v>
      </c>
    </row>
    <row r="3" spans="1:5" s="24" customFormat="1" ht="28.9" customHeight="1" x14ac:dyDescent="0.25">
      <c r="A3" s="24" t="s">
        <v>74</v>
      </c>
      <c r="B3" s="24" t="s">
        <v>278</v>
      </c>
      <c r="C3" s="24" t="s">
        <v>76</v>
      </c>
      <c r="D3" s="24" t="s">
        <v>77</v>
      </c>
      <c r="E3" s="25" t="s">
        <v>78</v>
      </c>
    </row>
    <row r="4" spans="1:5" x14ac:dyDescent="0.25">
      <c r="A4" t="s">
        <v>79</v>
      </c>
      <c r="B4" t="s">
        <v>80</v>
      </c>
      <c r="C4" s="18">
        <v>571867</v>
      </c>
      <c r="D4" s="18">
        <v>1326297</v>
      </c>
      <c r="E4" s="17">
        <v>1898164</v>
      </c>
    </row>
    <row r="5" spans="1:5" x14ac:dyDescent="0.25">
      <c r="A5" t="s">
        <v>81</v>
      </c>
      <c r="B5" t="s">
        <v>82</v>
      </c>
      <c r="C5" s="18">
        <v>236597</v>
      </c>
      <c r="D5" s="18">
        <v>546683</v>
      </c>
      <c r="E5" s="17">
        <v>783280</v>
      </c>
    </row>
    <row r="6" spans="1:5" x14ac:dyDescent="0.25">
      <c r="A6" t="s">
        <v>83</v>
      </c>
      <c r="B6" t="s">
        <v>84</v>
      </c>
      <c r="C6" s="18">
        <v>782569</v>
      </c>
      <c r="D6" s="18">
        <v>1785321</v>
      </c>
      <c r="E6" s="17">
        <v>2567890</v>
      </c>
    </row>
    <row r="7" spans="1:5" x14ac:dyDescent="0.25">
      <c r="A7" t="s">
        <v>85</v>
      </c>
      <c r="B7" t="s">
        <v>86</v>
      </c>
      <c r="C7" s="18">
        <v>165128</v>
      </c>
      <c r="D7" s="18">
        <v>411685</v>
      </c>
      <c r="E7" s="17">
        <v>576813</v>
      </c>
    </row>
    <row r="8" spans="1:5" x14ac:dyDescent="0.25">
      <c r="A8" t="s">
        <v>87</v>
      </c>
      <c r="B8" t="s">
        <v>88</v>
      </c>
      <c r="C8" s="18">
        <v>345380</v>
      </c>
      <c r="D8" s="18">
        <v>773183</v>
      </c>
      <c r="E8" s="17">
        <v>1118563</v>
      </c>
    </row>
    <row r="9" spans="1:5" x14ac:dyDescent="0.25">
      <c r="A9" t="s">
        <v>89</v>
      </c>
      <c r="B9" t="s">
        <v>90</v>
      </c>
      <c r="C9" s="18">
        <v>337378</v>
      </c>
      <c r="D9" s="18">
        <v>747033</v>
      </c>
      <c r="E9" s="17">
        <v>1084411</v>
      </c>
    </row>
    <row r="10" spans="1:5" x14ac:dyDescent="0.25">
      <c r="A10" t="s">
        <v>91</v>
      </c>
      <c r="B10" t="s">
        <v>92</v>
      </c>
      <c r="C10" s="18">
        <v>438439</v>
      </c>
      <c r="D10" s="18">
        <v>964033</v>
      </c>
      <c r="E10" s="17">
        <v>1402472</v>
      </c>
    </row>
    <row r="11" spans="1:5" x14ac:dyDescent="0.25">
      <c r="A11" t="s">
        <v>93</v>
      </c>
      <c r="B11" t="s">
        <v>94</v>
      </c>
      <c r="C11" s="18">
        <v>255914</v>
      </c>
      <c r="D11" s="18">
        <v>576633</v>
      </c>
      <c r="E11" s="17">
        <v>832547</v>
      </c>
    </row>
    <row r="12" spans="1:5" x14ac:dyDescent="0.25">
      <c r="A12" t="s">
        <v>95</v>
      </c>
      <c r="B12" t="s">
        <v>96</v>
      </c>
      <c r="C12" s="18">
        <v>763676</v>
      </c>
      <c r="D12" s="18">
        <v>1783197</v>
      </c>
      <c r="E12" s="17">
        <v>2546873</v>
      </c>
    </row>
    <row r="13" spans="1:5" x14ac:dyDescent="0.25">
      <c r="A13" t="s">
        <v>97</v>
      </c>
      <c r="B13" t="s">
        <v>98</v>
      </c>
      <c r="C13" s="18">
        <v>497714</v>
      </c>
      <c r="D13" s="18">
        <v>1168905</v>
      </c>
      <c r="E13" s="17">
        <v>1666619</v>
      </c>
    </row>
    <row r="14" spans="1:5" x14ac:dyDescent="0.25">
      <c r="A14" t="s">
        <v>99</v>
      </c>
      <c r="B14" t="s">
        <v>100</v>
      </c>
      <c r="C14" s="18">
        <v>458671</v>
      </c>
      <c r="D14" s="18">
        <v>1041222</v>
      </c>
      <c r="E14" s="17">
        <v>1499893</v>
      </c>
    </row>
    <row r="15" spans="1:5" x14ac:dyDescent="0.25">
      <c r="A15" t="s">
        <v>101</v>
      </c>
      <c r="B15" t="s">
        <v>102</v>
      </c>
      <c r="C15" s="18">
        <v>325220</v>
      </c>
      <c r="D15" s="18">
        <v>801833</v>
      </c>
      <c r="E15" s="17">
        <v>1127053</v>
      </c>
    </row>
    <row r="16" spans="1:5" x14ac:dyDescent="0.25">
      <c r="A16" t="s">
        <v>103</v>
      </c>
      <c r="B16" t="s">
        <v>104</v>
      </c>
      <c r="C16" s="18">
        <v>458276</v>
      </c>
      <c r="D16" s="18">
        <v>1047001</v>
      </c>
      <c r="E16" s="17">
        <v>1505277</v>
      </c>
    </row>
    <row r="17" spans="1:5" x14ac:dyDescent="0.25">
      <c r="A17" t="s">
        <v>105</v>
      </c>
      <c r="B17" t="s">
        <v>106</v>
      </c>
      <c r="C17" s="18">
        <v>535802</v>
      </c>
      <c r="D17" s="18">
        <v>1161440</v>
      </c>
      <c r="E17" s="17">
        <v>1697242</v>
      </c>
    </row>
    <row r="18" spans="1:5" x14ac:dyDescent="0.25">
      <c r="A18" t="s">
        <v>107</v>
      </c>
      <c r="B18" t="s">
        <v>108</v>
      </c>
      <c r="C18" s="18">
        <v>517435</v>
      </c>
      <c r="D18" s="18">
        <v>1148736</v>
      </c>
      <c r="E18" s="17">
        <v>1666171</v>
      </c>
    </row>
    <row r="19" spans="1:5" x14ac:dyDescent="0.25">
      <c r="A19" t="s">
        <v>109</v>
      </c>
      <c r="B19" t="s">
        <v>110</v>
      </c>
      <c r="C19" s="18">
        <v>439751</v>
      </c>
      <c r="D19" s="18">
        <v>1001813</v>
      </c>
      <c r="E19" s="17">
        <v>1441564</v>
      </c>
    </row>
    <row r="20" spans="1:5" x14ac:dyDescent="0.25">
      <c r="A20" t="s">
        <v>111</v>
      </c>
      <c r="B20" t="s">
        <v>112</v>
      </c>
      <c r="C20" s="18">
        <v>559241</v>
      </c>
      <c r="D20" s="18">
        <v>1290923</v>
      </c>
      <c r="E20" s="17">
        <v>1850164</v>
      </c>
    </row>
    <row r="21" spans="1:5" x14ac:dyDescent="0.25">
      <c r="A21" t="s">
        <v>113</v>
      </c>
      <c r="B21" t="s">
        <v>114</v>
      </c>
      <c r="C21" s="18">
        <v>337877</v>
      </c>
      <c r="D21" s="18">
        <v>779047</v>
      </c>
      <c r="E21" s="17">
        <v>1116924</v>
      </c>
    </row>
    <row r="22" spans="1:5" x14ac:dyDescent="0.25">
      <c r="A22" t="s">
        <v>115</v>
      </c>
      <c r="B22" t="s">
        <v>115</v>
      </c>
      <c r="C22" s="18">
        <v>5233</v>
      </c>
      <c r="D22" s="18">
        <v>8770</v>
      </c>
      <c r="E22" s="17">
        <v>14003</v>
      </c>
    </row>
    <row r="23" spans="1:5" s="3" customFormat="1" x14ac:dyDescent="0.25">
      <c r="A23" s="3" t="s">
        <v>116</v>
      </c>
      <c r="B23" s="3" t="s">
        <v>117</v>
      </c>
      <c r="C23" s="17">
        <v>8032168</v>
      </c>
      <c r="D23" s="17">
        <v>18363755</v>
      </c>
      <c r="E23" s="17">
        <v>26395923</v>
      </c>
    </row>
    <row r="25" spans="1:5" x14ac:dyDescent="0.25">
      <c r="A2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workbookViewId="0">
      <pane ySplit="3" topLeftCell="A7" activePane="bottomLeft" state="frozen"/>
      <selection pane="bottomLeft" activeCell="F23" sqref="F23"/>
    </sheetView>
  </sheetViews>
  <sheetFormatPr defaultColWidth="11.5703125" defaultRowHeight="15" x14ac:dyDescent="0.25"/>
  <cols>
    <col min="1" max="1" width="23.28515625" customWidth="1"/>
    <col min="2" max="2" width="29.7109375" bestFit="1" customWidth="1"/>
    <col min="3" max="4" width="27.42578125" bestFit="1" customWidth="1"/>
    <col min="5" max="6" width="30.28515625" bestFit="1" customWidth="1"/>
    <col min="7" max="7" width="14.85546875" style="3" bestFit="1" customWidth="1"/>
    <col min="8" max="8" width="17.7109375" style="3" bestFit="1" customWidth="1"/>
  </cols>
  <sheetData>
    <row r="1" spans="1:8" ht="21" x14ac:dyDescent="0.35">
      <c r="A1" s="1" t="s">
        <v>118</v>
      </c>
    </row>
    <row r="3" spans="1:8" s="24" customFormat="1" ht="28.9" customHeight="1" x14ac:dyDescent="0.25">
      <c r="A3" s="24" t="s">
        <v>74</v>
      </c>
      <c r="B3" s="24" t="s">
        <v>278</v>
      </c>
      <c r="C3" s="24" t="s">
        <v>119</v>
      </c>
      <c r="D3" s="24" t="s">
        <v>120</v>
      </c>
      <c r="E3" s="24" t="s">
        <v>121</v>
      </c>
      <c r="F3" s="24" t="s">
        <v>122</v>
      </c>
      <c r="G3" s="25" t="s">
        <v>123</v>
      </c>
      <c r="H3" s="25" t="s">
        <v>124</v>
      </c>
    </row>
    <row r="4" spans="1:8" x14ac:dyDescent="0.25">
      <c r="A4" t="s">
        <v>79</v>
      </c>
      <c r="B4" t="s">
        <v>80</v>
      </c>
      <c r="C4" s="18">
        <v>966</v>
      </c>
      <c r="D4" s="18">
        <v>1800</v>
      </c>
      <c r="E4" s="18">
        <v>859</v>
      </c>
      <c r="F4" s="18">
        <v>1323</v>
      </c>
      <c r="G4" s="17">
        <v>1849</v>
      </c>
      <c r="H4" s="17">
        <v>1362</v>
      </c>
    </row>
    <row r="5" spans="1:8" x14ac:dyDescent="0.25">
      <c r="A5" t="s">
        <v>81</v>
      </c>
      <c r="B5" t="s">
        <v>82</v>
      </c>
      <c r="C5" s="18">
        <v>468</v>
      </c>
      <c r="D5" s="18">
        <v>794</v>
      </c>
      <c r="E5" s="18">
        <v>426</v>
      </c>
      <c r="F5" s="18">
        <v>652</v>
      </c>
      <c r="G5" s="17">
        <v>819</v>
      </c>
      <c r="H5" s="17">
        <v>674</v>
      </c>
    </row>
    <row r="6" spans="1:8" x14ac:dyDescent="0.25">
      <c r="A6" t="s">
        <v>83</v>
      </c>
      <c r="B6" t="s">
        <v>84</v>
      </c>
      <c r="C6" s="18">
        <v>1152</v>
      </c>
      <c r="D6" s="18">
        <v>2225</v>
      </c>
      <c r="E6" s="18">
        <v>1001</v>
      </c>
      <c r="F6" s="18">
        <v>1551</v>
      </c>
      <c r="G6" s="17">
        <v>2263</v>
      </c>
      <c r="H6" s="17">
        <v>1588</v>
      </c>
    </row>
    <row r="7" spans="1:8" x14ac:dyDescent="0.25">
      <c r="A7" t="s">
        <v>85</v>
      </c>
      <c r="B7" t="s">
        <v>86</v>
      </c>
      <c r="C7" s="18">
        <v>339</v>
      </c>
      <c r="D7" s="18">
        <v>583</v>
      </c>
      <c r="E7" s="18">
        <v>304</v>
      </c>
      <c r="F7" s="18">
        <v>477</v>
      </c>
      <c r="G7" s="17">
        <v>596</v>
      </c>
      <c r="H7" s="17">
        <v>488</v>
      </c>
    </row>
    <row r="8" spans="1:8" x14ac:dyDescent="0.25">
      <c r="A8" t="s">
        <v>87</v>
      </c>
      <c r="B8" t="s">
        <v>88</v>
      </c>
      <c r="C8" s="18">
        <v>674</v>
      </c>
      <c r="D8" s="18">
        <v>1236</v>
      </c>
      <c r="E8" s="18">
        <v>595</v>
      </c>
      <c r="F8" s="18">
        <v>927</v>
      </c>
      <c r="G8" s="17">
        <v>1267</v>
      </c>
      <c r="H8" s="17">
        <v>949</v>
      </c>
    </row>
    <row r="9" spans="1:8" x14ac:dyDescent="0.25">
      <c r="A9" t="s">
        <v>89</v>
      </c>
      <c r="B9" t="s">
        <v>90</v>
      </c>
      <c r="C9" s="18">
        <v>653</v>
      </c>
      <c r="D9" s="18">
        <v>1154</v>
      </c>
      <c r="E9" s="18">
        <v>562</v>
      </c>
      <c r="F9" s="18">
        <v>846</v>
      </c>
      <c r="G9" s="17">
        <v>1173</v>
      </c>
      <c r="H9" s="17">
        <v>861</v>
      </c>
    </row>
    <row r="10" spans="1:8" x14ac:dyDescent="0.25">
      <c r="A10" t="s">
        <v>91</v>
      </c>
      <c r="B10" t="s">
        <v>92</v>
      </c>
      <c r="C10" s="18">
        <v>848</v>
      </c>
      <c r="D10" s="18">
        <v>1423</v>
      </c>
      <c r="E10" s="18">
        <v>701</v>
      </c>
      <c r="F10" s="18">
        <v>1002</v>
      </c>
      <c r="G10" s="17">
        <v>1456</v>
      </c>
      <c r="H10" s="17">
        <v>1032</v>
      </c>
    </row>
    <row r="11" spans="1:8" x14ac:dyDescent="0.25">
      <c r="A11" t="s">
        <v>93</v>
      </c>
      <c r="B11" t="s">
        <v>94</v>
      </c>
      <c r="C11" s="18">
        <v>468</v>
      </c>
      <c r="D11" s="18">
        <v>830</v>
      </c>
      <c r="E11" s="18">
        <v>414</v>
      </c>
      <c r="F11" s="18">
        <v>650</v>
      </c>
      <c r="G11" s="17">
        <v>848</v>
      </c>
      <c r="H11" s="17">
        <v>663</v>
      </c>
    </row>
    <row r="12" spans="1:8" x14ac:dyDescent="0.25">
      <c r="A12" t="s">
        <v>95</v>
      </c>
      <c r="B12" t="s">
        <v>96</v>
      </c>
      <c r="C12" s="18">
        <v>1415</v>
      </c>
      <c r="D12" s="18">
        <v>2613</v>
      </c>
      <c r="E12" s="18">
        <v>1263</v>
      </c>
      <c r="F12" s="18">
        <v>1935</v>
      </c>
      <c r="G12" s="17">
        <v>2652</v>
      </c>
      <c r="H12" s="17">
        <v>1967</v>
      </c>
    </row>
    <row r="13" spans="1:8" x14ac:dyDescent="0.25">
      <c r="A13" t="s">
        <v>97</v>
      </c>
      <c r="B13" t="s">
        <v>98</v>
      </c>
      <c r="C13" s="18">
        <v>1003</v>
      </c>
      <c r="D13" s="18">
        <v>1831</v>
      </c>
      <c r="E13" s="18">
        <v>821</v>
      </c>
      <c r="F13" s="18">
        <v>1233</v>
      </c>
      <c r="G13" s="17">
        <v>1867</v>
      </c>
      <c r="H13" s="17">
        <v>1260</v>
      </c>
    </row>
    <row r="14" spans="1:8" x14ac:dyDescent="0.25">
      <c r="A14" t="s">
        <v>99</v>
      </c>
      <c r="B14" t="s">
        <v>100</v>
      </c>
      <c r="C14" s="18">
        <v>910</v>
      </c>
      <c r="D14" s="18">
        <v>1496</v>
      </c>
      <c r="E14" s="18">
        <v>764</v>
      </c>
      <c r="F14" s="18">
        <v>1096</v>
      </c>
      <c r="G14" s="17">
        <v>1527</v>
      </c>
      <c r="H14" s="17">
        <v>1117</v>
      </c>
    </row>
    <row r="15" spans="1:8" x14ac:dyDescent="0.25">
      <c r="A15" t="s">
        <v>101</v>
      </c>
      <c r="B15" t="s">
        <v>102</v>
      </c>
      <c r="C15" s="18">
        <v>734</v>
      </c>
      <c r="D15" s="18">
        <v>1500</v>
      </c>
      <c r="E15" s="18">
        <v>635</v>
      </c>
      <c r="F15" s="18">
        <v>1068</v>
      </c>
      <c r="G15" s="17">
        <v>1531</v>
      </c>
      <c r="H15" s="17">
        <v>1089</v>
      </c>
    </row>
    <row r="16" spans="1:8" x14ac:dyDescent="0.25">
      <c r="A16" t="s">
        <v>103</v>
      </c>
      <c r="B16" t="s">
        <v>104</v>
      </c>
      <c r="C16" s="18">
        <v>878</v>
      </c>
      <c r="D16" s="18">
        <v>1634</v>
      </c>
      <c r="E16" s="18">
        <v>786</v>
      </c>
      <c r="F16" s="18">
        <v>1223</v>
      </c>
      <c r="G16" s="17">
        <v>1648</v>
      </c>
      <c r="H16" s="17">
        <v>1238</v>
      </c>
    </row>
    <row r="17" spans="1:8" x14ac:dyDescent="0.25">
      <c r="A17" t="s">
        <v>105</v>
      </c>
      <c r="B17" t="s">
        <v>106</v>
      </c>
      <c r="C17" s="18">
        <v>966</v>
      </c>
      <c r="D17" s="18">
        <v>1746</v>
      </c>
      <c r="E17" s="18">
        <v>858</v>
      </c>
      <c r="F17" s="18">
        <v>1337</v>
      </c>
      <c r="G17" s="17">
        <v>1782</v>
      </c>
      <c r="H17" s="17">
        <v>1369</v>
      </c>
    </row>
    <row r="18" spans="1:8" x14ac:dyDescent="0.25">
      <c r="A18" t="s">
        <v>107</v>
      </c>
      <c r="B18" t="s">
        <v>108</v>
      </c>
      <c r="C18" s="18">
        <v>1026</v>
      </c>
      <c r="D18" s="18">
        <v>1731</v>
      </c>
      <c r="E18" s="18">
        <v>879</v>
      </c>
      <c r="F18" s="18">
        <v>1296</v>
      </c>
      <c r="G18" s="17">
        <v>1769</v>
      </c>
      <c r="H18" s="17">
        <v>1325</v>
      </c>
    </row>
    <row r="19" spans="1:8" x14ac:dyDescent="0.25">
      <c r="A19" t="s">
        <v>109</v>
      </c>
      <c r="B19" t="s">
        <v>110</v>
      </c>
      <c r="C19" s="18">
        <v>918</v>
      </c>
      <c r="D19" s="18">
        <v>1580</v>
      </c>
      <c r="E19" s="18">
        <v>825</v>
      </c>
      <c r="F19" s="18">
        <v>1212</v>
      </c>
      <c r="G19" s="17">
        <v>1597</v>
      </c>
      <c r="H19" s="17">
        <v>1227</v>
      </c>
    </row>
    <row r="20" spans="1:8" x14ac:dyDescent="0.25">
      <c r="A20" t="s">
        <v>111</v>
      </c>
      <c r="B20" t="s">
        <v>112</v>
      </c>
      <c r="C20" s="18">
        <v>1160</v>
      </c>
      <c r="D20" s="18">
        <v>2096</v>
      </c>
      <c r="E20" s="18">
        <v>1011</v>
      </c>
      <c r="F20" s="18">
        <v>1600</v>
      </c>
      <c r="G20" s="17">
        <v>2134</v>
      </c>
      <c r="H20" s="17">
        <v>1631</v>
      </c>
    </row>
    <row r="21" spans="1:8" x14ac:dyDescent="0.25">
      <c r="A21" t="s">
        <v>113</v>
      </c>
      <c r="B21" t="s">
        <v>114</v>
      </c>
      <c r="C21" s="18">
        <v>725</v>
      </c>
      <c r="D21" s="18">
        <v>1322</v>
      </c>
      <c r="E21" s="18">
        <v>607</v>
      </c>
      <c r="F21" s="18">
        <v>907</v>
      </c>
      <c r="G21" s="17">
        <v>1357</v>
      </c>
      <c r="H21" s="17">
        <v>934</v>
      </c>
    </row>
    <row r="22" spans="1:8" x14ac:dyDescent="0.25">
      <c r="A22" t="s">
        <v>115</v>
      </c>
      <c r="B22" t="s">
        <v>115</v>
      </c>
      <c r="C22" s="18">
        <v>17</v>
      </c>
      <c r="D22" s="18">
        <v>18</v>
      </c>
      <c r="E22" s="18">
        <v>14</v>
      </c>
      <c r="F22" s="18">
        <v>15</v>
      </c>
      <c r="G22" s="17">
        <v>26</v>
      </c>
      <c r="H22" s="17">
        <v>21</v>
      </c>
    </row>
    <row r="23" spans="1:8" s="3" customFormat="1" x14ac:dyDescent="0.25">
      <c r="A23" s="3" t="s">
        <v>116</v>
      </c>
      <c r="B23" s="3" t="s">
        <v>117</v>
      </c>
      <c r="C23" s="17">
        <v>15291</v>
      </c>
      <c r="D23" s="17">
        <v>27486</v>
      </c>
      <c r="E23" s="17">
        <v>13291</v>
      </c>
      <c r="F23" s="17">
        <v>20210</v>
      </c>
      <c r="G23" s="17">
        <v>27994</v>
      </c>
      <c r="H23" s="17">
        <v>20612</v>
      </c>
    </row>
    <row r="25" spans="1:8" x14ac:dyDescent="0.25">
      <c r="A2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pane ySplit="3" topLeftCell="A4" activePane="bottomLeft" state="frozen"/>
      <selection pane="bottomLeft" activeCell="B22" sqref="B22"/>
    </sheetView>
  </sheetViews>
  <sheetFormatPr defaultColWidth="11.5703125" defaultRowHeight="15" x14ac:dyDescent="0.25"/>
  <cols>
    <col min="1" max="1" width="23.28515625" customWidth="1"/>
    <col min="2" max="3" width="10.140625" bestFit="1" customWidth="1"/>
    <col min="4" max="4" width="14.85546875" style="3" bestFit="1" customWidth="1"/>
  </cols>
  <sheetData>
    <row r="1" spans="1:4" ht="21" x14ac:dyDescent="0.35">
      <c r="A1" s="1" t="s">
        <v>125</v>
      </c>
    </row>
    <row r="3" spans="1:4" s="24" customFormat="1" ht="28.9" customHeight="1" x14ac:dyDescent="0.25">
      <c r="A3" s="24" t="s">
        <v>281</v>
      </c>
      <c r="B3" s="24" t="s">
        <v>53</v>
      </c>
      <c r="C3" s="24" t="s">
        <v>52</v>
      </c>
      <c r="D3" s="25" t="s">
        <v>123</v>
      </c>
    </row>
    <row r="4" spans="1:4" x14ac:dyDescent="0.25">
      <c r="A4" t="s">
        <v>126</v>
      </c>
      <c r="B4" s="18">
        <v>24</v>
      </c>
      <c r="C4" s="18">
        <v>67</v>
      </c>
      <c r="D4" s="17">
        <v>70</v>
      </c>
    </row>
    <row r="5" spans="1:4" x14ac:dyDescent="0.25">
      <c r="A5" t="s">
        <v>127</v>
      </c>
      <c r="B5" s="18">
        <v>2960</v>
      </c>
      <c r="C5" s="18">
        <v>5754</v>
      </c>
      <c r="D5" s="17">
        <v>5933</v>
      </c>
    </row>
    <row r="6" spans="1:4" x14ac:dyDescent="0.25">
      <c r="A6" t="s">
        <v>128</v>
      </c>
      <c r="B6" s="18">
        <v>41</v>
      </c>
      <c r="C6" s="18">
        <v>83</v>
      </c>
      <c r="D6" s="17">
        <v>89</v>
      </c>
    </row>
    <row r="7" spans="1:4" x14ac:dyDescent="0.25">
      <c r="A7" t="s">
        <v>129</v>
      </c>
      <c r="B7" s="18">
        <v>11861</v>
      </c>
      <c r="C7" s="18">
        <v>18470</v>
      </c>
      <c r="D7" s="17">
        <v>18953</v>
      </c>
    </row>
    <row r="8" spans="1:4" x14ac:dyDescent="0.25">
      <c r="A8" t="s">
        <v>130</v>
      </c>
      <c r="B8" s="18">
        <v>26</v>
      </c>
      <c r="C8" s="18">
        <v>2751</v>
      </c>
      <c r="D8" s="17">
        <v>2757</v>
      </c>
    </row>
    <row r="9" spans="1:4" x14ac:dyDescent="0.25">
      <c r="A9" t="s">
        <v>131</v>
      </c>
      <c r="B9" s="18">
        <v>813</v>
      </c>
      <c r="C9" s="18">
        <v>1703</v>
      </c>
      <c r="D9" s="17">
        <v>1730</v>
      </c>
    </row>
    <row r="10" spans="1:4" x14ac:dyDescent="0.25">
      <c r="A10" t="s">
        <v>132</v>
      </c>
      <c r="B10" s="18">
        <v>0</v>
      </c>
      <c r="C10" s="18">
        <v>623</v>
      </c>
      <c r="D10" s="17">
        <v>623</v>
      </c>
    </row>
    <row r="11" spans="1:4" s="3" customFormat="1" x14ac:dyDescent="0.25">
      <c r="A11" s="3" t="s">
        <v>282</v>
      </c>
      <c r="B11" s="17">
        <v>15291</v>
      </c>
      <c r="C11" s="17">
        <v>27486</v>
      </c>
      <c r="D11" s="17">
        <v>27994</v>
      </c>
    </row>
    <row r="13" spans="1:4" x14ac:dyDescent="0.25">
      <c r="A13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pane ySplit="3" topLeftCell="A4" activePane="bottomLeft" state="frozen"/>
      <selection pane="bottomLeft" activeCell="I9" sqref="I9"/>
    </sheetView>
  </sheetViews>
  <sheetFormatPr defaultColWidth="11.5703125" defaultRowHeight="15" x14ac:dyDescent="0.25"/>
  <cols>
    <col min="1" max="1" width="23.28515625" customWidth="1"/>
    <col min="2" max="3" width="33.42578125" bestFit="1" customWidth="1"/>
    <col min="4" max="5" width="27.85546875" bestFit="1" customWidth="1"/>
  </cols>
  <sheetData>
    <row r="1" spans="1:5" ht="21" x14ac:dyDescent="0.35">
      <c r="A1" s="27" t="s">
        <v>336</v>
      </c>
    </row>
    <row r="3" spans="1:5" s="24" customFormat="1" ht="28.9" customHeight="1" x14ac:dyDescent="0.25">
      <c r="A3" s="24" t="s">
        <v>279</v>
      </c>
      <c r="B3" s="24" t="s">
        <v>133</v>
      </c>
      <c r="C3" s="24" t="s">
        <v>334</v>
      </c>
      <c r="D3" s="24" t="s">
        <v>134</v>
      </c>
      <c r="E3" s="24" t="s">
        <v>333</v>
      </c>
    </row>
    <row r="4" spans="1:5" x14ac:dyDescent="0.25">
      <c r="A4" t="s">
        <v>135</v>
      </c>
      <c r="B4" s="18">
        <v>4971</v>
      </c>
      <c r="C4" s="18">
        <v>3401</v>
      </c>
      <c r="D4" s="6">
        <v>28.373287671232902</v>
      </c>
      <c r="E4" s="6">
        <v>13.786533706270999</v>
      </c>
    </row>
    <row r="5" spans="1:5" x14ac:dyDescent="0.25">
      <c r="A5" t="s">
        <v>136</v>
      </c>
      <c r="B5" s="18">
        <v>4473</v>
      </c>
      <c r="C5" s="18">
        <v>4687</v>
      </c>
      <c r="D5" s="6">
        <v>25.530821917808201</v>
      </c>
      <c r="E5" s="6">
        <v>18.9995540962341</v>
      </c>
    </row>
    <row r="6" spans="1:5" x14ac:dyDescent="0.25">
      <c r="A6" t="s">
        <v>137</v>
      </c>
      <c r="B6" s="18">
        <v>4867</v>
      </c>
      <c r="C6" s="18">
        <v>4904</v>
      </c>
      <c r="D6" s="6">
        <v>27.779680365296802</v>
      </c>
      <c r="E6" s="6">
        <v>19.879200616157899</v>
      </c>
    </row>
    <row r="7" spans="1:5" x14ac:dyDescent="0.25">
      <c r="A7" t="s">
        <v>138</v>
      </c>
      <c r="B7" s="18">
        <v>3175</v>
      </c>
      <c r="C7" s="18">
        <v>3740</v>
      </c>
      <c r="D7" s="6">
        <v>18.122146118721499</v>
      </c>
      <c r="E7" s="6">
        <v>15.160728039239499</v>
      </c>
    </row>
    <row r="8" spans="1:5" x14ac:dyDescent="0.25">
      <c r="A8" t="s">
        <v>139</v>
      </c>
      <c r="B8" s="18">
        <v>34</v>
      </c>
      <c r="C8" s="18">
        <v>2370</v>
      </c>
      <c r="D8" s="6">
        <v>0.19406392694063901</v>
      </c>
      <c r="E8" s="6">
        <v>9.6071993189833407</v>
      </c>
    </row>
    <row r="9" spans="1:5" x14ac:dyDescent="0.25">
      <c r="A9" t="s">
        <v>140</v>
      </c>
      <c r="B9" s="18">
        <v>0</v>
      </c>
      <c r="C9" s="18">
        <v>1749</v>
      </c>
      <c r="D9" s="6">
        <v>0</v>
      </c>
      <c r="E9" s="6">
        <v>7.08986987717378</v>
      </c>
    </row>
    <row r="10" spans="1:5" x14ac:dyDescent="0.25">
      <c r="A10" t="s">
        <v>141</v>
      </c>
      <c r="B10" s="18">
        <v>0</v>
      </c>
      <c r="C10" s="18">
        <v>1390</v>
      </c>
      <c r="D10" s="6">
        <v>0</v>
      </c>
      <c r="E10" s="6">
        <v>5.6346021322307296</v>
      </c>
    </row>
    <row r="11" spans="1:5" x14ac:dyDescent="0.25">
      <c r="A11" t="s">
        <v>142</v>
      </c>
      <c r="B11" s="18">
        <v>0</v>
      </c>
      <c r="C11" s="18">
        <v>986</v>
      </c>
      <c r="D11" s="6">
        <v>0</v>
      </c>
      <c r="E11" s="6">
        <v>3.99691921034497</v>
      </c>
    </row>
    <row r="12" spans="1:5" x14ac:dyDescent="0.25">
      <c r="A12" t="s">
        <v>143</v>
      </c>
      <c r="B12" s="18">
        <v>0</v>
      </c>
      <c r="C12" s="18">
        <v>713</v>
      </c>
      <c r="D12" s="6">
        <v>0</v>
      </c>
      <c r="E12" s="6">
        <v>2.8902671368924602</v>
      </c>
    </row>
    <row r="13" spans="1:5" x14ac:dyDescent="0.25">
      <c r="A13" t="s">
        <v>144</v>
      </c>
      <c r="B13" s="18">
        <v>0</v>
      </c>
      <c r="C13" s="18">
        <v>461</v>
      </c>
      <c r="D13" s="6">
        <v>0</v>
      </c>
      <c r="E13" s="6">
        <v>1.8687421460132101</v>
      </c>
    </row>
    <row r="14" spans="1:5" x14ac:dyDescent="0.25">
      <c r="A14" t="s">
        <v>145</v>
      </c>
      <c r="B14" s="18">
        <v>0</v>
      </c>
      <c r="C14" s="18">
        <v>263</v>
      </c>
      <c r="D14" s="6">
        <v>0</v>
      </c>
      <c r="E14" s="6">
        <v>1.0661153674652399</v>
      </c>
    </row>
    <row r="15" spans="1:5" x14ac:dyDescent="0.25">
      <c r="A15" t="s">
        <v>146</v>
      </c>
      <c r="B15" s="18">
        <v>0</v>
      </c>
      <c r="C15" s="18">
        <v>4</v>
      </c>
      <c r="D15" s="6">
        <v>0</v>
      </c>
      <c r="E15" s="6">
        <v>1.62146823949086E-2</v>
      </c>
    </row>
    <row r="16" spans="1:5" x14ac:dyDescent="0.25">
      <c r="A16" t="s">
        <v>147</v>
      </c>
      <c r="B16" s="18">
        <v>0</v>
      </c>
      <c r="C16" s="18">
        <v>1</v>
      </c>
      <c r="D16" s="6">
        <v>0</v>
      </c>
      <c r="E16" s="6">
        <v>4.05367059872715E-3</v>
      </c>
    </row>
    <row r="17" spans="1:5" s="3" customFormat="1" x14ac:dyDescent="0.25">
      <c r="A17" s="3" t="s">
        <v>51</v>
      </c>
      <c r="B17" s="17">
        <v>17520</v>
      </c>
      <c r="C17" s="17">
        <v>24669</v>
      </c>
      <c r="D17" s="11">
        <v>100</v>
      </c>
      <c r="E17" s="11">
        <v>100</v>
      </c>
    </row>
    <row r="19" spans="1:5" x14ac:dyDescent="0.25">
      <c r="A19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3" width="27.42578125" bestFit="1" customWidth="1"/>
    <col min="4" max="5" width="30.28515625" bestFit="1" customWidth="1"/>
    <col min="6" max="6" width="14.85546875" style="3" bestFit="1" customWidth="1"/>
    <col min="7" max="7" width="17.7109375" style="3" bestFit="1" customWidth="1"/>
  </cols>
  <sheetData>
    <row r="1" spans="1:7" ht="21" x14ac:dyDescent="0.35">
      <c r="A1" s="1" t="s">
        <v>148</v>
      </c>
    </row>
    <row r="3" spans="1:7" s="24" customFormat="1" ht="28.9" customHeight="1" x14ac:dyDescent="0.25">
      <c r="A3" s="24" t="s">
        <v>280</v>
      </c>
      <c r="B3" s="24" t="s">
        <v>119</v>
      </c>
      <c r="C3" s="24" t="s">
        <v>120</v>
      </c>
      <c r="D3" s="24" t="s">
        <v>121</v>
      </c>
      <c r="E3" s="24" t="s">
        <v>122</v>
      </c>
      <c r="F3" s="25" t="s">
        <v>123</v>
      </c>
      <c r="G3" s="25" t="s">
        <v>124</v>
      </c>
    </row>
    <row r="4" spans="1:7" x14ac:dyDescent="0.25">
      <c r="A4" t="s">
        <v>149</v>
      </c>
      <c r="B4" s="18">
        <v>149</v>
      </c>
      <c r="C4" s="18">
        <v>240</v>
      </c>
      <c r="D4" s="18">
        <v>134</v>
      </c>
      <c r="E4" s="18">
        <v>213</v>
      </c>
      <c r="F4" s="17">
        <v>262</v>
      </c>
      <c r="G4" s="17">
        <v>231</v>
      </c>
    </row>
    <row r="5" spans="1:7" x14ac:dyDescent="0.25">
      <c r="A5" t="s">
        <v>150</v>
      </c>
      <c r="B5" s="18">
        <v>1692</v>
      </c>
      <c r="C5" s="18">
        <v>2867</v>
      </c>
      <c r="D5" s="18">
        <v>1532</v>
      </c>
      <c r="E5" s="18">
        <v>2444</v>
      </c>
      <c r="F5" s="17">
        <v>2990</v>
      </c>
      <c r="G5" s="17">
        <v>2547</v>
      </c>
    </row>
    <row r="6" spans="1:7" x14ac:dyDescent="0.25">
      <c r="A6" t="s">
        <v>151</v>
      </c>
      <c r="B6" s="18">
        <v>4062</v>
      </c>
      <c r="C6" s="18">
        <v>6980</v>
      </c>
      <c r="D6" s="18">
        <v>3668</v>
      </c>
      <c r="E6" s="18">
        <v>5748</v>
      </c>
      <c r="F6" s="17">
        <v>7153</v>
      </c>
      <c r="G6" s="17">
        <v>5888</v>
      </c>
    </row>
    <row r="7" spans="1:7" x14ac:dyDescent="0.25">
      <c r="A7" t="s">
        <v>152</v>
      </c>
      <c r="B7" s="18">
        <v>4382</v>
      </c>
      <c r="C7" s="18">
        <v>8049</v>
      </c>
      <c r="D7" s="18">
        <v>3873</v>
      </c>
      <c r="E7" s="18">
        <v>6353</v>
      </c>
      <c r="F7" s="17">
        <v>8197</v>
      </c>
      <c r="G7" s="17">
        <v>6480</v>
      </c>
    </row>
    <row r="8" spans="1:7" x14ac:dyDescent="0.25">
      <c r="A8" t="s">
        <v>153</v>
      </c>
      <c r="B8" s="18">
        <v>3212</v>
      </c>
      <c r="C8" s="18">
        <v>6345</v>
      </c>
      <c r="D8" s="18">
        <v>2758</v>
      </c>
      <c r="E8" s="18">
        <v>4723</v>
      </c>
      <c r="F8" s="17">
        <v>6458</v>
      </c>
      <c r="G8" s="17">
        <v>4810</v>
      </c>
    </row>
    <row r="9" spans="1:7" x14ac:dyDescent="0.25">
      <c r="A9" t="s">
        <v>154</v>
      </c>
      <c r="B9" s="18">
        <v>1140</v>
      </c>
      <c r="C9" s="18">
        <v>2325</v>
      </c>
      <c r="D9" s="18">
        <v>994</v>
      </c>
      <c r="E9" s="18">
        <v>1760</v>
      </c>
      <c r="F9" s="17">
        <v>2361</v>
      </c>
      <c r="G9" s="17">
        <v>1788</v>
      </c>
    </row>
    <row r="10" spans="1:7" x14ac:dyDescent="0.25">
      <c r="A10" t="s">
        <v>155</v>
      </c>
      <c r="B10" s="18">
        <v>495</v>
      </c>
      <c r="C10" s="18">
        <v>1091</v>
      </c>
      <c r="D10" s="18">
        <v>416</v>
      </c>
      <c r="E10" s="18">
        <v>812</v>
      </c>
      <c r="F10" s="17">
        <v>1121</v>
      </c>
      <c r="G10" s="17">
        <v>836</v>
      </c>
    </row>
    <row r="11" spans="1:7" x14ac:dyDescent="0.25">
      <c r="A11" t="s">
        <v>156</v>
      </c>
      <c r="B11" s="18">
        <v>214</v>
      </c>
      <c r="C11" s="18">
        <v>464</v>
      </c>
      <c r="D11" s="18">
        <v>183</v>
      </c>
      <c r="E11" s="18">
        <v>352</v>
      </c>
      <c r="F11" s="17">
        <v>474</v>
      </c>
      <c r="G11" s="17">
        <v>359</v>
      </c>
    </row>
    <row r="12" spans="1:7" x14ac:dyDescent="0.25">
      <c r="A12" t="s">
        <v>157</v>
      </c>
      <c r="B12" s="18">
        <v>75</v>
      </c>
      <c r="C12" s="18">
        <v>171</v>
      </c>
      <c r="D12" s="18">
        <v>66</v>
      </c>
      <c r="E12" s="18">
        <v>126</v>
      </c>
      <c r="F12" s="17">
        <v>177</v>
      </c>
      <c r="G12" s="17">
        <v>132</v>
      </c>
    </row>
    <row r="13" spans="1:7" x14ac:dyDescent="0.25">
      <c r="A13" t="s">
        <v>158</v>
      </c>
      <c r="B13" s="18">
        <v>21</v>
      </c>
      <c r="C13" s="18">
        <v>47</v>
      </c>
      <c r="D13" s="18">
        <v>17</v>
      </c>
      <c r="E13" s="18">
        <v>38</v>
      </c>
      <c r="F13" s="17">
        <v>48</v>
      </c>
      <c r="G13" s="17">
        <v>39</v>
      </c>
    </row>
    <row r="14" spans="1:7" x14ac:dyDescent="0.25">
      <c r="A14" t="s">
        <v>159</v>
      </c>
      <c r="B14" s="18">
        <v>1</v>
      </c>
      <c r="C14" s="18">
        <v>2</v>
      </c>
      <c r="D14" s="18">
        <v>1</v>
      </c>
      <c r="E14" s="18">
        <v>2</v>
      </c>
      <c r="F14" s="17">
        <v>2</v>
      </c>
      <c r="G14" s="17">
        <v>2</v>
      </c>
    </row>
    <row r="15" spans="1:7" s="3" customFormat="1" x14ac:dyDescent="0.25">
      <c r="A15" s="3" t="s">
        <v>117</v>
      </c>
      <c r="B15" s="17">
        <v>15291</v>
      </c>
      <c r="C15" s="17">
        <v>27486</v>
      </c>
      <c r="D15" s="17">
        <v>13291</v>
      </c>
      <c r="E15" s="17">
        <v>20210</v>
      </c>
      <c r="F15" s="17">
        <v>27994</v>
      </c>
      <c r="G15" s="17">
        <v>20612</v>
      </c>
    </row>
    <row r="17" spans="1:1" x14ac:dyDescent="0.25">
      <c r="A17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5"/>
  <sheetViews>
    <sheetView workbookViewId="0">
      <pane ySplit="3" topLeftCell="A4" activePane="bottomLeft" state="frozen"/>
      <selection pane="bottomLeft"/>
    </sheetView>
  </sheetViews>
  <sheetFormatPr defaultColWidth="11.5703125" defaultRowHeight="15" x14ac:dyDescent="0.25"/>
  <cols>
    <col min="1" max="1" width="23.28515625" customWidth="1"/>
    <col min="2" max="2" width="16.28515625" bestFit="1" customWidth="1"/>
  </cols>
  <sheetData>
    <row r="1" spans="1:2" ht="21" x14ac:dyDescent="0.35">
      <c r="A1" s="1" t="s">
        <v>160</v>
      </c>
    </row>
    <row r="3" spans="1:2" s="24" customFormat="1" ht="28.9" customHeight="1" x14ac:dyDescent="0.25">
      <c r="A3" s="24" t="s">
        <v>283</v>
      </c>
      <c r="B3" s="24" t="s">
        <v>161</v>
      </c>
    </row>
    <row r="4" spans="1:2" x14ac:dyDescent="0.25">
      <c r="A4" t="s">
        <v>72</v>
      </c>
      <c r="B4" s="18">
        <v>1257</v>
      </c>
    </row>
    <row r="5" spans="1:2" x14ac:dyDescent="0.25">
      <c r="A5" t="s">
        <v>71</v>
      </c>
      <c r="B5" s="18">
        <v>103</v>
      </c>
    </row>
    <row r="6" spans="1:2" x14ac:dyDescent="0.25">
      <c r="A6" t="s">
        <v>70</v>
      </c>
      <c r="B6" s="18">
        <v>41</v>
      </c>
    </row>
    <row r="7" spans="1:2" x14ac:dyDescent="0.25">
      <c r="A7" t="s">
        <v>69</v>
      </c>
      <c r="B7" s="18">
        <v>20</v>
      </c>
    </row>
    <row r="8" spans="1:2" x14ac:dyDescent="0.25">
      <c r="A8" t="s">
        <v>68</v>
      </c>
      <c r="B8" s="18">
        <v>29</v>
      </c>
    </row>
    <row r="9" spans="1:2" x14ac:dyDescent="0.25">
      <c r="A9" t="s">
        <v>67</v>
      </c>
      <c r="B9" s="18">
        <v>23</v>
      </c>
    </row>
    <row r="10" spans="1:2" x14ac:dyDescent="0.25">
      <c r="A10" t="s">
        <v>66</v>
      </c>
      <c r="B10" s="18">
        <v>13</v>
      </c>
    </row>
    <row r="11" spans="1:2" x14ac:dyDescent="0.25">
      <c r="A11" t="s">
        <v>65</v>
      </c>
      <c r="B11" s="18">
        <v>20</v>
      </c>
    </row>
    <row r="12" spans="1:2" x14ac:dyDescent="0.25">
      <c r="A12" t="s">
        <v>64</v>
      </c>
      <c r="B12" s="18">
        <v>11</v>
      </c>
    </row>
    <row r="13" spans="1:2" x14ac:dyDescent="0.25">
      <c r="A13" t="s">
        <v>63</v>
      </c>
      <c r="B13" s="18">
        <v>19</v>
      </c>
    </row>
    <row r="14" spans="1:2" x14ac:dyDescent="0.25">
      <c r="A14" t="s">
        <v>62</v>
      </c>
      <c r="B14" s="18">
        <v>23</v>
      </c>
    </row>
    <row r="15" spans="1:2" x14ac:dyDescent="0.25">
      <c r="A15" t="s">
        <v>61</v>
      </c>
      <c r="B15" s="18">
        <v>23</v>
      </c>
    </row>
    <row r="16" spans="1:2" x14ac:dyDescent="0.25">
      <c r="A16" t="s">
        <v>60</v>
      </c>
      <c r="B16" s="18">
        <v>214</v>
      </c>
    </row>
    <row r="17" spans="1:2" x14ac:dyDescent="0.25">
      <c r="A17" t="s">
        <v>59</v>
      </c>
      <c r="B17" s="18">
        <v>44</v>
      </c>
    </row>
    <row r="18" spans="1:2" x14ac:dyDescent="0.25">
      <c r="A18" t="s">
        <v>58</v>
      </c>
      <c r="B18" s="18">
        <v>18</v>
      </c>
    </row>
    <row r="19" spans="1:2" x14ac:dyDescent="0.25">
      <c r="A19" t="s">
        <v>57</v>
      </c>
      <c r="B19" s="18">
        <v>12</v>
      </c>
    </row>
    <row r="20" spans="1:2" x14ac:dyDescent="0.25">
      <c r="A20" t="s">
        <v>56</v>
      </c>
      <c r="B20" s="18">
        <v>16</v>
      </c>
    </row>
    <row r="21" spans="1:2" x14ac:dyDescent="0.25">
      <c r="A21" t="s">
        <v>55</v>
      </c>
      <c r="B21" s="18">
        <v>17</v>
      </c>
    </row>
    <row r="22" spans="1:2" x14ac:dyDescent="0.25">
      <c r="A22" t="s">
        <v>54</v>
      </c>
      <c r="B22" s="18">
        <v>11</v>
      </c>
    </row>
    <row r="23" spans="1:2" s="3" customFormat="1" x14ac:dyDescent="0.25">
      <c r="A23" s="3" t="s">
        <v>117</v>
      </c>
      <c r="B23" s="17">
        <v>1914</v>
      </c>
    </row>
    <row r="25" spans="1:2" x14ac:dyDescent="0.25">
      <c r="A2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Contents</vt:lpstr>
      <vt:lpstr>Notes</vt:lpstr>
      <vt:lpstr>1.1</vt:lpstr>
      <vt:lpstr>1.2</vt:lpstr>
      <vt:lpstr>2.1</vt:lpstr>
      <vt:lpstr>2.2</vt:lpstr>
      <vt:lpstr>2.3</vt:lpstr>
      <vt:lpstr>2.4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5.1</vt:lpstr>
      <vt:lpstr>5.2</vt:lpstr>
      <vt:lpstr>5.3</vt:lpstr>
      <vt:lpstr>5.4</vt:lpstr>
      <vt:lpstr>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2337789</dc:creator>
  <cp:lastModifiedBy>McAvoy, Maria</cp:lastModifiedBy>
  <dcterms:created xsi:type="dcterms:W3CDTF">2026-08-04T10:29:48Z</dcterms:created>
  <dcterms:modified xsi:type="dcterms:W3CDTF">2026-08-07T08:03:49Z</dcterms:modified>
</cp:coreProperties>
</file>