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183511\AppData\Roaming\Micro Focus\Content Manager\ED\OfficeCheckouts\"/>
    </mc:Choice>
  </mc:AlternateContent>
  <xr:revisionPtr revIDLastSave="0" documentId="8_{0A7203E0-C7A5-4801-8A06-A71A0349CF69}" xr6:coauthVersionLast="47" xr6:coauthVersionMax="47" xr10:uidLastSave="{00000000-0000-0000-0000-000000000000}"/>
  <bookViews>
    <workbookView xWindow="-120" yWindow="-120" windowWidth="29040" windowHeight="15720" firstSheet="19" activeTab="24" xr2:uid="{00000000-000D-0000-FFFF-FFFF00000000}"/>
  </bookViews>
  <sheets>
    <sheet name="TOC" sheetId="25" r:id="rId1"/>
    <sheet name="B1.1 SCIE" sheetId="1" r:id="rId2"/>
    <sheet name="B1.2 SCIE Gender" sheetId="4" r:id="rId3"/>
    <sheet name="B1.3 SCIE ESCS" sheetId="7" r:id="rId4"/>
    <sheet name="B1.4 SCIE Immigration" sheetId="10" r:id="rId5"/>
    <sheet name="B2.1 SCIE PL" sheetId="13" r:id="rId6"/>
    <sheet name="B2.2 SCIE PL Gender" sheetId="16" r:id="rId7"/>
    <sheet name="B2.3 SCIE PL ESCS" sheetId="19" r:id="rId8"/>
    <sheet name="B2.4 SCIE PL Immig" sheetId="22" r:id="rId9"/>
    <sheet name="C1.1 READ" sheetId="2" r:id="rId10"/>
    <sheet name="C1.2 READ Gender" sheetId="5" r:id="rId11"/>
    <sheet name="C1.3 READ ESCS" sheetId="8" r:id="rId12"/>
    <sheet name="C1.4 READ Immigration" sheetId="11" r:id="rId13"/>
    <sheet name="C2.1 READ PL" sheetId="14" r:id="rId14"/>
    <sheet name="C2.2 READ PL Gender" sheetId="17" r:id="rId15"/>
    <sheet name="C2.3 READ PL ESCS" sheetId="20" r:id="rId16"/>
    <sheet name="C2.4 READ PL Immig" sheetId="23" r:id="rId17"/>
    <sheet name="D1.1 MATH" sheetId="3" r:id="rId18"/>
    <sheet name="D1.2 MATH Gender" sheetId="6" r:id="rId19"/>
    <sheet name="D1.3 MATH ESCS" sheetId="9" r:id="rId20"/>
    <sheet name="D1.4 MATH Immigration" sheetId="12" r:id="rId21"/>
    <sheet name="D2.1 MATH PL" sheetId="15" r:id="rId22"/>
    <sheet name="D2.2 MATH PL Gender" sheetId="18" r:id="rId23"/>
    <sheet name="D2.3 MATH PL ESCS" sheetId="21" r:id="rId24"/>
    <sheet name="D2.4 MATH PL Immig" sheetId="24" r:id="rId25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25" l="1"/>
  <c r="A27" i="25"/>
  <c r="A26" i="25"/>
  <c r="A25" i="25"/>
  <c r="A24" i="25"/>
  <c r="A23" i="25"/>
  <c r="A22" i="25"/>
  <c r="A21" i="25"/>
  <c r="A19" i="25"/>
  <c r="A18" i="25"/>
  <c r="A17" i="25"/>
  <c r="A16" i="25"/>
  <c r="A15" i="25"/>
  <c r="A14" i="25"/>
  <c r="A13" i="25"/>
  <c r="A12" i="25"/>
  <c r="A10" i="25"/>
  <c r="A9" i="25"/>
  <c r="A8" i="25"/>
  <c r="A7" i="25"/>
  <c r="A6" i="25"/>
  <c r="A5" i="25"/>
  <c r="A4" i="25"/>
  <c r="A3" i="25"/>
</calcChain>
</file>

<file path=xl/sharedStrings.xml><?xml version="1.0" encoding="utf-8"?>
<sst xmlns="http://schemas.openxmlformats.org/spreadsheetml/2006/main" count="15972" uniqueCount="469">
  <si>
    <t>Table of contents</t>
  </si>
  <si>
    <t>Appendix B</t>
  </si>
  <si>
    <t>Appendix C</t>
  </si>
  <si>
    <t>Appendix D</t>
  </si>
  <si>
    <t>Table B1.1</t>
  </si>
  <si>
    <t>Mean score and variation in science performance</t>
  </si>
  <si>
    <t>Country or education system</t>
  </si>
  <si>
    <t>Mean score</t>
  </si>
  <si>
    <t>Standard error of the mean score</t>
  </si>
  <si>
    <t>Score at the 10th percentile</t>
  </si>
  <si>
    <t>Standard error of the score at the 10th percentile</t>
  </si>
  <si>
    <t>Score at the 90th percentile</t>
  </si>
  <si>
    <t>Standard error of the score at the 90th percentile</t>
  </si>
  <si>
    <t>Interdecile range</t>
  </si>
  <si>
    <t>Standard error of the interdecile range</t>
  </si>
  <si>
    <t>Australia</t>
  </si>
  <si>
    <t>Austria</t>
  </si>
  <si>
    <t>Belgium</t>
  </si>
  <si>
    <t>Canada</t>
  </si>
  <si>
    <t>Chile</t>
  </si>
  <si>
    <t>Colombia</t>
  </si>
  <si>
    <t>Costa Rica</t>
  </si>
  <si>
    <t>Czech Republic</t>
  </si>
  <si>
    <t>Denmark</t>
  </si>
  <si>
    <t>England</t>
  </si>
  <si>
    <t>Estonia</t>
  </si>
  <si>
    <t>Finland</t>
  </si>
  <si>
    <t>France</t>
  </si>
  <si>
    <t>Germany</t>
  </si>
  <si>
    <t>Greece</t>
  </si>
  <si>
    <t>Hungary</t>
  </si>
  <si>
    <t>Iceland</t>
  </si>
  <si>
    <t>Israel</t>
  </si>
  <si>
    <t>Italy</t>
  </si>
  <si>
    <t>Japan</t>
  </si>
  <si>
    <t>Latvia</t>
  </si>
  <si>
    <t>Lithuania</t>
  </si>
  <si>
    <t>Luxembourg</t>
  </si>
  <si>
    <t>Mexico</t>
  </si>
  <si>
    <t>Netherlands</t>
  </si>
  <si>
    <t>New Zealand</t>
  </si>
  <si>
    <t>Northern Ireland</t>
  </si>
  <si>
    <t>Norway</t>
  </si>
  <si>
    <t>OECD average</t>
  </si>
  <si>
    <t>Poland</t>
  </si>
  <si>
    <t>Portugal</t>
  </si>
  <si>
    <t>Republic of Ireland</t>
  </si>
  <si>
    <t>Scotland</t>
  </si>
  <si>
    <t>Slovak Republic</t>
  </si>
  <si>
    <t>Slovenia</t>
  </si>
  <si>
    <t>South Korea</t>
  </si>
  <si>
    <t>Spain</t>
  </si>
  <si>
    <t>Sweden</t>
  </si>
  <si>
    <t>Switzerland</t>
  </si>
  <si>
    <t>Türkiye</t>
  </si>
  <si>
    <t>United Kingdom</t>
  </si>
  <si>
    <t>United States</t>
  </si>
  <si>
    <t>Wales</t>
  </si>
  <si>
    <t>Albania</t>
  </si>
  <si>
    <t>Argentina</t>
  </si>
  <si>
    <t>Armenia</t>
  </si>
  <si>
    <t>Azerbaijan</t>
  </si>
  <si>
    <t>B-S-J-Z (China)</t>
  </si>
  <si>
    <t>Brazil</t>
  </si>
  <si>
    <t>Brunei Darussalam</t>
  </si>
  <si>
    <t>Bulgaria</t>
  </si>
  <si>
    <t>Cambodia</t>
  </si>
  <si>
    <t>Croatia</t>
  </si>
  <si>
    <t>Cyprus</t>
  </si>
  <si>
    <t>Dominican Republic</t>
  </si>
  <si>
    <t>Dushanbe (Tajikistan)</t>
  </si>
  <si>
    <t>Ecuador</t>
  </si>
  <si>
    <t>El Salvador</t>
  </si>
  <si>
    <t>Georgia</t>
  </si>
  <si>
    <t>Guatemala</t>
  </si>
  <si>
    <t>Hong Kong</t>
  </si>
  <si>
    <t>Indonesia</t>
  </si>
  <si>
    <t>Jordan</t>
  </si>
  <si>
    <t>Kazakhstan</t>
  </si>
  <si>
    <t>Kenya</t>
  </si>
  <si>
    <t>Kosovo</t>
  </si>
  <si>
    <t>Kurdistan Region (Iraq)</t>
  </si>
  <si>
    <t>Kyrgyzstan</t>
  </si>
  <si>
    <t>Lebanon</t>
  </si>
  <si>
    <t>Macao</t>
  </si>
  <si>
    <t>Malaysia</t>
  </si>
  <si>
    <t>Malta</t>
  </si>
  <si>
    <t>Mauritius</t>
  </si>
  <si>
    <t>Moldova</t>
  </si>
  <si>
    <t>Mongolia</t>
  </si>
  <si>
    <t>Montenegro</t>
  </si>
  <si>
    <t>Morocco</t>
  </si>
  <si>
    <t>North Macedonia</t>
  </si>
  <si>
    <t>Palestine</t>
  </si>
  <si>
    <t>Paraguay</t>
  </si>
  <si>
    <t>Peru</t>
  </si>
  <si>
    <t>Qatar</t>
  </si>
  <si>
    <t>Romania</t>
  </si>
  <si>
    <t>Rwanda</t>
  </si>
  <si>
    <t>Saudi Arabia</t>
  </si>
  <si>
    <t>Serbia</t>
  </si>
  <si>
    <t>Singapore</t>
  </si>
  <si>
    <t>Taiwan</t>
  </si>
  <si>
    <t>Thailand</t>
  </si>
  <si>
    <t>The Philippines</t>
  </si>
  <si>
    <t>Ukrainian regions (17 of 27)</t>
  </si>
  <si>
    <t>United Arab Emirates</t>
  </si>
  <si>
    <t>Uruguay</t>
  </si>
  <si>
    <t>Uzbekistan</t>
  </si>
  <si>
    <t>Vietnam</t>
  </si>
  <si>
    <t>Zambia</t>
  </si>
  <si>
    <t>Table B1.2</t>
  </si>
  <si>
    <t>Mean score and variation in science performance by gender</t>
  </si>
  <si>
    <t>Girls' mean score</t>
  </si>
  <si>
    <t>Standard error of the girls' mean score</t>
  </si>
  <si>
    <t>Boys' mean score</t>
  </si>
  <si>
    <t>Standard error of the boys' mean score</t>
  </si>
  <si>
    <t>Mean gender gap</t>
  </si>
  <si>
    <t>Standard error of the mean gender gap</t>
  </si>
  <si>
    <t>Significance of the mean gender gap</t>
  </si>
  <si>
    <t>Girls' score at the 10th percentile</t>
  </si>
  <si>
    <t>Standard error of the girls' score at the 10th percentile</t>
  </si>
  <si>
    <t>Boys' score at the 10th percentile</t>
  </si>
  <si>
    <t>Standard error of the boys' score at the 10th percentile</t>
  </si>
  <si>
    <t>Gender gap at the 10th percentile</t>
  </si>
  <si>
    <t>Standard error of the gender gap at the 10th percentile</t>
  </si>
  <si>
    <t>Significance of the gender gap at the 10th percentile</t>
  </si>
  <si>
    <t>Girls' score at the 90th percentile</t>
  </si>
  <si>
    <t>Standard error of the girls' score at the 90th percentile</t>
  </si>
  <si>
    <t>Boys' score at the 90th percentile</t>
  </si>
  <si>
    <t>Standard error of the boys' score at the 90th percentile</t>
  </si>
  <si>
    <t>Gender gap at the 90th percentile</t>
  </si>
  <si>
    <t>Standard error of the gender gap at the 90th percentile</t>
  </si>
  <si>
    <t>Significance of the gender gap at the 90th percentile</t>
  </si>
  <si>
    <t>Girls' interdecile range</t>
  </si>
  <si>
    <t>Standard error of the girls' interdecile range</t>
  </si>
  <si>
    <t>Boys' interdecile range</t>
  </si>
  <si>
    <t>Standard error of the boys' interdecile range</t>
  </si>
  <si>
    <t>Gender gap interdecile range</t>
  </si>
  <si>
    <t>Standard error of the gender gap interdecile range</t>
  </si>
  <si>
    <t>Significance of the gender gap interdecile range</t>
  </si>
  <si>
    <t>No significant difference</t>
  </si>
  <si>
    <t>Significant gender gap</t>
  </si>
  <si>
    <t>Table B1.3</t>
  </si>
  <si>
    <t>Mean score and variation in science performance by ESCS quartile</t>
  </si>
  <si>
    <t>Highest ESCS quartile (Q4) mean score</t>
  </si>
  <si>
    <t>Standard error of the Q4 mean score</t>
  </si>
  <si>
    <t>Second highest ESCS quartile (Q3) mean score</t>
  </si>
  <si>
    <t>Standard error of the Q3 mean score</t>
  </si>
  <si>
    <t>Second lowest ESCS quartile (Q2) mean score</t>
  </si>
  <si>
    <t>Standard error of the Q2 mean score</t>
  </si>
  <si>
    <t>Lowest ESCS quartile (Q1) mean score</t>
  </si>
  <si>
    <t>Standard error of the Q1 mean score</t>
  </si>
  <si>
    <t>Mean ESCS gap (Q4-Q1)</t>
  </si>
  <si>
    <t>Standard error of the mean ESCS gap (Q4-Q1)</t>
  </si>
  <si>
    <t>Significance of the mean ESCS gap (Q4-Q1)</t>
  </si>
  <si>
    <t>Highest ESCS quartile (Q4) score at the 10th percentile</t>
  </si>
  <si>
    <t>Standard error of the Q4 score at the 10th percentile</t>
  </si>
  <si>
    <t>Second highest ESCS quartile (Q3) score at the 10th percentile</t>
  </si>
  <si>
    <t>Standard error of the Q3 score at the 10th percentile</t>
  </si>
  <si>
    <t>Second lowest ESCS quartile (Q2) score at the 10th percentile</t>
  </si>
  <si>
    <t>Standard error of the Q2 score at the 10th percentile</t>
  </si>
  <si>
    <t>Lowest ESCS quartile (Q1) score at the 10th percentile</t>
  </si>
  <si>
    <t>Standard error of the Q1 score at the 10th percentile</t>
  </si>
  <si>
    <t>ESCS gap (Q4-Q1) at the 10th percentile</t>
  </si>
  <si>
    <t>Standard error of the ESCS gap (Q4-Q1) at the 10th percentile</t>
  </si>
  <si>
    <t>Significance of the ESCS gap (Q4-Q1) at the 10th percentile</t>
  </si>
  <si>
    <t>Highest ESCS quartile (Q4) score at the 90th percentile</t>
  </si>
  <si>
    <t>Standard error of the Q4 score at the 90th percentile</t>
  </si>
  <si>
    <t>Second highest ESCS quartile (Q3) score at the 90th percentile</t>
  </si>
  <si>
    <t>Standard error of the Q3 score at the 90th percentile</t>
  </si>
  <si>
    <t>Second lowest ESCS quartile (Q2) score at the 90th percentile</t>
  </si>
  <si>
    <t>Standard error of the Q2 score at the 90th percentile</t>
  </si>
  <si>
    <t>Lowest ESCS quartile (Q1) score at the 90th percentile</t>
  </si>
  <si>
    <t>Standard error of the Q1 score at the 90th percentile</t>
  </si>
  <si>
    <t>ESCS gap (Q4-Q1) at the 90th percentile</t>
  </si>
  <si>
    <t>Standard error of the ESCS gap (Q4-Q1) at the 90th percentile</t>
  </si>
  <si>
    <t>Significance of the ESCS gap (Q4-Q1) at the 90th percentile</t>
  </si>
  <si>
    <t>Highest ESCS quartile (Q4) interdecile range</t>
  </si>
  <si>
    <t>Standard error of the Q4 interdecile range</t>
  </si>
  <si>
    <t>Second highest ESCS quartile (Q3) interdecile range</t>
  </si>
  <si>
    <t>Standard error of the Q3 interdecile range</t>
  </si>
  <si>
    <t>Second lowest ESCS quartile (Q2) interdecile range</t>
  </si>
  <si>
    <t>Standard error of the Q2 interdecile range</t>
  </si>
  <si>
    <t>Lowest ESCS quartile (Q1) interdecile range</t>
  </si>
  <si>
    <t>Standard error of the Q1 interdecile range</t>
  </si>
  <si>
    <t>ESCS gap (Q4-Q1) interdecile range</t>
  </si>
  <si>
    <t>Standard error of the ESCS gap (Q4-Q1) interdecile range</t>
  </si>
  <si>
    <t>Significance of the ESCS gap (Q4-Q1) interdecile range</t>
  </si>
  <si>
    <t>Significant ESCS gap</t>
  </si>
  <si>
    <t>Table B1.4</t>
  </si>
  <si>
    <t>Mean score and variation in science performance by immigration background</t>
  </si>
  <si>
    <t>Non-immigrant pupil mean score</t>
  </si>
  <si>
    <t>Standard error of the non-immigrant pupil mean score</t>
  </si>
  <si>
    <t>First-generation pupil mean score</t>
  </si>
  <si>
    <t>Standard error of the first-generation pupil mean score</t>
  </si>
  <si>
    <t>Second-generation pupil mean score</t>
  </si>
  <si>
    <t>Standard error of the second-generation pupil mean score</t>
  </si>
  <si>
    <t>Difference between non-immigrant and first-generation pupil mean scores</t>
  </si>
  <si>
    <t>Standard error of the difference between non-immigrant and first-generation pupil mean scores</t>
  </si>
  <si>
    <t>Significance of the difference between non-immigrant and first-generation pupil mean scores</t>
  </si>
  <si>
    <t>Difference between first-generation and second-generation pupil mean scores</t>
  </si>
  <si>
    <t>Standard error of the difference between first-generation and second-generation pupil mean scores</t>
  </si>
  <si>
    <t>Significance of the difference between first-generation and second-generation pupil mean scores</t>
  </si>
  <si>
    <t>Difference between non-immigrant and second-generation pupil mean scores</t>
  </si>
  <si>
    <t>Standard error of the difference between non-immigrant and second-generation pupil mean scores</t>
  </si>
  <si>
    <t>Significance of the difference between non-immigrant and second-generation pupil mean scores</t>
  </si>
  <si>
    <t>Non-immigrant pupil score at the 10th percentile</t>
  </si>
  <si>
    <t>Standard error of the non-immigrant pupil score at the 10th percentile</t>
  </si>
  <si>
    <t>First-generation pupil score at the 10th percentile</t>
  </si>
  <si>
    <t>Standard error of the first-generation pupil score at the 10th percentile</t>
  </si>
  <si>
    <t>Second-generation pupil score at the 10th percentile</t>
  </si>
  <si>
    <t>Standard error of the second-generation pupil score at the 10th percentile</t>
  </si>
  <si>
    <t>Difference between first-generation and non-immigrant pupil scores at the 10th percentile</t>
  </si>
  <si>
    <t>Standard error of the difference between first-generation and non-immigrant pupil scores at the 10th percentile</t>
  </si>
  <si>
    <t>Significance of the difference between first-generation and non-immigrant pupil scores at the 10th percentile</t>
  </si>
  <si>
    <t>Difference between first-generation and second-generation pupil scores at the 10th percentile</t>
  </si>
  <si>
    <t>Standard error of the difference between first-generation and second-generation pupil scores at the 10th percentile</t>
  </si>
  <si>
    <t>Significance of the difference between first-generation and second-generation pupil scores at the 10th percentile</t>
  </si>
  <si>
    <t>Difference between non-immigrant and second-generation pupil scores at the 10th percentile</t>
  </si>
  <si>
    <t>Standard error of the difference between non-immigrant and second-generation pupil scores at the 10th percentile</t>
  </si>
  <si>
    <t>Significance of the difference between non-immigrant and second-generation pupil scores at the 10th percentile</t>
  </si>
  <si>
    <t>Non-immigrant pupil score at the 90th percentile</t>
  </si>
  <si>
    <t>Standard error of the non-immigrant pupil score at the 90th percentile</t>
  </si>
  <si>
    <t>First-generation pupil score at the 90th percentile</t>
  </si>
  <si>
    <t>Standard error of the first-generation pupil score at the 90th percentile</t>
  </si>
  <si>
    <t>Second-generation pupil score at the 90th percentile</t>
  </si>
  <si>
    <t>Standard error of the second-generation pupil score at the 90th percentile</t>
  </si>
  <si>
    <t>Difference between first-generation and non-immigrant pupil scores at the 90th percentile</t>
  </si>
  <si>
    <t>Standard error of the difference between first-generation and non-immigrant pupil scores at the 90th percentile</t>
  </si>
  <si>
    <t>Significance of the difference between first-generation and non-immigrant pupil scores at the 90th percentile</t>
  </si>
  <si>
    <t>Difference between first-generation and second-generation pupil scores at the 90th percentile</t>
  </si>
  <si>
    <t>Standard error of the difference between first-generation and second-generation pupil scores at the 90th percentile</t>
  </si>
  <si>
    <t>Significance of the difference between first-generation and second-generation pupil scores at the 90th percentile</t>
  </si>
  <si>
    <t>Difference between non-immigrant and second-generation pupil scores at the 90th percentile</t>
  </si>
  <si>
    <t>Standard error of the difference between non-immigrant and second-generation pupil scores at the 90th percentile</t>
  </si>
  <si>
    <t>Significance of the difference between non-immigrant and second-generation pupil scores at the 90th percentile</t>
  </si>
  <si>
    <t>Non-immigrant pupil interdecile range</t>
  </si>
  <si>
    <t>Standard error of the non-immigrant interdecile range</t>
  </si>
  <si>
    <t>First-generation pupil interdecile range</t>
  </si>
  <si>
    <t>Standard error of the first-generation pupil interdecile range</t>
  </si>
  <si>
    <t>Second-generation pupil interdecile range</t>
  </si>
  <si>
    <t>Standard error of the second-generation pupil interdecile range</t>
  </si>
  <si>
    <t>Difference between first-generation and non-immigrant pupil interdecile range</t>
  </si>
  <si>
    <t>Standard error of the difference between first-generation and non-immigrant pupil interdecile range</t>
  </si>
  <si>
    <t>Significance of the difference between first-generation and non-immigrant pupil interdecile range</t>
  </si>
  <si>
    <t>Difference between first-generation and second-generation pupil interdecile range</t>
  </si>
  <si>
    <t>Standard error of the difference between first-generation and second-generation pupil interdecile range</t>
  </si>
  <si>
    <t>Significance of the difference between first-generation and second-generation pupil interdecile range</t>
  </si>
  <si>
    <t>Difference between non-immigrant and second-generation pupil interdecile range</t>
  </si>
  <si>
    <t>Standard error of the difference between non-immigrant and second-generation pupil interdecile range</t>
  </si>
  <si>
    <t>Significance of the difference between non-immigrant and second-generation pupil interdecile range</t>
  </si>
  <si>
    <t>Significant immigration background gap</t>
  </si>
  <si>
    <t>Table B2.1</t>
  </si>
  <si>
    <t>Percentage of pupils at each proficiency level in science</t>
  </si>
  <si>
    <t>Percentage of pupils below Level 2 (below 482.38 score points) (%)</t>
  </si>
  <si>
    <t>Standard error of the percentage of pupils below Level 2 (below 482.38 score points) (%)</t>
  </si>
  <si>
    <t>Percentage of pupils at Level 2 (from 482.38 to less than 544.68 score points) (%)</t>
  </si>
  <si>
    <t>Standard error of the percentage of pupils at Level 2 (from 482.38 to less than 544.68 score points) (%)</t>
  </si>
  <si>
    <t>Percentage of pupils at Level 3 (from 544.68 to less than 606.99 score points) (%)</t>
  </si>
  <si>
    <t>Standard error of the percentage of pupils at Level 3 (from 544.68 to less than 606.99 score points) (%)</t>
  </si>
  <si>
    <t>Percentage of pupils at Level 4 (from 606.99 to less than 669.3 score points) (%)</t>
  </si>
  <si>
    <t>Standard error of the percentage of pupils at Level 4 (from 606.99 to less than 669.3 score points) (%)</t>
  </si>
  <si>
    <t>Percentage of pupils at Levels 5 or 6 (above 669.3 score points) (%)</t>
  </si>
  <si>
    <t>Standard error of the percentage of pupils at Levels 5 or 6 (above 669.3 score points) (%)</t>
  </si>
  <si>
    <t>Table B2.2</t>
  </si>
  <si>
    <t>Percentage of pupils at each proficiency level in science by gender</t>
  </si>
  <si>
    <t>Percentage of girls below Level 2 (below 482.38 score points) (%)</t>
  </si>
  <si>
    <t>Standard error of the percentage of  girls below Level 2 (below 482.38 score points) (%)</t>
  </si>
  <si>
    <t>Percentage of girls at Level 2 (from 482.38 to less than 544.68 score points) (%)</t>
  </si>
  <si>
    <t>Standard error of the percentage of  girls at Level 2 (from 482.38 to less than 544.68 score points) (%)</t>
  </si>
  <si>
    <t>Percentage of girls at Level 3 (from 544.68 to less than 606.99 score points) (%)</t>
  </si>
  <si>
    <t>Standard error of the percentage of  girls at Level 3 (from 544.68 to less than 606.99 score points) (%)</t>
  </si>
  <si>
    <t>Percentage of girls at Level 4 (from 606.99 to less than 669.3 score points) (%)</t>
  </si>
  <si>
    <t>Standard error of the percentage of  girls at Level 4 (from 606.99 to less than 669.3 score points) (%)</t>
  </si>
  <si>
    <t>Percentage of girls at Levels 5 or 6 (above 669.3 score points) (%)</t>
  </si>
  <si>
    <t>Standard error of the percentage of  girls at Levels 5 or 6 (above 669.3 score points) (%)</t>
  </si>
  <si>
    <t>Percentage of boys below Level 2 (below 482.38 score points) (%)</t>
  </si>
  <si>
    <t>Standard error of the percentage of  boys below Level 2 (below 482.38 score points) (%)</t>
  </si>
  <si>
    <t>Percentage of boys at Level 2 (from 482.38 to less than 544.68 score points) (%)</t>
  </si>
  <si>
    <t>Standard error of the percentage of  boys at Level 2 (from 482.38 to less than 544.68 score points) (%)</t>
  </si>
  <si>
    <t>Percentage of boys at Level 3 (from 544.68 to less than 606.99 score points) (%)</t>
  </si>
  <si>
    <t>Standard error of the percentage of  boys at Level 3 (from 544.68 to less than 606.99 score points) (%)</t>
  </si>
  <si>
    <t>Percentage of boys at Level 4 (from 606.99 to less than 669.3 score points) (%)</t>
  </si>
  <si>
    <t>Standard error of the percentage of  boys at Level 4 (from 606.99 to less than 669.3 score points) (%)</t>
  </si>
  <si>
    <t>Percentage of boys at Levels 5 or 6 (above 669.3 score points) (%)</t>
  </si>
  <si>
    <t>Standard error of the percentage of  boys at Levels 5 or 6 (above 669.3 score points) (%)</t>
  </si>
  <si>
    <t>Gender gap in the percentage of pupils below Level 2 (below 482.38 score points) (%)</t>
  </si>
  <si>
    <t>Standard error of the gender gap in the percentage of pupils below Level 2 (below 482.38 score points) (%)</t>
  </si>
  <si>
    <t>Significance of the gender gap in the percentage of pupils below Level 2 (below 482.38 score points) (%)</t>
  </si>
  <si>
    <t>Gender gap in the percentage of pupils at Level 2 (from 482.38 to less than 544.68 score points) (%)</t>
  </si>
  <si>
    <t>Standard error of the gender gap in the percentage of pupils at Level 2 (from 482.38 to less than 544.68 score points) (%)</t>
  </si>
  <si>
    <t>Significance of the gender gap in the percentage of pupils at Level 2 (from 482.38 to less than 544.68 score points) (%)</t>
  </si>
  <si>
    <t>Gender gap in the percentage of pupils at Level 3 (from 544.68 to less than 606.99 score points) (%)</t>
  </si>
  <si>
    <t>Standard error of the gender gap in the percentage of pupils at Level 3 (from 544.68 to less than 606.99 score points) (%)</t>
  </si>
  <si>
    <t>Significance of the gender gap in the percentage of pupils at Level 3 (from 544.68 to less than 606.99 score points) (%)</t>
  </si>
  <si>
    <t>Gender gap in the percentage of pupils at Level 4 (from 606.99 to less than 669.3 score points) (%)</t>
  </si>
  <si>
    <t>Standard error of the gender gap in the percentage of pupils at Level 4 (from 606.99 to less than 669.3 score points) (%)</t>
  </si>
  <si>
    <t>Significance of the gender gap in the percentage of pupils at Level 4 (from 606.99 to less than 669.3 score points) (%)</t>
  </si>
  <si>
    <t>Gender gap in the percentage of pupils at Levels 5 or 6 (above 669.3 score points) (%)</t>
  </si>
  <si>
    <t>Standard error of the gender gap in the percentage of pupils at Levels 5 or 6 (above 669.3 score points) (%)</t>
  </si>
  <si>
    <t>Significance of the gender gap in the percentage of pupils at Levels 5 or 6 (above 669.3 score points) (%)</t>
  </si>
  <si>
    <t>Table B2.3</t>
  </si>
  <si>
    <t>Percentage of pupils at each proficiency level in science by ESCS quartile</t>
  </si>
  <si>
    <t>Percentage of pupils in ESCS quartile Q4 below Level 2 (below 482.38 score points) (%)</t>
  </si>
  <si>
    <t>Standard error of the percentage of pupils in ESCS quartile Q4 below Level 2 (below 482.38 score points) (%)</t>
  </si>
  <si>
    <t>Percentage of pupils in ESCS quartile Q4 at Level 2 (from 482.38 to less than 544.68 score points) (%)</t>
  </si>
  <si>
    <t>Standard error of the percentage of pupils in ESCS quartile Q4 at Level 2 (from 482.38 to less than 544.68 score points) (%)</t>
  </si>
  <si>
    <t>Percentage of pupils in ESCS quartile Q4 at Level 3 (from 544.68 to less than 606.99 score points) (%)</t>
  </si>
  <si>
    <t>Standard error of the percentage of pupils in ESCS quartile Q4 at Level 3 (from 544.68 to less than 606.99 score points) (%)</t>
  </si>
  <si>
    <t>Percentage of pupils in ESCS quartile Q4 at Level 4 (from 606.99 to less than 669.3 score points) (%)</t>
  </si>
  <si>
    <t>Standard error of the percentage of pupils in ESCS quartile Q4 at Level 4 (from 606.99 to less than 669.3 score points) (%)</t>
  </si>
  <si>
    <t>Percentage of pupils in ESCS quartile Q4 at Levels 5 or 6 (above 669.3 score points) (%)</t>
  </si>
  <si>
    <t>Standard error of the percentage of pupils in ESCS quartile Q4 at Levels 5 or 6 (above 669.3 score points) (%)</t>
  </si>
  <si>
    <t>Percentage of pupils in ESCS quartile Q3 below Level 2 (below 482.38 score points) (%)</t>
  </si>
  <si>
    <t>Standard error of the percentage of pupils in ESCS quartile Q3 below Level 2 (below 482.38 score points) (%)</t>
  </si>
  <si>
    <t>Percentage of pupils in ESCS quartile Q3 at Level 2 (from 482.38 to less than 544.68 score points) (%)</t>
  </si>
  <si>
    <t>Standard error of the percentage of pupils in ESCS quartile Q3 at Level 2 (from 482.38 to less than 544.68 score points) (%)</t>
  </si>
  <si>
    <t>Percentage of pupils in ESCS quartile Q3 at Level 3 (from 544.68 to less than 606.99 score points) (%)</t>
  </si>
  <si>
    <t>Standard error of the percentage of pupils in ESCS quartile Q3 at Level 3 (from 544.68 to less than 606.99 score points) (%)</t>
  </si>
  <si>
    <t>Percentage of pupils in ESCS quartile Q3 at Level 4 (from 606.99 to less than 669.3 score points) (%)</t>
  </si>
  <si>
    <t>Standard error of the percentage of pupils in ESCS quartile Q3 at Level 4 (from 606.99 to less than 669.3 score points) (%)</t>
  </si>
  <si>
    <t>Percentage of pupils in ESCS quartile Q3 at Levels 5 or 6 (above 669.3 score points) (%)</t>
  </si>
  <si>
    <t>Standard error of the percentage of pupils in ESCS quartile Q3 at Levels 5 or 6 (above 669.3 score points) (%)</t>
  </si>
  <si>
    <t>Percentage of pupils in ESCS quartile Q2 below Level 2 (below 482.38 score points) (%)</t>
  </si>
  <si>
    <t>Standard error of the percentage of pupils in ESCS quartile Q2 below Level 2 (below 482.38 score points) (%)</t>
  </si>
  <si>
    <t>Percentage of pupils in ESCS quartile Q2 at Level 2 (from 482.38 to less than 544.68 score points) (%)</t>
  </si>
  <si>
    <t>Standard error of the percentage of pupils in ESCS quartile Q2 at Level 2 (from 482.38 to less than 544.68 score points) (%)</t>
  </si>
  <si>
    <t>Percentage of pupils in ESCS quartile Q2 at Level 3 (from 544.68 to less than 606.99 score points) (%)</t>
  </si>
  <si>
    <t>Standard error of the percentage of pupils in ESCS quartile Q2 at Level 3 (from 544.68 to less than 606.99 score points) (%)</t>
  </si>
  <si>
    <t>Percentage of pupils in ESCS quartile Q2 at Level 4 (from 606.99 to less than 669.3 score points) (%)</t>
  </si>
  <si>
    <t>Standard error of the percentage of pupils in ESCS quartile Q2 at Level 4 (from 606.99 to less than 669.3 score points) (%)</t>
  </si>
  <si>
    <t>Percentage of pupils in ESCS quartile Q2 at Levels 5 or 6 (above 669.3 score points) (%)</t>
  </si>
  <si>
    <t>Standard error of the percentage of pupils in ESCS quartile Q2 at Levels 5 or 6 (above 669.3 score points) (%)</t>
  </si>
  <si>
    <t>Percentage of pupils in ESCS quartile Q1 below Level 2 (below 482.38 score points) (%)</t>
  </si>
  <si>
    <t>Standard error of the percentage of pupils in ESCS quartile Q1 below Level 2 (below 482.38 score points) (%)</t>
  </si>
  <si>
    <t>Percentage of pupils in ESCS quartile Q1 at Level 2 (from 482.38 to less than 544.68 score points) (%)</t>
  </si>
  <si>
    <t>Standard error of the percentage of pupils in ESCS quartile Q1 at Level 2 (from 482.38 to less than 544.68 score points) (%)</t>
  </si>
  <si>
    <t>Percentage of pupils in ESCS quartile Q1 at Level 3 (from 544.68 to less than 606.99 score points) (%)</t>
  </si>
  <si>
    <t>Standard error of the percentage of pupils in ESCS quartile Q1 at Level 3 (from 544.68 to less than 606.99 score points) (%)</t>
  </si>
  <si>
    <t>Percentage of pupils in ESCS quartile Q1 at Level 4 (from 606.99 to less than 669.3 score points) (%)</t>
  </si>
  <si>
    <t>Standard error of the percentage of pupils in ESCS quartile Q1 at Level 4 (from 606.99 to less than 669.3 score points) (%)</t>
  </si>
  <si>
    <t>Percentage of pupils in ESCS quartile Q1 at Levels 5 or 6 (above 669.3 score points) (%)</t>
  </si>
  <si>
    <t>Standard error of the percentage of pupils in ESCS quartile Q1 at Levels 5 or 6 (above 669.3 score points) (%)</t>
  </si>
  <si>
    <t>ESCS gap (Q4-Q1) in the percentage of pupils below Level 2 (below 482.38 score points) (%)</t>
  </si>
  <si>
    <t>Standard error of the ESCS gap (Q4-Q1) in the percentage of pupils below Level 2 (below 482.38 score points) (%)</t>
  </si>
  <si>
    <t>Significance of the ESCS gap (Q4-Q1) in the percentage of pupils below Level 2 (below 482.38 score points) (%)</t>
  </si>
  <si>
    <t>ESCS gap (Q4-Q1) in the percentage of pupils at Level 2 (from 482.38 to less than 544.68 score points) (%)</t>
  </si>
  <si>
    <t>Standard error of the ESCS gap (Q4-Q1) in the percentage of pupils at Level 2 (from 482.38 to less than 544.68 score points) (%)</t>
  </si>
  <si>
    <t>Significance of the ESCS gap (Q4-Q1) in the percentage of pupils at Level 2 (from 482.38 to less than 544.68 score points) (%)</t>
  </si>
  <si>
    <t>ESCS gap (Q4-Q1) in the percentage of pupils at Level 3 (from 544.68 to less than 606.99 score points) (%)</t>
  </si>
  <si>
    <t>Standard error of the ESCS gap (Q4-Q1) in the percentage of pupils at Level 3 (from 544.68 to less than 606.99 score points) (%)</t>
  </si>
  <si>
    <t>Significance of the ESCS gap (Q4-Q1) in the percentage of pupils at Level 3 (from 544.68 to less than 606.99 score points) (%)</t>
  </si>
  <si>
    <t>ESCS gap (Q4-Q1) in the percentage of pupils at Level 4 (from 606.99 to less than 669.3 score points) (%)</t>
  </si>
  <si>
    <t>Standard error of the ESCS gap (Q4-Q1) in the percentage of pupils at Level 4 (from 606.99 to less than 669.3 score points) (%)</t>
  </si>
  <si>
    <t>Significance of the ESCS gap (Q4-Q1) in the percentage of pupils at Level 4 (from 606.99 to less than 669.3 score points) (%)</t>
  </si>
  <si>
    <t>ESCS gap (Q4-Q1) in the percentage of pupils at Levels 5 or 6 (above 669.3 score points) (%)</t>
  </si>
  <si>
    <t>Standard error of the ESCS gap (Q4-Q1) in the percentage of pupils at Levels 5 or 6 (above 669.3 score points) (%)</t>
  </si>
  <si>
    <t>Significance of the ESCS gap (Q4-Q1) in the percentage of pupils at Levels 5 or 6 (above 669.3 score points) (%)</t>
  </si>
  <si>
    <t>Table B2.4</t>
  </si>
  <si>
    <t>Percentage of pupils at each proficiency level in science by immigration background</t>
  </si>
  <si>
    <t>Percentage of second-generation pupils below Level 2 (below 482.38 score points) (%)</t>
  </si>
  <si>
    <t>Standard error of the percentage of second-generation pupils below Level 2 (below 482.38 score points) (%)</t>
  </si>
  <si>
    <t>Percentage of second-generation pupils at Level 2 (from 482.38 to less than 544.68 score points) (%)</t>
  </si>
  <si>
    <t>Standard error of the percentage of second-generation pupils at Level 2 (from 482.38 to less than 544.68 score points) (%)</t>
  </si>
  <si>
    <t>Percentage of second-generation pupils at Level 3 (from 544.68 to less than 606.99 score points) (%)</t>
  </si>
  <si>
    <t>Standard error of the percentage of second-generation pupils at Level 3 (from 544.68 to less than 606.99 score points) (%)</t>
  </si>
  <si>
    <t>Percentage of second-generation pupils at Level 4 (from 606.99 to less than 669.3 score points) (%)</t>
  </si>
  <si>
    <t>Standard error of the percentage of second-generation pupils at Level 4 (from 606.99 to less than 669.3 score points) (%)</t>
  </si>
  <si>
    <t>Percentage of second-generation pupils at Levels 5 or 6 (above 669.3 score points) (%)</t>
  </si>
  <si>
    <t>Standard error of the percentage of second-generation pupils at Levels 5 or 6 (above 669.3 score points) (%)</t>
  </si>
  <si>
    <t>Percentage of non-immigrant pupils below Level 2 (below 482.38 score points) (%)</t>
  </si>
  <si>
    <t>Standard error of the percentage of non-immigrant pupils below Level 2 (below 482.38 score points) (%)</t>
  </si>
  <si>
    <t>Percentage of non-immigrant pupils at Level 2 (from 482.38 to less than 544.68 score points) (%)</t>
  </si>
  <si>
    <t>Standard error of the percentage of non-immigrant pupils at Level 2 (from 482.38 to less than 544.68 score points) (%)</t>
  </si>
  <si>
    <t>Percentage of non-immigrant pupils at Level 3 (from 544.68 to less than 606.99 score points) (%)</t>
  </si>
  <si>
    <t>Standard error of the percentage of non-immigrant pupils at Level 3 (from 544.68 to less than 606.99 score points) (%)</t>
  </si>
  <si>
    <t>Percentage of non-immigrant pupils at Level 4 (from 606.99 to less than 669.3 score points) (%)</t>
  </si>
  <si>
    <t>Standard error of the percentage of non-immigrant pupils at Level 4 (from 606.99 to less than 669.3 score points) (%)</t>
  </si>
  <si>
    <t>Percentage of non-immigrant pupils at Levels 5 or 6 (above 669.3 score points) (%)</t>
  </si>
  <si>
    <t>Standard error of the percentage of non-immigrant pupils at Levels 5 or 6 (above 669.3 score points) (%)</t>
  </si>
  <si>
    <t>Percentage of first-generation pupils below Level 2 (below 482.38 score points) (%)</t>
  </si>
  <si>
    <t>Standard error of the percentage of first-generation pupils below Level 2 (below 482.38 score points) (%)</t>
  </si>
  <si>
    <t>Percentage of first-generation pupils at Level 2 (from 482.38 to less than 544.68 score points) (%)</t>
  </si>
  <si>
    <t>Standard error of the percentage of first-generation pupils at Level 2 (from 482.38 to less than 544.68 score points) (%)</t>
  </si>
  <si>
    <t>Percentage of first-generation pupils at Level 3 (from 544.68 to less than 606.99 score points) (%)</t>
  </si>
  <si>
    <t>Standard error of the percentage of first-generation pupils at Level 3 (from 544.68 to less than 606.99 score points) (%)</t>
  </si>
  <si>
    <t>Percentage of first-generation pupils at Level 4 (from 606.99 to less than 669.3 score points) (%)</t>
  </si>
  <si>
    <t>Standard error of the percentage of first-generation pupils at Level 4 (from 606.99 to less than 669.3 score points) (%)</t>
  </si>
  <si>
    <t>Percentage of first-generation pupils at Levels 5 or 6 (above 669.3 score points) (%)</t>
  </si>
  <si>
    <t>Standard error of the percentage of first-generation pupils at Levels 5 or 6 (above 669.3 score points) (%)</t>
  </si>
  <si>
    <t>Difference between the percentage of non-immigrant and second-generation pupils below Level 2 (below 482.38 score points) (%)</t>
  </si>
  <si>
    <t>Standard error of the difference between the percentage of non-immigrant and second-generation pupils below Level 2 (below 482.38 score points) (%)</t>
  </si>
  <si>
    <t>Significance of the difference between the percentage of non-immigrant and second-generation pupils below Level 2 (below 482.38 score points) (%)</t>
  </si>
  <si>
    <t>Difference between the percentage of non-immigrant and second-generation pupils at Level 2 (from 482.38 to less than 544.68 score points) (%)</t>
  </si>
  <si>
    <t>Standard error of the difference between the percentage of non-immigrant and second-generation pupils at Level 2 (from 482.38 to less than 544.68 score points) (%)</t>
  </si>
  <si>
    <t>Significance of the difference between the percentage of non-immigrant and second-generation pupils at Level 2 (from 482.38 to less than 544.68 score points) (%)</t>
  </si>
  <si>
    <t>Difference between the percentage of non-immigrant and second-generation pupils at Level 3 (from 544.68 to less than 606.99 score points) (%)</t>
  </si>
  <si>
    <t>Standard error of the difference between the percentage of non-immigrant and second-generation pupils at Level 3 (from 544.68 to less than 606.99 score points) (%)</t>
  </si>
  <si>
    <t>Significance of the difference between the percentage of non-immigrant and second-generation pupils at Level 3 (from 544.68 to less than 606.99 score points) (%)</t>
  </si>
  <si>
    <t>Difference between the percentage of non-immigrant and second-generation pupils at Level 4 (from 606.99 to less than 669.3 score points) (%)</t>
  </si>
  <si>
    <t>Standard error of the difference between the percentage of non-immigrant and second-generation pupils at Level 4 (from 606.99 to less than 669.3 score points) (%)</t>
  </si>
  <si>
    <t>Significance of the difference between the percentage of non-immigrant and second-generation pupils at Level 4 (from 606.99 to less than 669.3 score points) (%)</t>
  </si>
  <si>
    <t>Difference between the percentage of non-immigrant and second-generation pupils at Levels 5 or 6 (above 669.3 score points) (%)</t>
  </si>
  <si>
    <t>Standard error of the difference between the percentage of non-immigrant and second-generation pupils at Levels 5 or 6 (above 669.3 score points) (%)</t>
  </si>
  <si>
    <t>Significance of the difference between the percentage of non-immigrant and second-generation pupils at Levels 5 or 6 (above 669.3 score points) (%)</t>
  </si>
  <si>
    <t>Difference between the percentage of first-generation and second-generation pupils below Level 2 (below 482.38 score points) (%)</t>
  </si>
  <si>
    <t>Standard error of the difference between the percentage of first-generation and second-generation pupils below Level 2 (below 482.38 score points) (%)</t>
  </si>
  <si>
    <t>Significance of the difference between the percentage of first-generation and second-generation pupils below Level 2 (below 482.38 score points) (%)</t>
  </si>
  <si>
    <t>Difference between the percentage of first-generation and second-generation pupils at Level 2 (from 482.38 to less than 544.68 score points) (%)</t>
  </si>
  <si>
    <t>Standard error of the difference between the percentage of first-generation and second-generation pupils at Level 2 (from 482.38 to less than 544.68 score points) (%)</t>
  </si>
  <si>
    <t>Significance of the difference between the percentage of first-generation and second-generation pupils at Level 2 (from 482.38 to less than 544.68 score points) (%)</t>
  </si>
  <si>
    <t>Difference between the percentage of first-generation and second-generation pupils at Level 3 (from 544.68 to less than 606.99 score points) (%)</t>
  </si>
  <si>
    <t>Standard error of the difference between the percentage of first-generation and second-generation pupils at Level 3 (from 544.68 to less than 606.99 score points) (%)</t>
  </si>
  <si>
    <t>Significance of the difference between the percentage of first-generation and second-generation pupils at Level 3 (from 544.68 to less than 606.99 score points) (%)</t>
  </si>
  <si>
    <t>Difference between the percentage of first-generation and second-generation pupils at Level 4 (from 606.99 to less than 669.3 score points) (%)</t>
  </si>
  <si>
    <t>Standard error of the difference between the percentage of first-generation and second-generation pupils at Level 4 (from 606.99 to less than 669.3 score points) (%)</t>
  </si>
  <si>
    <t>Significance of the difference between the percentage of first-generation and second-generation pupils at Level 4 (from 606.99 to less than 669.3 score points) (%)</t>
  </si>
  <si>
    <t>Difference between the percentage of first-generation and second-generation pupils at Levels 5 or 6 (above 669.3 score points) (%)</t>
  </si>
  <si>
    <t>Standard error of the difference between the percentage of first-generation and second-generation pupils at Levels 5 or 6 (above 669.3 score points) (%)</t>
  </si>
  <si>
    <t>Significance of the difference between the percentage of first-generation and second-generation pupils at Levels 5 or 6 (above 669.3 score points) (%)</t>
  </si>
  <si>
    <t>Difference between the percentage of first-generation and non-immigrant pupils below Level 2 (below 482.38 score points) (%)</t>
  </si>
  <si>
    <t>Standard error of the difference between the percentage of first-generation and non-immigrant  pupils below Level 2 (below 482.38 score points) (%)</t>
  </si>
  <si>
    <t>Significance of the difference between the percentage of first-generation and non-immigrant pupils below Level 2 (below 482.38 score points) (%)</t>
  </si>
  <si>
    <t>Difference between the percentage of first-generation and non-immigrant pupils at Level 2 (from 482.38 to less than 544.68 score points) (%)</t>
  </si>
  <si>
    <t>Standard error of the difference between the percentage of first-generation and non-immigrant  pupils at Level 2 (from 482.38 to less than 544.68 score points) (%)</t>
  </si>
  <si>
    <t>Significance of the difference between the percentage of first-generation and non-immigrant pupils at Level 2 (from 482.38 to less than 544.68 score points) (%)</t>
  </si>
  <si>
    <t>Difference between the percentage of first-generation and non-immigrant pupils at Level 3 (from 544.68 to less than 606.99 score points) (%)</t>
  </si>
  <si>
    <t>Standard error of the difference between the percentage of first-generation and non-immigrant  pupils at Level 3 (from 544.68 to less than 606.99 score points) (%)</t>
  </si>
  <si>
    <t>Significance of the difference between the percentage of first-generation and non-immigrant pupils at Level 3 (from 544.68 to less than 606.99 score points) (%)</t>
  </si>
  <si>
    <t>Difference between the percentage of first-generation and non-immigrant pupils at Level 4 (from 606.99 to less than 669.3 score points) (%)</t>
  </si>
  <si>
    <t>Standard error of the difference between the percentage of first-generation and non-immigrant  pupils at Level 4 (from 606.99 to less than 669.3 score points) (%)</t>
  </si>
  <si>
    <t>Significance of the difference between the percentage of first-generation and non-immigrant pupils at Level 4 (from 606.99 to less than 669.3 score points) (%)</t>
  </si>
  <si>
    <t>Difference between the percentage of first-generation and non-immigrant pupils at Levels 5 or 6 (above 669.3 score points) (%)</t>
  </si>
  <si>
    <t>Standard error of the difference between the percentage of first-generation and non-immigrant  pupils at Levels 5 or 6 (above 669.3 score points) (%)</t>
  </si>
  <si>
    <t>Significance of the difference between the percentage of first-generation and non-immigrant pupils at Levels 5 or 6 (above 669.3 score points) (%)</t>
  </si>
  <si>
    <t/>
  </si>
  <si>
    <t>Table C1.1</t>
  </si>
  <si>
    <t>Mean score and variation in reading performance</t>
  </si>
  <si>
    <t>Table C1.2</t>
  </si>
  <si>
    <t>Mean score and variation in reading performance by gender</t>
  </si>
  <si>
    <t>Table C1.3</t>
  </si>
  <si>
    <t>Mean score and variation in reading performance by ESCS quartile</t>
  </si>
  <si>
    <t>Table C1.4</t>
  </si>
  <si>
    <t>Mean score and variation in reading performance by immigration background</t>
  </si>
  <si>
    <t>Table C2.1</t>
  </si>
  <si>
    <t>Percentage of pupils at each proficiency level in reading</t>
  </si>
  <si>
    <t>Table C2.2</t>
  </si>
  <si>
    <t>Percentage of pupils at each proficiency level in reading by gender</t>
  </si>
  <si>
    <t>Table C2.3</t>
  </si>
  <si>
    <t>Percentage of pupils at each proficiency level in reading by ESCS quartile</t>
  </si>
  <si>
    <t>Table C2.4</t>
  </si>
  <si>
    <t>Percentage of pupils at each proficiency level in reading by immigration background</t>
  </si>
  <si>
    <t>Table D1.1</t>
  </si>
  <si>
    <t>Mean score and variation in mathematics performance</t>
  </si>
  <si>
    <t>Table D1.2</t>
  </si>
  <si>
    <t>Mean score and variation in mathematics performance by gender</t>
  </si>
  <si>
    <t>Table D1.3</t>
  </si>
  <si>
    <t>Mean score and variation in mathematics performance by ESCS quartile</t>
  </si>
  <si>
    <t>Table D1.4</t>
  </si>
  <si>
    <t>Mean score and variation in mathematics performance by immigration background</t>
  </si>
  <si>
    <t>Table D2.1</t>
  </si>
  <si>
    <t>Percentage of pupils at each proficiency level in mathematics</t>
  </si>
  <si>
    <t>Table D2.2</t>
  </si>
  <si>
    <t>Percentage of pupils at each proficiency level in mathematics by gender</t>
  </si>
  <si>
    <t>Table D2.3</t>
  </si>
  <si>
    <t>Percentage of pupils at each proficiency level in mathematics by ESCS</t>
  </si>
  <si>
    <t>Table D2.4</t>
  </si>
  <si>
    <t>Percentage of pupils at each proficiency level in mathematics by immigration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</si>
</sst>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.0\)"/>
    <numFmt numFmtId="165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DCE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opLeftCell="A14" workbookViewId="0">
      <selection activeCell="A28" sqref="A28"/>
    </sheetView>
  </sheetViews>
  <sheetFormatPr defaultColWidth="11.42578125" defaultRowHeight="15" x14ac:dyDescent="0.25"/>
  <cols>
    <col min="1" max="1" width="75.710937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7" t="str">
        <f>HYPERLINK("#'B1.1 SCIE'!A1", "Table B1.1 : Mean score and variation in science performance")</f>
        <v>Table B1.1 : Mean score and variation in science performance</v>
      </c>
    </row>
    <row r="4" spans="1:1" x14ac:dyDescent="0.25">
      <c r="A4" s="7" t="str">
        <f>HYPERLINK("#'B1.2 SCIE Gender'!A1", "Table B1.2 : Mean score and variation in science performance by gender")</f>
        <v>Table B1.2 : Mean score and variation in science performance by gender</v>
      </c>
    </row>
    <row r="5" spans="1:1" x14ac:dyDescent="0.25">
      <c r="A5" s="7" t="str">
        <f>HYPERLINK("#'B1.3 SCIE ESCS'!A1", "Table B1.3 : Mean score and variation in science performance by ESCS quartile")</f>
        <v>Table B1.3 : Mean score and variation in science performance by ESCS quartile</v>
      </c>
    </row>
    <row r="6" spans="1:1" x14ac:dyDescent="0.25">
      <c r="A6" s="7" t="str">
        <f>HYPERLINK("#'B1.4 SCIE Immigration'!A1", "Table B1.4 : Mean score and variation in science performance by immigration background")</f>
        <v>Table B1.4 : Mean score and variation in science performance by immigration background</v>
      </c>
    </row>
    <row r="7" spans="1:1" x14ac:dyDescent="0.25">
      <c r="A7" s="7" t="str">
        <f>HYPERLINK("#'B2.1 SCIE PL'!A1", "Table B2.1 : Percentage of pupils at each proficiency level in science")</f>
        <v>Table B2.1 : Percentage of pupils at each proficiency level in science</v>
      </c>
    </row>
    <row r="8" spans="1:1" x14ac:dyDescent="0.25">
      <c r="A8" s="7" t="str">
        <f>HYPERLINK("#'B2.2 SCIE PL Gender'!A1", "Table B2.2 : Percentage of pupils at each proficiency level in science by gender")</f>
        <v>Table B2.2 : Percentage of pupils at each proficiency level in science by gender</v>
      </c>
    </row>
    <row r="9" spans="1:1" x14ac:dyDescent="0.25">
      <c r="A9" s="7" t="str">
        <f>HYPERLINK("#'B2.3 SCIE PL ESCS'!A1", "Table B2.3 : Percentage of pupils at each proficiency level in science by ESCS quartile")</f>
        <v>Table B2.3 : Percentage of pupils at each proficiency level in science by ESCS quartile</v>
      </c>
    </row>
    <row r="10" spans="1:1" x14ac:dyDescent="0.25">
      <c r="A10" s="7" t="str">
        <f>HYPERLINK("#'B2.4 SCIE PL Immig'!A1", "Table B2.4 : Percentage of pupils at each proficiency level in science by immigration background")</f>
        <v>Table B2.4 : Percentage of pupils at each proficiency level in science by immigration background</v>
      </c>
    </row>
    <row r="11" spans="1:1" x14ac:dyDescent="0.25">
      <c r="A11" s="1" t="s">
        <v>2</v>
      </c>
    </row>
    <row r="12" spans="1:1" x14ac:dyDescent="0.25">
      <c r="A12" s="7" t="str">
        <f>HYPERLINK("#'C1.1 READ'!A1", "Table C1.1 : Mean score and variation in reading performance")</f>
        <v>Table C1.1 : Mean score and variation in reading performance</v>
      </c>
    </row>
    <row r="13" spans="1:1" x14ac:dyDescent="0.25">
      <c r="A13" s="7" t="str">
        <f>HYPERLINK("#'C1.2 READ Gender'!A1", "Table C1.2 : Mean score and variation in reading performance by gender")</f>
        <v>Table C1.2 : Mean score and variation in reading performance by gender</v>
      </c>
    </row>
    <row r="14" spans="1:1" x14ac:dyDescent="0.25">
      <c r="A14" s="7" t="str">
        <f>HYPERLINK("#'C1.3 READ ESCS'!A1", "Table C1.3 : Mean score and variation in reading performance by ESCS quartile")</f>
        <v>Table C1.3 : Mean score and variation in reading performance by ESCS quartile</v>
      </c>
    </row>
    <row r="15" spans="1:1" x14ac:dyDescent="0.25">
      <c r="A15" s="7" t="str">
        <f>HYPERLINK("#'C1.4 READ Immigration'!A1", "Table C1.4 : Mean score and variation in reading performance by immigration background")</f>
        <v>Table C1.4 : Mean score and variation in reading performance by immigration background</v>
      </c>
    </row>
    <row r="16" spans="1:1" x14ac:dyDescent="0.25">
      <c r="A16" s="7" t="str">
        <f>HYPERLINK("#'C2.1 READ PL'!A1", "Table C2.1 : Percentage of pupils at each proficiency level in reading")</f>
        <v>Table C2.1 : Percentage of pupils at each proficiency level in reading</v>
      </c>
    </row>
    <row r="17" spans="1:1" x14ac:dyDescent="0.25">
      <c r="A17" s="7" t="str">
        <f>HYPERLINK("#'C2.2 READ PL Gender'!A1", "Table C2.2 : Percentage of pupils at each proficiency level in reading by gender")</f>
        <v>Table C2.2 : Percentage of pupils at each proficiency level in reading by gender</v>
      </c>
    </row>
    <row r="18" spans="1:1" x14ac:dyDescent="0.25">
      <c r="A18" s="7" t="str">
        <f>HYPERLINK("#'C2.3 READ PL ESCS'!A1", "Table C2.3 : Percentage of pupils at each proficiency level in reading by ESCS quartile")</f>
        <v>Table C2.3 : Percentage of pupils at each proficiency level in reading by ESCS quartile</v>
      </c>
    </row>
    <row r="19" spans="1:1" x14ac:dyDescent="0.25">
      <c r="A19" s="7" t="str">
        <f>HYPERLINK("#'C2.4 READ PL Immig'!A1", "Table C2.4 : Percentage of pupils at each proficiency level in reading by immigration background")</f>
        <v>Table C2.4 : Percentage of pupils at each proficiency level in reading by immigration background</v>
      </c>
    </row>
    <row r="20" spans="1:1" x14ac:dyDescent="0.25">
      <c r="A20" s="1" t="s">
        <v>3</v>
      </c>
    </row>
    <row r="21" spans="1:1" x14ac:dyDescent="0.25">
      <c r="A21" s="7" t="str">
        <f>HYPERLINK("#'D1.1 MATH'!A1", "Table D1.1 : Mean score and variation in mathematics performance")</f>
        <v>Table D1.1 : Mean score and variation in mathematics performance</v>
      </c>
    </row>
    <row r="22" spans="1:1" x14ac:dyDescent="0.25">
      <c r="A22" s="7" t="str">
        <f>HYPERLINK("#'D1.2 MATH Gender'!A1", "Table D1.2 : Mean score and variation in mathematics performance by gender")</f>
        <v>Table D1.2 : Mean score and variation in mathematics performance by gender</v>
      </c>
    </row>
    <row r="23" spans="1:1" x14ac:dyDescent="0.25">
      <c r="A23" s="7" t="str">
        <f>HYPERLINK("#'D1.3 MATH ESCS'!A1", "Table D1.3 : Mean score and variation in mathematics performance by ESCS quartile")</f>
        <v>Table D1.3 : Mean score and variation in mathematics performance by ESCS quartile</v>
      </c>
    </row>
    <row r="24" spans="1:1" x14ac:dyDescent="0.25">
      <c r="A24" s="7" t="str">
        <f>HYPERLINK("#'D1.4 MATH Immigration'!A1", "Table D1.4 : Mean score and variation in mathematics performance by immigration background")</f>
        <v>Table D1.4 : Mean score and variation in mathematics performance by immigration background</v>
      </c>
    </row>
    <row r="25" spans="1:1" x14ac:dyDescent="0.25">
      <c r="A25" s="7" t="str">
        <f>HYPERLINK("#'D2.1 MATH PL'!A1", "Table D2.1 : Percentage of pupils at each proficiency level in mathematics")</f>
        <v>Table D2.1 : Percentage of pupils at each proficiency level in mathematics</v>
      </c>
    </row>
    <row r="26" spans="1:1" x14ac:dyDescent="0.25">
      <c r="A26" s="7" t="str">
        <f>HYPERLINK("#'D2.2 MATH PL Gender'!A1", "Table D2.2 : Percentage of pupils at each proficiency level in mathematics by gender")</f>
        <v>Table D2.2 : Percentage of pupils at each proficiency level in mathematics by gender</v>
      </c>
    </row>
    <row r="27" spans="1:1" x14ac:dyDescent="0.25">
      <c r="A27" s="7" t="str">
        <f>HYPERLINK("#'D2.3 MATH PL ESCS'!A1", "Table D2.3 : Percentage of pupils at each proficiency level in mathematics by ESCS")</f>
        <v>Table D2.3 : Percentage of pupils at each proficiency level in mathematics by ESCS</v>
      </c>
    </row>
    <row r="28" spans="1:1" x14ac:dyDescent="0.25">
      <c r="A28" s="7" t="str">
        <f>HYPERLINK("#'D2.4 MATH PL Immig'!A1", "Table D2.4 : Percentage of pupils at each proficiency level in mathematics by immigration background")</f>
        <v>Table D2.4 : Percentage of pupils at each proficiency level in mathematics by immigration background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8"/>
  <sheetViews>
    <sheetView workbookViewId="0"/>
  </sheetViews>
  <sheetFormatPr defaultColWidth="11.42578125" defaultRowHeight="15" x14ac:dyDescent="0.25"/>
  <cols>
    <col min="1" max="9" width="26.140625" customWidth="1"/>
  </cols>
  <sheetData>
    <row r="1" spans="1:9" x14ac:dyDescent="0.25">
      <c r="A1" s="1" t="s">
        <v>437</v>
      </c>
    </row>
    <row r="2" spans="1:9" x14ac:dyDescent="0.25">
      <c r="A2" s="1" t="s">
        <v>438</v>
      </c>
    </row>
    <row r="3" spans="1: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</row>
    <row r="4" spans="1:9" x14ac:dyDescent="0.25">
      <c r="A4" s="3" t="s">
        <v>15</v>
      </c>
      <c r="B4" s="4">
        <v>490.86328119093002</v>
      </c>
      <c r="C4" s="5">
        <v>1.8518381166461799</v>
      </c>
      <c r="D4" s="4">
        <v>340.42278549000002</v>
      </c>
      <c r="E4" s="5">
        <v>2.8767496519620601</v>
      </c>
      <c r="F4" s="4">
        <v>631.72831112999995</v>
      </c>
      <c r="G4" s="5">
        <v>2.31266071957852</v>
      </c>
      <c r="H4" s="4">
        <v>291.30552563999998</v>
      </c>
      <c r="I4" s="5">
        <v>3.1495323202527898</v>
      </c>
    </row>
    <row r="5" spans="1:9" x14ac:dyDescent="0.25">
      <c r="A5" s="3" t="s">
        <v>16</v>
      </c>
      <c r="B5" s="4">
        <v>467.21166631332397</v>
      </c>
      <c r="C5" s="5">
        <v>2.5547918856702698</v>
      </c>
      <c r="D5" s="4">
        <v>333.22339190000002</v>
      </c>
      <c r="E5" s="5">
        <v>3.97010036133122</v>
      </c>
      <c r="F5" s="4">
        <v>595.16350700999999</v>
      </c>
      <c r="G5" s="5">
        <v>2.6326082974138298</v>
      </c>
      <c r="H5" s="4">
        <v>261.94011511000002</v>
      </c>
      <c r="I5" s="5">
        <v>4.0313915499912802</v>
      </c>
    </row>
    <row r="6" spans="1:9" x14ac:dyDescent="0.25">
      <c r="A6" s="3" t="s">
        <v>17</v>
      </c>
      <c r="B6" s="4">
        <v>466.33963503280302</v>
      </c>
      <c r="C6" s="5">
        <v>3.0333406298039698</v>
      </c>
      <c r="D6" s="4">
        <v>320.67295350000001</v>
      </c>
      <c r="E6" s="5">
        <v>5.6962636999245904</v>
      </c>
      <c r="F6" s="4">
        <v>598.93592655999998</v>
      </c>
      <c r="G6" s="5">
        <v>2.8606721685569201</v>
      </c>
      <c r="H6" s="4">
        <v>278.26297305999998</v>
      </c>
      <c r="I6" s="5">
        <v>6.1485319682607704</v>
      </c>
    </row>
    <row r="7" spans="1:9" x14ac:dyDescent="0.25">
      <c r="A7" s="3" t="s">
        <v>18</v>
      </c>
      <c r="B7" s="4">
        <v>489.82555396137201</v>
      </c>
      <c r="C7" s="5">
        <v>1.78076365125775</v>
      </c>
      <c r="D7" s="4">
        <v>349.66012231000002</v>
      </c>
      <c r="E7" s="5">
        <v>2.7931296662657799</v>
      </c>
      <c r="F7" s="4">
        <v>622.48922465999999</v>
      </c>
      <c r="G7" s="5">
        <v>2.30358349922329</v>
      </c>
      <c r="H7" s="4">
        <v>272.82910235000003</v>
      </c>
      <c r="I7" s="5">
        <v>3.1684558597142298</v>
      </c>
    </row>
    <row r="8" spans="1:9" x14ac:dyDescent="0.25">
      <c r="A8" s="3" t="s">
        <v>19</v>
      </c>
      <c r="B8" s="4">
        <v>435.655816730975</v>
      </c>
      <c r="C8" s="5">
        <v>2.7595094959639099</v>
      </c>
      <c r="D8" s="4">
        <v>312.74287399999997</v>
      </c>
      <c r="E8" s="5">
        <v>4.3250831037559303</v>
      </c>
      <c r="F8" s="4">
        <v>556.42849605000004</v>
      </c>
      <c r="G8" s="5">
        <v>3.1484497756216601</v>
      </c>
      <c r="H8" s="4">
        <v>243.68562205000001</v>
      </c>
      <c r="I8" s="5">
        <v>4.6052956474456703</v>
      </c>
    </row>
    <row r="9" spans="1:9" x14ac:dyDescent="0.25">
      <c r="A9" s="3" t="s">
        <v>20</v>
      </c>
      <c r="B9" s="4">
        <v>399.26734846552</v>
      </c>
      <c r="C9" s="5">
        <v>3.3084081807513299</v>
      </c>
      <c r="D9" s="4">
        <v>282.99397270999998</v>
      </c>
      <c r="E9" s="5">
        <v>3.61204510182356</v>
      </c>
      <c r="F9" s="4">
        <v>519.52267972000004</v>
      </c>
      <c r="G9" s="5">
        <v>4.7669174669702299</v>
      </c>
      <c r="H9" s="4">
        <v>236.52870701000001</v>
      </c>
      <c r="I9" s="5">
        <v>4.9962953919614597</v>
      </c>
    </row>
    <row r="10" spans="1:9" x14ac:dyDescent="0.25">
      <c r="A10" s="3" t="s">
        <v>21</v>
      </c>
      <c r="B10" s="4">
        <v>416.035301730752</v>
      </c>
      <c r="C10" s="5">
        <v>2.7555770361251799</v>
      </c>
      <c r="D10" s="4">
        <v>307.59759156000001</v>
      </c>
      <c r="E10" s="5">
        <v>3.12971760383703</v>
      </c>
      <c r="F10" s="4">
        <v>527.21498997000003</v>
      </c>
      <c r="G10" s="5">
        <v>4.4603342479449299</v>
      </c>
      <c r="H10" s="4">
        <v>219.61739840999999</v>
      </c>
      <c r="I10" s="5">
        <v>4.5674264778315203</v>
      </c>
    </row>
    <row r="11" spans="1:9" x14ac:dyDescent="0.25">
      <c r="A11" s="3" t="s">
        <v>22</v>
      </c>
      <c r="B11" s="4">
        <v>468.35667638480101</v>
      </c>
      <c r="C11" s="5">
        <v>2.6760102176744298</v>
      </c>
      <c r="D11" s="4">
        <v>339.00101111999999</v>
      </c>
      <c r="E11" s="5">
        <v>4.0618270248405404</v>
      </c>
      <c r="F11" s="4">
        <v>594.17424009000001</v>
      </c>
      <c r="G11" s="5">
        <v>3.4399150552328299</v>
      </c>
      <c r="H11" s="4">
        <v>255.17322897</v>
      </c>
      <c r="I11" s="5">
        <v>4.9422790259370704</v>
      </c>
    </row>
    <row r="12" spans="1:9" x14ac:dyDescent="0.25">
      <c r="A12" s="3" t="s">
        <v>23</v>
      </c>
      <c r="B12" s="4">
        <v>460.00948599149899</v>
      </c>
      <c r="C12" s="5">
        <v>2.3729609243768901</v>
      </c>
      <c r="D12" s="4">
        <v>334.27417308000003</v>
      </c>
      <c r="E12" s="5">
        <v>3.7965608002551998</v>
      </c>
      <c r="F12" s="4">
        <v>582.57110316000001</v>
      </c>
      <c r="G12" s="5">
        <v>4.0188699378087804</v>
      </c>
      <c r="H12" s="4">
        <v>248.29693008000001</v>
      </c>
      <c r="I12" s="5">
        <v>4.8379000610440999</v>
      </c>
    </row>
    <row r="13" spans="1:9" x14ac:dyDescent="0.25">
      <c r="A13" s="3" t="s">
        <v>24</v>
      </c>
      <c r="B13" s="4">
        <v>497.13917887603202</v>
      </c>
      <c r="C13" s="5">
        <v>2.3576374352432898</v>
      </c>
      <c r="D13" s="4">
        <v>366.86782024000001</v>
      </c>
      <c r="E13" s="5">
        <v>4.2663544656079404</v>
      </c>
      <c r="F13" s="4">
        <v>623.54257112000005</v>
      </c>
      <c r="G13" s="5">
        <v>3.7546165687148498</v>
      </c>
      <c r="H13" s="4">
        <v>256.67475087999998</v>
      </c>
      <c r="I13" s="5">
        <v>5.4333618409501296</v>
      </c>
    </row>
    <row r="14" spans="1:9" x14ac:dyDescent="0.25">
      <c r="A14" s="3" t="s">
        <v>25</v>
      </c>
      <c r="B14" s="4">
        <v>499.24425228959501</v>
      </c>
      <c r="C14" s="5">
        <v>2.53388317547993</v>
      </c>
      <c r="D14" s="4">
        <v>372.98418894000002</v>
      </c>
      <c r="E14" s="5">
        <v>3.8712661451321901</v>
      </c>
      <c r="F14" s="4">
        <v>618.58064751999996</v>
      </c>
      <c r="G14" s="5">
        <v>3.0781256443477001</v>
      </c>
      <c r="H14" s="4">
        <v>245.59645857999999</v>
      </c>
      <c r="I14" s="5">
        <v>4.09557876456023</v>
      </c>
    </row>
    <row r="15" spans="1:9" x14ac:dyDescent="0.25">
      <c r="A15" s="3" t="s">
        <v>26</v>
      </c>
      <c r="B15" s="4">
        <v>474.29730897252801</v>
      </c>
      <c r="C15" s="5">
        <v>2.1202498665734901</v>
      </c>
      <c r="D15" s="4">
        <v>337.07482231</v>
      </c>
      <c r="E15" s="5">
        <v>3.2789060705061499</v>
      </c>
      <c r="F15" s="4">
        <v>603.22958621999999</v>
      </c>
      <c r="G15" s="5">
        <v>2.3969179167214101</v>
      </c>
      <c r="H15" s="4">
        <v>266.15476390999999</v>
      </c>
      <c r="I15" s="5">
        <v>3.3664596222656402</v>
      </c>
    </row>
    <row r="16" spans="1:9" x14ac:dyDescent="0.25">
      <c r="A16" s="3" t="s">
        <v>27</v>
      </c>
      <c r="B16" s="4">
        <v>456.33452621812</v>
      </c>
      <c r="C16" s="5">
        <v>3.2442280039543498</v>
      </c>
      <c r="D16" s="4">
        <v>314.86127518000001</v>
      </c>
      <c r="E16" s="5">
        <v>3.95482553590083</v>
      </c>
      <c r="F16" s="4">
        <v>590.24595631</v>
      </c>
      <c r="G16" s="5">
        <v>3.7538275217282902</v>
      </c>
      <c r="H16" s="4">
        <v>275.38468112999999</v>
      </c>
      <c r="I16" s="5">
        <v>4.2318763522590004</v>
      </c>
    </row>
    <row r="17" spans="1:9" x14ac:dyDescent="0.25">
      <c r="A17" s="3" t="s">
        <v>28</v>
      </c>
      <c r="B17" s="4">
        <v>465.28205755771</v>
      </c>
      <c r="C17" s="5">
        <v>3.56221201323847</v>
      </c>
      <c r="D17" s="4">
        <v>320.20916271999999</v>
      </c>
      <c r="E17" s="5">
        <v>4.6232245084733696</v>
      </c>
      <c r="F17" s="4">
        <v>608.73899478999999</v>
      </c>
      <c r="G17" s="5">
        <v>3.8658713347613101</v>
      </c>
      <c r="H17" s="4">
        <v>288.52983207</v>
      </c>
      <c r="I17" s="5">
        <v>4.6180458433223501</v>
      </c>
    </row>
    <row r="18" spans="1:9" x14ac:dyDescent="0.25">
      <c r="A18" s="3" t="s">
        <v>29</v>
      </c>
      <c r="B18" s="4">
        <v>422.662611768087</v>
      </c>
      <c r="C18" s="5">
        <v>3.19065820598358</v>
      </c>
      <c r="D18" s="4">
        <v>298.03718638999999</v>
      </c>
      <c r="E18" s="5">
        <v>4.6902249432946999</v>
      </c>
      <c r="F18" s="4">
        <v>546.76472953999996</v>
      </c>
      <c r="G18" s="5">
        <v>3.6628294974874098</v>
      </c>
      <c r="H18" s="4">
        <v>248.72754315</v>
      </c>
      <c r="I18" s="5">
        <v>5.1535402975211699</v>
      </c>
    </row>
    <row r="19" spans="1:9" x14ac:dyDescent="0.25">
      <c r="A19" s="3" t="s">
        <v>30</v>
      </c>
      <c r="B19" s="4">
        <v>452.30628946288601</v>
      </c>
      <c r="C19" s="5">
        <v>2.3375351289878101</v>
      </c>
      <c r="D19" s="4">
        <v>323.87476108999999</v>
      </c>
      <c r="E19" s="5">
        <v>4.1809146699330899</v>
      </c>
      <c r="F19" s="4">
        <v>575.72221993000005</v>
      </c>
      <c r="G19" s="5">
        <v>3.5005923048255898</v>
      </c>
      <c r="H19" s="4">
        <v>251.84745884</v>
      </c>
      <c r="I19" s="5">
        <v>5.11140209895916</v>
      </c>
    </row>
    <row r="20" spans="1:9" x14ac:dyDescent="0.25">
      <c r="A20" s="3" t="s">
        <v>31</v>
      </c>
      <c r="B20" s="4">
        <v>422.28513820650602</v>
      </c>
      <c r="C20" s="5">
        <v>1.6164074954616501</v>
      </c>
      <c r="D20" s="4">
        <v>285.49473326999998</v>
      </c>
      <c r="E20" s="5">
        <v>3.0364303438934201</v>
      </c>
      <c r="F20" s="4">
        <v>557.37342951999995</v>
      </c>
      <c r="G20" s="5">
        <v>3.2112008573403901</v>
      </c>
      <c r="H20" s="4">
        <v>271.87869625000002</v>
      </c>
      <c r="I20" s="5">
        <v>4.3079536190212897</v>
      </c>
    </row>
    <row r="21" spans="1:9" x14ac:dyDescent="0.25">
      <c r="A21" s="3" t="s">
        <v>32</v>
      </c>
      <c r="B21" s="4">
        <v>435.837784254697</v>
      </c>
      <c r="C21" s="5">
        <v>3.5238482304779102</v>
      </c>
      <c r="D21" s="4">
        <v>282.13773241000001</v>
      </c>
      <c r="E21" s="5">
        <v>5.0504085318014997</v>
      </c>
      <c r="F21" s="4">
        <v>585.80746972999998</v>
      </c>
      <c r="G21" s="5">
        <v>3.7094393628448801</v>
      </c>
      <c r="H21" s="4">
        <v>303.66973732000002</v>
      </c>
      <c r="I21" s="5">
        <v>5.0718300068789297</v>
      </c>
    </row>
    <row r="22" spans="1:9" x14ac:dyDescent="0.25">
      <c r="A22" s="3" t="s">
        <v>33</v>
      </c>
      <c r="B22" s="4">
        <v>474.28960618211198</v>
      </c>
      <c r="C22" s="5">
        <v>2.5982837098679301</v>
      </c>
      <c r="D22" s="4">
        <v>345.52014309999998</v>
      </c>
      <c r="E22" s="5">
        <v>4.7577857468617504</v>
      </c>
      <c r="F22" s="4">
        <v>593.40007584</v>
      </c>
      <c r="G22" s="5">
        <v>2.7802936870506301</v>
      </c>
      <c r="H22" s="4">
        <v>247.87993273999999</v>
      </c>
      <c r="I22" s="5">
        <v>4.8558498011606002</v>
      </c>
    </row>
    <row r="23" spans="1:9" x14ac:dyDescent="0.25">
      <c r="A23" s="3" t="s">
        <v>34</v>
      </c>
      <c r="B23" s="4">
        <v>502.714500943671</v>
      </c>
      <c r="C23" s="5">
        <v>3.77783102804925</v>
      </c>
      <c r="D23" s="4">
        <v>359.53878097</v>
      </c>
      <c r="E23" s="5">
        <v>7.14845674650023</v>
      </c>
      <c r="F23" s="4">
        <v>631.35781784999995</v>
      </c>
      <c r="G23" s="5">
        <v>4.2127342884789103</v>
      </c>
      <c r="H23" s="4">
        <v>271.81903688</v>
      </c>
      <c r="I23" s="5">
        <v>7.4882302424432901</v>
      </c>
    </row>
    <row r="24" spans="1:9" x14ac:dyDescent="0.25">
      <c r="A24" s="3" t="s">
        <v>35</v>
      </c>
      <c r="B24" s="4">
        <v>429.67870511005702</v>
      </c>
      <c r="C24" s="5">
        <v>2.0281662608968798</v>
      </c>
      <c r="D24" s="4">
        <v>296.81638585000002</v>
      </c>
      <c r="E24" s="5">
        <v>3.4899072090331602</v>
      </c>
      <c r="F24" s="4">
        <v>559.85135246000004</v>
      </c>
      <c r="G24" s="5">
        <v>2.8495895221334901</v>
      </c>
      <c r="H24" s="4">
        <v>263.03496661000003</v>
      </c>
      <c r="I24" s="5">
        <v>4.1560389719218396</v>
      </c>
    </row>
    <row r="25" spans="1:9" x14ac:dyDescent="0.25">
      <c r="A25" s="3" t="s">
        <v>36</v>
      </c>
      <c r="B25" s="4">
        <v>464.05376849100998</v>
      </c>
      <c r="C25" s="5">
        <v>1.9142325164129199</v>
      </c>
      <c r="D25" s="4">
        <v>337.74695393000002</v>
      </c>
      <c r="E25" s="5">
        <v>3.53745461314216</v>
      </c>
      <c r="F25" s="4">
        <v>584.14271661999999</v>
      </c>
      <c r="G25" s="5">
        <v>2.9210850287776902</v>
      </c>
      <c r="H25" s="4">
        <v>246.39576269</v>
      </c>
      <c r="I25" s="5">
        <v>4.4096574830247404</v>
      </c>
    </row>
    <row r="26" spans="1:9" x14ac:dyDescent="0.25">
      <c r="A26" s="3" t="s">
        <v>37</v>
      </c>
      <c r="B26" s="4">
        <v>443.23219014604001</v>
      </c>
      <c r="C26" s="5">
        <v>1.05390202527861</v>
      </c>
      <c r="D26" s="4">
        <v>299.85185753000002</v>
      </c>
      <c r="E26" s="5">
        <v>2.4945006101708498</v>
      </c>
      <c r="F26" s="4">
        <v>585.67924484000002</v>
      </c>
      <c r="G26" s="5">
        <v>2.2047107553900598</v>
      </c>
      <c r="H26" s="4">
        <v>285.82738731000001</v>
      </c>
      <c r="I26" s="5">
        <v>3.3338640462366298</v>
      </c>
    </row>
    <row r="27" spans="1:9" x14ac:dyDescent="0.25">
      <c r="A27" s="3" t="s">
        <v>38</v>
      </c>
      <c r="B27" s="4">
        <v>407.93756052325301</v>
      </c>
      <c r="C27" s="5">
        <v>2.1597678710352999</v>
      </c>
      <c r="D27" s="4">
        <v>306.34238985000002</v>
      </c>
      <c r="E27" s="5">
        <v>2.3198906419741698</v>
      </c>
      <c r="F27" s="4">
        <v>511.14852922</v>
      </c>
      <c r="G27" s="5">
        <v>3.71653203090121</v>
      </c>
      <c r="H27" s="4">
        <v>204.80613937000001</v>
      </c>
      <c r="I27" s="5">
        <v>3.9495694332697302</v>
      </c>
    </row>
    <row r="28" spans="1:9" x14ac:dyDescent="0.25">
      <c r="A28" s="3" t="s">
        <v>39</v>
      </c>
      <c r="B28" s="4">
        <v>441.34493927252902</v>
      </c>
      <c r="C28" s="5">
        <v>2.8948700429249499</v>
      </c>
      <c r="D28" s="4">
        <v>289.78930064999997</v>
      </c>
      <c r="E28" s="5">
        <v>4.5853182468744604</v>
      </c>
      <c r="F28" s="4">
        <v>584.89967372000001</v>
      </c>
      <c r="G28" s="5">
        <v>3.1616140690497199</v>
      </c>
      <c r="H28" s="4">
        <v>295.11037306999998</v>
      </c>
      <c r="I28" s="5">
        <v>5.1873369792390198</v>
      </c>
    </row>
    <row r="29" spans="1:9" x14ac:dyDescent="0.25">
      <c r="A29" s="3" t="s">
        <v>40</v>
      </c>
      <c r="B29" s="4">
        <v>497.04447339433602</v>
      </c>
      <c r="C29" s="5">
        <v>2.42038982851847</v>
      </c>
      <c r="D29" s="4">
        <v>343.86534855999997</v>
      </c>
      <c r="E29" s="5">
        <v>4.3642860081851396</v>
      </c>
      <c r="F29" s="4">
        <v>644.74380324000003</v>
      </c>
      <c r="G29" s="5">
        <v>3.42276463554483</v>
      </c>
      <c r="H29" s="4">
        <v>300.87845468</v>
      </c>
      <c r="I29" s="5">
        <v>5.0033130904155803</v>
      </c>
    </row>
    <row r="30" spans="1:9" x14ac:dyDescent="0.25">
      <c r="A30" s="3" t="s">
        <v>41</v>
      </c>
      <c r="B30" s="4">
        <v>481.54434860351103</v>
      </c>
      <c r="C30" s="5">
        <v>2.4881361890745199</v>
      </c>
      <c r="D30" s="4">
        <v>347.95653468</v>
      </c>
      <c r="E30" s="5">
        <v>5.2536305960762499</v>
      </c>
      <c r="F30" s="4">
        <v>605.39433358999997</v>
      </c>
      <c r="G30" s="5">
        <v>3.3515194450018502</v>
      </c>
      <c r="H30" s="4">
        <v>257.43779891000003</v>
      </c>
      <c r="I30" s="5">
        <v>6.1916833228607899</v>
      </c>
    </row>
    <row r="31" spans="1:9" x14ac:dyDescent="0.25">
      <c r="A31" s="3" t="s">
        <v>42</v>
      </c>
      <c r="B31" s="4">
        <v>452.80129567577899</v>
      </c>
      <c r="C31" s="5">
        <v>2.0868682137196601</v>
      </c>
      <c r="D31" s="4">
        <v>306.27644221999998</v>
      </c>
      <c r="E31" s="5">
        <v>3.25493257256284</v>
      </c>
      <c r="F31" s="4">
        <v>591.14946368000005</v>
      </c>
      <c r="G31" s="5">
        <v>2.7641401168134698</v>
      </c>
      <c r="H31" s="4">
        <v>284.87302146000002</v>
      </c>
      <c r="I31" s="5">
        <v>3.6916826294251299</v>
      </c>
    </row>
    <row r="32" spans="1:9" x14ac:dyDescent="0.25">
      <c r="A32" s="3" t="s">
        <v>43</v>
      </c>
      <c r="B32" s="4">
        <v>460.94446171156301</v>
      </c>
      <c r="C32" s="5">
        <v>0.44636281226683799</v>
      </c>
      <c r="D32" s="4">
        <v>325.990702556842</v>
      </c>
      <c r="E32" s="5">
        <v>0.68234085360952101</v>
      </c>
      <c r="F32" s="4">
        <v>590.48897141631596</v>
      </c>
      <c r="G32" s="5">
        <v>0.57293892711125405</v>
      </c>
      <c r="H32" s="4">
        <v>264.49826885947402</v>
      </c>
      <c r="I32" s="5">
        <v>0.78229231939002997</v>
      </c>
    </row>
    <row r="33" spans="1:9" x14ac:dyDescent="0.25">
      <c r="A33" s="3" t="s">
        <v>44</v>
      </c>
      <c r="B33" s="4">
        <v>481.53743828426502</v>
      </c>
      <c r="C33" s="5">
        <v>2.84713542713865</v>
      </c>
      <c r="D33" s="4">
        <v>343.42392179000001</v>
      </c>
      <c r="E33" s="5">
        <v>5.2302750984520596</v>
      </c>
      <c r="F33" s="4">
        <v>610.58042384999999</v>
      </c>
      <c r="G33" s="5">
        <v>3.2479530564103598</v>
      </c>
      <c r="H33" s="4">
        <v>267.15650205999998</v>
      </c>
      <c r="I33" s="5">
        <v>6.0353550926735897</v>
      </c>
    </row>
    <row r="34" spans="1:9" x14ac:dyDescent="0.25">
      <c r="A34" s="3" t="s">
        <v>45</v>
      </c>
      <c r="B34" s="4">
        <v>462.027444223484</v>
      </c>
      <c r="C34" s="5">
        <v>3.2280925126273901</v>
      </c>
      <c r="D34" s="4">
        <v>335.14195063</v>
      </c>
      <c r="E34" s="5">
        <v>4.5854536110072104</v>
      </c>
      <c r="F34" s="4">
        <v>583.70239489999994</v>
      </c>
      <c r="G34" s="5">
        <v>3.0006156009412699</v>
      </c>
      <c r="H34" s="4">
        <v>248.56044427</v>
      </c>
      <c r="I34" s="5">
        <v>4.4177021503054297</v>
      </c>
    </row>
    <row r="35" spans="1:9" x14ac:dyDescent="0.25">
      <c r="A35" s="3" t="s">
        <v>46</v>
      </c>
      <c r="B35" s="4">
        <v>500.44715039930401</v>
      </c>
      <c r="C35" s="5">
        <v>2.0345226094934099</v>
      </c>
      <c r="D35" s="4">
        <v>375.97622174999998</v>
      </c>
      <c r="E35" s="5">
        <v>3.57236013050677</v>
      </c>
      <c r="F35" s="4">
        <v>617.89836002000004</v>
      </c>
      <c r="G35" s="5">
        <v>2.45919979802277</v>
      </c>
      <c r="H35" s="4">
        <v>241.92213827</v>
      </c>
      <c r="I35" s="5">
        <v>3.67405674005356</v>
      </c>
    </row>
    <row r="36" spans="1:9" x14ac:dyDescent="0.25">
      <c r="A36" s="3" t="s">
        <v>47</v>
      </c>
      <c r="B36" s="4">
        <v>488.24832166580802</v>
      </c>
      <c r="C36" s="5">
        <v>2.4780256029904</v>
      </c>
      <c r="D36" s="4">
        <v>366.15399939999998</v>
      </c>
      <c r="E36" s="5">
        <v>3.6088588679087801</v>
      </c>
      <c r="F36" s="4">
        <v>610.23217620000003</v>
      </c>
      <c r="G36" s="5">
        <v>3.9239202426195798</v>
      </c>
      <c r="H36" s="4">
        <v>244.07817679999999</v>
      </c>
      <c r="I36" s="5">
        <v>4.7369902145040301</v>
      </c>
    </row>
    <row r="37" spans="1:9" x14ac:dyDescent="0.25">
      <c r="A37" s="3" t="s">
        <v>48</v>
      </c>
      <c r="B37" s="4">
        <v>447.96713320310698</v>
      </c>
      <c r="C37" s="5">
        <v>2.5610810360306902</v>
      </c>
      <c r="D37" s="4">
        <v>314.41348125000002</v>
      </c>
      <c r="E37" s="5">
        <v>4.4701526160923102</v>
      </c>
      <c r="F37" s="4">
        <v>576.43525141999999</v>
      </c>
      <c r="G37" s="5">
        <v>3.4422377335137799</v>
      </c>
      <c r="H37" s="4">
        <v>262.02177017000002</v>
      </c>
      <c r="I37" s="5">
        <v>5.6108534215094297</v>
      </c>
    </row>
    <row r="38" spans="1:9" x14ac:dyDescent="0.25">
      <c r="A38" s="3" t="s">
        <v>49</v>
      </c>
      <c r="B38" s="4">
        <v>444.74764461025501</v>
      </c>
      <c r="C38" s="5">
        <v>1.29402764140698</v>
      </c>
      <c r="D38" s="4">
        <v>306.98079121000001</v>
      </c>
      <c r="E38" s="5">
        <v>2.8822229761631499</v>
      </c>
      <c r="F38" s="4">
        <v>578.52551337</v>
      </c>
      <c r="G38" s="5">
        <v>2.56938624167551</v>
      </c>
      <c r="H38" s="4">
        <v>271.54472215999999</v>
      </c>
      <c r="I38" s="5">
        <v>3.9088632174775801</v>
      </c>
    </row>
    <row r="39" spans="1:9" x14ac:dyDescent="0.25">
      <c r="A39" s="3" t="s">
        <v>50</v>
      </c>
      <c r="B39" s="4">
        <v>500.560648045606</v>
      </c>
      <c r="C39" s="5">
        <v>3.4457774242588499</v>
      </c>
      <c r="D39" s="4">
        <v>359.75421248999999</v>
      </c>
      <c r="E39" s="5">
        <v>6.6599912250955802</v>
      </c>
      <c r="F39" s="4">
        <v>627.01761468999996</v>
      </c>
      <c r="G39" s="5">
        <v>3.4239174254470699</v>
      </c>
      <c r="H39" s="4">
        <v>267.26340219999997</v>
      </c>
      <c r="I39" s="5">
        <v>5.9997986755635901</v>
      </c>
    </row>
    <row r="40" spans="1:9" x14ac:dyDescent="0.25">
      <c r="A40" s="3" t="s">
        <v>51</v>
      </c>
      <c r="B40" s="4">
        <v>451.35575273374002</v>
      </c>
      <c r="C40" s="5">
        <v>1.9380307617299299</v>
      </c>
      <c r="D40" s="4">
        <v>323.55091657000003</v>
      </c>
      <c r="E40" s="5">
        <v>3.6490452212147302</v>
      </c>
      <c r="F40" s="4">
        <v>569.60610116999999</v>
      </c>
      <c r="G40" s="5">
        <v>1.74113557664534</v>
      </c>
      <c r="H40" s="4">
        <v>246.05518459999999</v>
      </c>
      <c r="I40" s="5">
        <v>3.4075752899695599</v>
      </c>
    </row>
    <row r="41" spans="1:9" x14ac:dyDescent="0.25">
      <c r="A41" s="3" t="s">
        <v>52</v>
      </c>
      <c r="B41" s="4">
        <v>466.43629087794801</v>
      </c>
      <c r="C41" s="5">
        <v>3.1495208790675702</v>
      </c>
      <c r="D41" s="4">
        <v>311.39349335999998</v>
      </c>
      <c r="E41" s="5">
        <v>3.96237502176667</v>
      </c>
      <c r="F41" s="4">
        <v>615.57295987999998</v>
      </c>
      <c r="G41" s="5">
        <v>4.2654110535903902</v>
      </c>
      <c r="H41" s="4">
        <v>304.17946652000001</v>
      </c>
      <c r="I41" s="5">
        <v>4.4597892312676501</v>
      </c>
    </row>
    <row r="42" spans="1:9" x14ac:dyDescent="0.25">
      <c r="A42" s="3" t="s">
        <v>53</v>
      </c>
      <c r="B42" s="4">
        <v>470.052903433854</v>
      </c>
      <c r="C42" s="5">
        <v>2.9209308212150602</v>
      </c>
      <c r="D42" s="4">
        <v>327.05744079999999</v>
      </c>
      <c r="E42" s="5">
        <v>4.2498101893404803</v>
      </c>
      <c r="F42" s="4">
        <v>605.78159990999995</v>
      </c>
      <c r="G42" s="5">
        <v>4.0808620259315003</v>
      </c>
      <c r="H42" s="4">
        <v>278.72415911000002</v>
      </c>
      <c r="I42" s="5">
        <v>5.2847441659210901</v>
      </c>
    </row>
    <row r="43" spans="1:9" x14ac:dyDescent="0.25">
      <c r="A43" s="3" t="s">
        <v>54</v>
      </c>
      <c r="B43" s="4">
        <v>472.095489437845</v>
      </c>
      <c r="C43" s="5">
        <v>2.30624616347475</v>
      </c>
      <c r="D43" s="4">
        <v>353.12089235000002</v>
      </c>
      <c r="E43" s="5">
        <v>4.1293061289195396</v>
      </c>
      <c r="F43" s="4">
        <v>587.92501580999999</v>
      </c>
      <c r="G43" s="5">
        <v>2.41015631821374</v>
      </c>
      <c r="H43" s="4">
        <v>234.80412346</v>
      </c>
      <c r="I43" s="5">
        <v>4.37841643047771</v>
      </c>
    </row>
    <row r="44" spans="1:9" x14ac:dyDescent="0.25">
      <c r="A44" s="3" t="s">
        <v>55</v>
      </c>
      <c r="B44" s="4">
        <v>494.23094734716898</v>
      </c>
      <c r="C44" s="5">
        <v>2.0213877554468702</v>
      </c>
      <c r="D44" s="4">
        <v>363.95983674000001</v>
      </c>
      <c r="E44" s="5">
        <v>3.3858867608671099</v>
      </c>
      <c r="F44" s="4">
        <v>620.76977170999999</v>
      </c>
      <c r="G44" s="5">
        <v>3.1466094398665398</v>
      </c>
      <c r="H44" s="4">
        <v>256.80993496999997</v>
      </c>
      <c r="I44" s="5">
        <v>4.4307351917822899</v>
      </c>
    </row>
    <row r="45" spans="1:9" x14ac:dyDescent="0.25">
      <c r="A45" s="3" t="s">
        <v>56</v>
      </c>
      <c r="B45" s="4">
        <v>489.51892817192697</v>
      </c>
      <c r="C45" s="5">
        <v>5.8367925727554297</v>
      </c>
      <c r="D45" s="4">
        <v>331.86319758000002</v>
      </c>
      <c r="E45" s="5">
        <v>5.3407598016418296</v>
      </c>
      <c r="F45" s="4">
        <v>643.70171771000003</v>
      </c>
      <c r="G45" s="5">
        <v>8.6142425063207906</v>
      </c>
      <c r="H45" s="4">
        <v>311.83852013000001</v>
      </c>
      <c r="I45" s="5">
        <v>8.4514465194616104</v>
      </c>
    </row>
    <row r="46" spans="1:9" x14ac:dyDescent="0.25">
      <c r="A46" s="3" t="s">
        <v>57</v>
      </c>
      <c r="B46" s="4">
        <v>458.59411575412099</v>
      </c>
      <c r="C46" s="5">
        <v>3.4254893404853202</v>
      </c>
      <c r="D46" s="4">
        <v>326.84982352999998</v>
      </c>
      <c r="E46" s="5">
        <v>5.3428849178874902</v>
      </c>
      <c r="F46" s="4">
        <v>585.28651907000005</v>
      </c>
      <c r="G46" s="5">
        <v>3.8894319452607502</v>
      </c>
      <c r="H46" s="4">
        <v>258.43669554000002</v>
      </c>
      <c r="I46" s="5">
        <v>5.5529330228087703</v>
      </c>
    </row>
    <row r="47" spans="1:9" x14ac:dyDescent="0.25">
      <c r="A47" s="3" t="s">
        <v>58</v>
      </c>
      <c r="B47" s="4">
        <v>407.64096027970203</v>
      </c>
      <c r="C47" s="5">
        <v>2.56976520376808</v>
      </c>
      <c r="D47" s="4">
        <v>311.97372190999999</v>
      </c>
      <c r="E47" s="5">
        <v>3.3886515142692599</v>
      </c>
      <c r="F47" s="4">
        <v>505.32569518999998</v>
      </c>
      <c r="G47" s="5">
        <v>3.3656454788207602</v>
      </c>
      <c r="H47" s="4">
        <v>193.35197328000001</v>
      </c>
      <c r="I47" s="5">
        <v>3.8952085391712199</v>
      </c>
    </row>
    <row r="48" spans="1:9" x14ac:dyDescent="0.25">
      <c r="A48" s="3" t="s">
        <v>59</v>
      </c>
      <c r="B48" s="4">
        <v>388.70425916224798</v>
      </c>
      <c r="C48" s="5">
        <v>2.6915332680701902</v>
      </c>
      <c r="D48" s="4">
        <v>274.46783879999998</v>
      </c>
      <c r="E48" s="5">
        <v>2.9913585380808598</v>
      </c>
      <c r="F48" s="4">
        <v>508.84282260999998</v>
      </c>
      <c r="G48" s="5">
        <v>4.3290949678487198</v>
      </c>
      <c r="H48" s="4">
        <v>234.37498381</v>
      </c>
      <c r="I48" s="5">
        <v>4.1994630522005103</v>
      </c>
    </row>
    <row r="49" spans="1:9" x14ac:dyDescent="0.25">
      <c r="A49" s="3" t="s">
        <v>60</v>
      </c>
      <c r="B49" s="4">
        <v>348.285686751068</v>
      </c>
      <c r="C49" s="5">
        <v>1.5025857156629101</v>
      </c>
      <c r="D49" s="4">
        <v>262.11309897000001</v>
      </c>
      <c r="E49" s="5">
        <v>2.0179137895852599</v>
      </c>
      <c r="F49" s="4">
        <v>435.71864749999997</v>
      </c>
      <c r="G49" s="5">
        <v>2.37573880303303</v>
      </c>
      <c r="H49" s="4">
        <v>173.60554852999999</v>
      </c>
      <c r="I49" s="5">
        <v>2.5878846312536399</v>
      </c>
    </row>
    <row r="50" spans="1:9" x14ac:dyDescent="0.25">
      <c r="A50" s="3" t="s">
        <v>61</v>
      </c>
      <c r="B50" s="4">
        <v>373.57061341384201</v>
      </c>
      <c r="C50" s="5">
        <v>2.8365051894498698</v>
      </c>
      <c r="D50" s="4">
        <v>265.25581283000002</v>
      </c>
      <c r="E50" s="5">
        <v>2.7764948341936599</v>
      </c>
      <c r="F50" s="4">
        <v>484.13232993000003</v>
      </c>
      <c r="G50" s="5">
        <v>4.2176215590828301</v>
      </c>
      <c r="H50" s="4">
        <v>218.8765171</v>
      </c>
      <c r="I50" s="5">
        <v>4.2920746284179501</v>
      </c>
    </row>
    <row r="51" spans="1:9" x14ac:dyDescent="0.25">
      <c r="A51" s="3" t="s">
        <v>62</v>
      </c>
      <c r="B51" s="4">
        <v>526.518247546422</v>
      </c>
      <c r="C51" s="5">
        <v>1.9851038611628</v>
      </c>
      <c r="D51" s="4">
        <v>423.16022383000001</v>
      </c>
      <c r="E51" s="5">
        <v>3.3883035034166</v>
      </c>
      <c r="F51" s="4">
        <v>626.87239309999995</v>
      </c>
      <c r="G51" s="5">
        <v>2.7332986927664802</v>
      </c>
      <c r="H51" s="4">
        <v>203.71216927</v>
      </c>
      <c r="I51" s="5">
        <v>3.9057911007440702</v>
      </c>
    </row>
    <row r="52" spans="1:9" x14ac:dyDescent="0.25">
      <c r="A52" s="3" t="s">
        <v>63</v>
      </c>
      <c r="B52" s="4">
        <v>408.00828761256599</v>
      </c>
      <c r="C52" s="5">
        <v>2.01448977229068</v>
      </c>
      <c r="D52" s="4">
        <v>284.07495852</v>
      </c>
      <c r="E52" s="5">
        <v>2.2016812492655302</v>
      </c>
      <c r="F52" s="4">
        <v>537.79922107000004</v>
      </c>
      <c r="G52" s="5">
        <v>3.3044243885148399</v>
      </c>
      <c r="H52" s="4">
        <v>253.72426254999999</v>
      </c>
      <c r="I52" s="5">
        <v>3.3641441297866601</v>
      </c>
    </row>
    <row r="53" spans="1:9" x14ac:dyDescent="0.25">
      <c r="A53" s="3" t="s">
        <v>64</v>
      </c>
      <c r="B53" s="4">
        <v>425.68087794901601</v>
      </c>
      <c r="C53" s="5">
        <v>0.91995800299099995</v>
      </c>
      <c r="D53" s="4">
        <v>301.21805067999998</v>
      </c>
      <c r="E53" s="5">
        <v>2.2236817748800402</v>
      </c>
      <c r="F53" s="4">
        <v>549.99367652000001</v>
      </c>
      <c r="G53" s="5">
        <v>2.1733466478553201</v>
      </c>
      <c r="H53" s="4">
        <v>248.77562584</v>
      </c>
      <c r="I53" s="5">
        <v>3.1766112201519401</v>
      </c>
    </row>
    <row r="54" spans="1:9" x14ac:dyDescent="0.25">
      <c r="A54" s="3" t="s">
        <v>65</v>
      </c>
      <c r="B54" s="4">
        <v>386.64478683129101</v>
      </c>
      <c r="C54" s="5">
        <v>3.94608518827045</v>
      </c>
      <c r="D54" s="4">
        <v>253.30187610999999</v>
      </c>
      <c r="E54" s="5">
        <v>4.3366214185754099</v>
      </c>
      <c r="F54" s="4">
        <v>525.47281781000004</v>
      </c>
      <c r="G54" s="5">
        <v>5.7956671686589196</v>
      </c>
      <c r="H54" s="4">
        <v>272.17094170000001</v>
      </c>
      <c r="I54" s="5">
        <v>6.3545632592524202</v>
      </c>
    </row>
    <row r="55" spans="1:9" x14ac:dyDescent="0.25">
      <c r="A55" s="3" t="s">
        <v>66</v>
      </c>
      <c r="B55" s="4">
        <v>347.22630734276402</v>
      </c>
      <c r="C55" s="5">
        <v>1.5004761373854101</v>
      </c>
      <c r="D55" s="4">
        <v>267.71569979999998</v>
      </c>
      <c r="E55" s="5">
        <v>2.8087971952262101</v>
      </c>
      <c r="F55" s="4">
        <v>417.42679333000001</v>
      </c>
      <c r="G55" s="5">
        <v>2.5592739643900502</v>
      </c>
      <c r="H55" s="4">
        <v>149.71109353</v>
      </c>
      <c r="I55" s="5">
        <v>3.1912236471917099</v>
      </c>
    </row>
    <row r="56" spans="1:9" x14ac:dyDescent="0.25">
      <c r="A56" s="3" t="s">
        <v>67</v>
      </c>
      <c r="B56" s="4">
        <v>453.38733966666399</v>
      </c>
      <c r="C56" s="5">
        <v>1.78129692401846</v>
      </c>
      <c r="D56" s="4">
        <v>322.29537281</v>
      </c>
      <c r="E56" s="5">
        <v>3.2137707060657901</v>
      </c>
      <c r="F56" s="4">
        <v>576.15881867999997</v>
      </c>
      <c r="G56" s="5">
        <v>2.2585008349594</v>
      </c>
      <c r="H56" s="4">
        <v>253.86344586999999</v>
      </c>
      <c r="I56" s="5">
        <v>4.0175346660403202</v>
      </c>
    </row>
    <row r="57" spans="1:9" x14ac:dyDescent="0.25">
      <c r="A57" s="3" t="s">
        <v>68</v>
      </c>
      <c r="B57" s="4">
        <v>379.42867017966199</v>
      </c>
      <c r="C57" s="5">
        <v>1.27936867675542</v>
      </c>
      <c r="D57" s="4">
        <v>247.57237906</v>
      </c>
      <c r="E57" s="5">
        <v>2.7606753867810401</v>
      </c>
      <c r="F57" s="4">
        <v>522.59336819999999</v>
      </c>
      <c r="G57" s="5">
        <v>2.3789291984099301</v>
      </c>
      <c r="H57" s="4">
        <v>275.02098913999998</v>
      </c>
      <c r="I57" s="5">
        <v>3.9532250649505398</v>
      </c>
    </row>
    <row r="58" spans="1:9" x14ac:dyDescent="0.25">
      <c r="A58" s="3" t="s">
        <v>69</v>
      </c>
      <c r="B58" s="4">
        <v>345.54214687599199</v>
      </c>
      <c r="C58" s="5">
        <v>2.5101055403645098</v>
      </c>
      <c r="D58" s="4">
        <v>243.76562411</v>
      </c>
      <c r="E58" s="5">
        <v>2.55735724792991</v>
      </c>
      <c r="F58" s="4">
        <v>457.78646000999998</v>
      </c>
      <c r="G58" s="5">
        <v>3.7518452861183902</v>
      </c>
      <c r="H58" s="4">
        <v>214.02083590000001</v>
      </c>
      <c r="I58" s="5">
        <v>3.8262677587129099</v>
      </c>
    </row>
    <row r="59" spans="1:9" x14ac:dyDescent="0.25">
      <c r="A59" s="3" t="s">
        <v>70</v>
      </c>
      <c r="B59" s="4">
        <v>368.08381848701902</v>
      </c>
      <c r="C59" s="5">
        <v>1.1614790265597601</v>
      </c>
      <c r="D59" s="4">
        <v>312.41399101000002</v>
      </c>
      <c r="E59" s="5">
        <v>1.3108354594020399</v>
      </c>
      <c r="F59" s="4">
        <v>433.28980706999999</v>
      </c>
      <c r="G59" s="5">
        <v>2.70444011557053</v>
      </c>
      <c r="H59" s="4">
        <v>120.87581606000001</v>
      </c>
      <c r="I59" s="5">
        <v>2.81450740289849</v>
      </c>
    </row>
    <row r="60" spans="1:9" x14ac:dyDescent="0.25">
      <c r="A60" s="3" t="s">
        <v>71</v>
      </c>
      <c r="B60" s="4">
        <v>384.99798971860901</v>
      </c>
      <c r="C60" s="5">
        <v>2.2962820945319402</v>
      </c>
      <c r="D60" s="4">
        <v>281.77772392999998</v>
      </c>
      <c r="E60" s="5">
        <v>2.6233546865739799</v>
      </c>
      <c r="F60" s="4">
        <v>493.01111852000003</v>
      </c>
      <c r="G60" s="5">
        <v>3.5160583433740298</v>
      </c>
      <c r="H60" s="4">
        <v>211.23339458999999</v>
      </c>
      <c r="I60" s="5">
        <v>3.8249795320012101</v>
      </c>
    </row>
    <row r="61" spans="1:9" x14ac:dyDescent="0.25">
      <c r="A61" s="3" t="s">
        <v>72</v>
      </c>
      <c r="B61" s="4">
        <v>366.43166557487399</v>
      </c>
      <c r="C61" s="5">
        <v>2.2830406004221899</v>
      </c>
      <c r="D61" s="4">
        <v>266.70491077999998</v>
      </c>
      <c r="E61" s="5">
        <v>2.3306440292365398</v>
      </c>
      <c r="F61" s="4">
        <v>474.87502334999999</v>
      </c>
      <c r="G61" s="5">
        <v>4.16441104915965</v>
      </c>
      <c r="H61" s="4">
        <v>208.17011256999999</v>
      </c>
      <c r="I61" s="5">
        <v>4.1658728700051499</v>
      </c>
    </row>
    <row r="62" spans="1:9" x14ac:dyDescent="0.25">
      <c r="A62" s="3" t="s">
        <v>73</v>
      </c>
      <c r="B62" s="4">
        <v>384.17862247150703</v>
      </c>
      <c r="C62" s="5">
        <v>2.4847785083440499</v>
      </c>
      <c r="D62" s="4">
        <v>276.09565179999998</v>
      </c>
      <c r="E62" s="5">
        <v>3.5830695127021399</v>
      </c>
      <c r="F62" s="4">
        <v>493.73300354000003</v>
      </c>
      <c r="G62" s="5">
        <v>3.5365458739392301</v>
      </c>
      <c r="H62" s="4">
        <v>217.63735174000001</v>
      </c>
      <c r="I62" s="5">
        <v>4.0270261632356101</v>
      </c>
    </row>
    <row r="63" spans="1:9" x14ac:dyDescent="0.25">
      <c r="A63" s="3" t="s">
        <v>74</v>
      </c>
      <c r="B63" s="4">
        <v>337.08081147351697</v>
      </c>
      <c r="C63" s="5">
        <v>2.4980839859660602</v>
      </c>
      <c r="D63" s="4">
        <v>246.78661178999999</v>
      </c>
      <c r="E63" s="5">
        <v>2.6190914186323502</v>
      </c>
      <c r="F63" s="4">
        <v>433.40150890000001</v>
      </c>
      <c r="G63" s="5">
        <v>4.3163652290273697</v>
      </c>
      <c r="H63" s="4">
        <v>186.61489710999999</v>
      </c>
      <c r="I63" s="5">
        <v>4.4538084218013099</v>
      </c>
    </row>
    <row r="64" spans="1:9" x14ac:dyDescent="0.25">
      <c r="A64" s="3" t="s">
        <v>75</v>
      </c>
      <c r="B64" s="4">
        <v>480.12066265726497</v>
      </c>
      <c r="C64" s="5">
        <v>3.1986759284493398</v>
      </c>
      <c r="D64" s="4">
        <v>353.29708154000002</v>
      </c>
      <c r="E64" s="5">
        <v>4.6804232284534297</v>
      </c>
      <c r="F64" s="4">
        <v>600.28830661999996</v>
      </c>
      <c r="G64" s="5">
        <v>4.1160262055428403</v>
      </c>
      <c r="H64" s="4">
        <v>246.99122507999999</v>
      </c>
      <c r="I64" s="5">
        <v>4.5759063764982901</v>
      </c>
    </row>
    <row r="65" spans="1:9" x14ac:dyDescent="0.25">
      <c r="A65" s="3" t="s">
        <v>76</v>
      </c>
      <c r="B65" s="4">
        <v>365.20526987929799</v>
      </c>
      <c r="C65" s="5">
        <v>2.4527588487484899</v>
      </c>
      <c r="D65" s="4">
        <v>276.68565474000002</v>
      </c>
      <c r="E65" s="5">
        <v>2.91512439488646</v>
      </c>
      <c r="F65" s="4">
        <v>456.73267939999999</v>
      </c>
      <c r="G65" s="5">
        <v>3.8416447014316302</v>
      </c>
      <c r="H65" s="4">
        <v>180.04702466000001</v>
      </c>
      <c r="I65" s="5">
        <v>4.0176978474486402</v>
      </c>
    </row>
    <row r="66" spans="1:9" x14ac:dyDescent="0.25">
      <c r="A66" s="3" t="s">
        <v>77</v>
      </c>
      <c r="B66" s="4">
        <v>362.59824643014798</v>
      </c>
      <c r="C66" s="5">
        <v>2.0883898556116001</v>
      </c>
      <c r="D66" s="4">
        <v>272.49626415</v>
      </c>
      <c r="E66" s="5">
        <v>2.9070961169611098</v>
      </c>
      <c r="F66" s="4">
        <v>452.81013132999999</v>
      </c>
      <c r="G66" s="5">
        <v>2.6359935647852302</v>
      </c>
      <c r="H66" s="4">
        <v>180.31386717999999</v>
      </c>
      <c r="I66" s="5">
        <v>3.3874017030735</v>
      </c>
    </row>
    <row r="67" spans="1:9" x14ac:dyDescent="0.25">
      <c r="A67" s="3" t="s">
        <v>78</v>
      </c>
      <c r="B67" s="4">
        <v>384.79808492046902</v>
      </c>
      <c r="C67" s="5">
        <v>1.51879203037029</v>
      </c>
      <c r="D67" s="4">
        <v>290.18223690000002</v>
      </c>
      <c r="E67" s="5">
        <v>1.59023209567838</v>
      </c>
      <c r="F67" s="4">
        <v>489.16919940999998</v>
      </c>
      <c r="G67" s="5">
        <v>2.3077041530063198</v>
      </c>
      <c r="H67" s="4">
        <v>198.98696251000001</v>
      </c>
      <c r="I67" s="5">
        <v>2.2712854250214498</v>
      </c>
    </row>
    <row r="68" spans="1:9" x14ac:dyDescent="0.25">
      <c r="A68" s="3" t="s">
        <v>79</v>
      </c>
      <c r="B68" s="4">
        <v>320.21397753575599</v>
      </c>
      <c r="C68" s="5">
        <v>2.6531366181562599</v>
      </c>
      <c r="D68" s="4">
        <v>236.22567874999999</v>
      </c>
      <c r="E68" s="5">
        <v>2.4224237415127901</v>
      </c>
      <c r="F68" s="4">
        <v>412.57600589999998</v>
      </c>
      <c r="G68" s="5">
        <v>5.51969095826193</v>
      </c>
      <c r="H68" s="4">
        <v>176.35032715</v>
      </c>
      <c r="I68" s="5">
        <v>5.6026984965639501</v>
      </c>
    </row>
    <row r="69" spans="1:9" x14ac:dyDescent="0.25">
      <c r="A69" s="3" t="s">
        <v>80</v>
      </c>
      <c r="B69" s="4">
        <v>340.46437547789401</v>
      </c>
      <c r="C69" s="5">
        <v>1.2916242022133999</v>
      </c>
      <c r="D69" s="4">
        <v>258.53827231999998</v>
      </c>
      <c r="E69" s="5">
        <v>2.1049599685725302</v>
      </c>
      <c r="F69" s="4">
        <v>428.50141531000003</v>
      </c>
      <c r="G69" s="5">
        <v>2.0998080753431898</v>
      </c>
      <c r="H69" s="4">
        <v>169.96314298999999</v>
      </c>
      <c r="I69" s="5">
        <v>2.7549705276355199</v>
      </c>
    </row>
    <row r="70" spans="1:9" x14ac:dyDescent="0.25">
      <c r="A70" s="3" t="s">
        <v>81</v>
      </c>
      <c r="B70" s="4">
        <v>311.53031010127</v>
      </c>
      <c r="C70" s="5">
        <v>2.0251243467556499</v>
      </c>
      <c r="D70" s="4">
        <v>225.75118934</v>
      </c>
      <c r="E70" s="5">
        <v>2.8610785684267399</v>
      </c>
      <c r="F70" s="4">
        <v>394.43624037000001</v>
      </c>
      <c r="G70" s="5">
        <v>2.7665310166264798</v>
      </c>
      <c r="H70" s="4">
        <v>168.68505103000001</v>
      </c>
      <c r="I70" s="5">
        <v>3.4880617589659502</v>
      </c>
    </row>
    <row r="71" spans="1:9" x14ac:dyDescent="0.25">
      <c r="A71" s="3" t="s">
        <v>82</v>
      </c>
      <c r="B71" s="4">
        <v>344.39759663923701</v>
      </c>
      <c r="C71" s="5">
        <v>2.3921109596221899</v>
      </c>
      <c r="D71" s="4">
        <v>253.59959415</v>
      </c>
      <c r="E71" s="5">
        <v>2.2092213961380698</v>
      </c>
      <c r="F71" s="4">
        <v>445.32363605</v>
      </c>
      <c r="G71" s="5">
        <v>4.0543619624197902</v>
      </c>
      <c r="H71" s="4">
        <v>191.7240419</v>
      </c>
      <c r="I71" s="5">
        <v>3.9289217063653501</v>
      </c>
    </row>
    <row r="72" spans="1:9" x14ac:dyDescent="0.25">
      <c r="A72" s="3" t="s">
        <v>83</v>
      </c>
      <c r="B72" s="4">
        <v>330.90273411829497</v>
      </c>
      <c r="C72" s="5">
        <v>3.3390984432102102</v>
      </c>
      <c r="D72" s="4">
        <v>214.41728917</v>
      </c>
      <c r="E72" s="5">
        <v>3.14513618942396</v>
      </c>
      <c r="F72" s="4">
        <v>463.71895678999999</v>
      </c>
      <c r="G72" s="5">
        <v>5.6029909799717901</v>
      </c>
      <c r="H72" s="4">
        <v>249.30166761999999</v>
      </c>
      <c r="I72" s="5">
        <v>5.7902957121356398</v>
      </c>
    </row>
    <row r="73" spans="1:9" x14ac:dyDescent="0.25">
      <c r="A73" s="3" t="s">
        <v>84</v>
      </c>
      <c r="B73" s="4">
        <v>501.05358268020802</v>
      </c>
      <c r="C73" s="5">
        <v>1.1554793331037201</v>
      </c>
      <c r="D73" s="4">
        <v>381.34036927</v>
      </c>
      <c r="E73" s="5">
        <v>2.5171259879377299</v>
      </c>
      <c r="F73" s="4">
        <v>612.57366530000002</v>
      </c>
      <c r="G73" s="5">
        <v>1.98635541082317</v>
      </c>
      <c r="H73" s="4">
        <v>231.23329602999999</v>
      </c>
      <c r="I73" s="5">
        <v>3.05396125763354</v>
      </c>
    </row>
    <row r="74" spans="1:9" x14ac:dyDescent="0.25">
      <c r="A74" s="3" t="s">
        <v>85</v>
      </c>
      <c r="B74" s="4">
        <v>392.771857872775</v>
      </c>
      <c r="C74" s="5">
        <v>2.1576407513427198</v>
      </c>
      <c r="D74" s="4">
        <v>285.19919901999998</v>
      </c>
      <c r="E74" s="5">
        <v>3.1581304519835101</v>
      </c>
      <c r="F74" s="4">
        <v>495.59990132000001</v>
      </c>
      <c r="G74" s="5">
        <v>2.4752236991425902</v>
      </c>
      <c r="H74" s="4">
        <v>210.40070230000001</v>
      </c>
      <c r="I74" s="5">
        <v>3.4872517974411101</v>
      </c>
    </row>
    <row r="75" spans="1:9" x14ac:dyDescent="0.25">
      <c r="A75" s="3" t="s">
        <v>86</v>
      </c>
      <c r="B75" s="4">
        <v>414.62565714100498</v>
      </c>
      <c r="C75" s="5">
        <v>1.60789061870579</v>
      </c>
      <c r="D75" s="4">
        <v>271.36463037999999</v>
      </c>
      <c r="E75" s="5">
        <v>3.62442648496679</v>
      </c>
      <c r="F75" s="4">
        <v>557.87441044000002</v>
      </c>
      <c r="G75" s="5">
        <v>3.4998035829952601</v>
      </c>
      <c r="H75" s="4">
        <v>286.50978006000003</v>
      </c>
      <c r="I75" s="5">
        <v>4.5730450081416496</v>
      </c>
    </row>
    <row r="76" spans="1:9" x14ac:dyDescent="0.25">
      <c r="A76" s="3" t="s">
        <v>87</v>
      </c>
      <c r="B76" s="4">
        <v>405.33342570527702</v>
      </c>
      <c r="C76" s="5">
        <v>3.50203904069881</v>
      </c>
      <c r="D76" s="4">
        <v>293.97758619000001</v>
      </c>
      <c r="E76" s="5">
        <v>3.5760330639798101</v>
      </c>
      <c r="F76" s="4">
        <v>519.60375595000005</v>
      </c>
      <c r="G76" s="5">
        <v>6.0370877915262096</v>
      </c>
      <c r="H76" s="4">
        <v>225.62616976000001</v>
      </c>
      <c r="I76" s="5">
        <v>5.7707512323867203</v>
      </c>
    </row>
    <row r="77" spans="1:9" x14ac:dyDescent="0.25">
      <c r="A77" s="3" t="s">
        <v>88</v>
      </c>
      <c r="B77" s="4">
        <v>403.70105954276301</v>
      </c>
      <c r="C77" s="5">
        <v>2.89801139138171</v>
      </c>
      <c r="D77" s="4">
        <v>293.38358400999999</v>
      </c>
      <c r="E77" s="5">
        <v>2.9169917127652099</v>
      </c>
      <c r="F77" s="4">
        <v>515.36747981999997</v>
      </c>
      <c r="G77" s="5">
        <v>4.1018441986752396</v>
      </c>
      <c r="H77" s="4">
        <v>221.98389581000001</v>
      </c>
      <c r="I77" s="5">
        <v>4.0324870203212502</v>
      </c>
    </row>
    <row r="78" spans="1:9" x14ac:dyDescent="0.25">
      <c r="A78" s="3" t="s">
        <v>89</v>
      </c>
      <c r="B78" s="4">
        <v>374.252725707899</v>
      </c>
      <c r="C78" s="5">
        <v>1.74943605724503</v>
      </c>
      <c r="D78" s="4">
        <v>280.39258711000002</v>
      </c>
      <c r="E78" s="5">
        <v>2.7985170077661801</v>
      </c>
      <c r="F78" s="4">
        <v>465.14240188000002</v>
      </c>
      <c r="G78" s="5">
        <v>2.4818012206815201</v>
      </c>
      <c r="H78" s="4">
        <v>184.74981477</v>
      </c>
      <c r="I78" s="5">
        <v>3.0708779288593702</v>
      </c>
    </row>
    <row r="79" spans="1:9" x14ac:dyDescent="0.25">
      <c r="A79" s="3" t="s">
        <v>90</v>
      </c>
      <c r="B79" s="4">
        <v>418.371267290074</v>
      </c>
      <c r="C79" s="5">
        <v>1.21566886109994</v>
      </c>
      <c r="D79" s="4">
        <v>305.28514940000002</v>
      </c>
      <c r="E79" s="5">
        <v>2.6918127536168202</v>
      </c>
      <c r="F79" s="4">
        <v>531.52911931999995</v>
      </c>
      <c r="G79" s="5">
        <v>2.48687191989811</v>
      </c>
      <c r="H79" s="4">
        <v>226.24396992000001</v>
      </c>
      <c r="I79" s="5">
        <v>3.6725382800541699</v>
      </c>
    </row>
    <row r="80" spans="1:9" x14ac:dyDescent="0.25">
      <c r="A80" s="3" t="s">
        <v>91</v>
      </c>
      <c r="B80" s="4">
        <v>321.12710228973498</v>
      </c>
      <c r="C80" s="5">
        <v>3.4833476945981201</v>
      </c>
      <c r="D80" s="4">
        <v>230.89151224</v>
      </c>
      <c r="E80" s="5">
        <v>2.8979749034321198</v>
      </c>
      <c r="F80" s="4">
        <v>420.2526613</v>
      </c>
      <c r="G80" s="5">
        <v>5.7779557805662396</v>
      </c>
      <c r="H80" s="4">
        <v>189.36114906</v>
      </c>
      <c r="I80" s="5">
        <v>5.4443524624871804</v>
      </c>
    </row>
    <row r="81" spans="1:9" x14ac:dyDescent="0.25">
      <c r="A81" s="3" t="s">
        <v>92</v>
      </c>
      <c r="B81" s="4">
        <v>357.44372018822901</v>
      </c>
      <c r="C81" s="5">
        <v>0.99334013028942003</v>
      </c>
      <c r="D81" s="4">
        <v>257.04372272000001</v>
      </c>
      <c r="E81" s="5">
        <v>1.7479949576325899</v>
      </c>
      <c r="F81" s="4">
        <v>461.28911655000002</v>
      </c>
      <c r="G81" s="5">
        <v>1.96649310874966</v>
      </c>
      <c r="H81" s="4">
        <v>204.24539383000001</v>
      </c>
      <c r="I81" s="5">
        <v>2.6502072892358499</v>
      </c>
    </row>
    <row r="82" spans="1:9" x14ac:dyDescent="0.25">
      <c r="A82" s="3" t="s">
        <v>93</v>
      </c>
      <c r="B82" s="4">
        <v>349.87623016312801</v>
      </c>
      <c r="C82" s="5">
        <v>1.86646411280882</v>
      </c>
      <c r="D82" s="4">
        <v>252.93056720000001</v>
      </c>
      <c r="E82" s="5">
        <v>2.3459772238756602</v>
      </c>
      <c r="F82" s="4">
        <v>447.94492564000001</v>
      </c>
      <c r="G82" s="5">
        <v>2.6747514701093</v>
      </c>
      <c r="H82" s="4">
        <v>195.01435844</v>
      </c>
      <c r="I82" s="5">
        <v>3.1826298283723702</v>
      </c>
    </row>
    <row r="83" spans="1:9" x14ac:dyDescent="0.25">
      <c r="A83" s="3" t="s">
        <v>94</v>
      </c>
      <c r="B83" s="4">
        <v>352.21577203571297</v>
      </c>
      <c r="C83" s="5">
        <v>2.0278870161058098</v>
      </c>
      <c r="D83" s="4">
        <v>253.90361361000001</v>
      </c>
      <c r="E83" s="5">
        <v>2.5038695967837801</v>
      </c>
      <c r="F83" s="4">
        <v>457.32928630999999</v>
      </c>
      <c r="G83" s="5">
        <v>3.5119048960456198</v>
      </c>
      <c r="H83" s="4">
        <v>203.42567270000001</v>
      </c>
      <c r="I83" s="5">
        <v>3.99494740043066</v>
      </c>
    </row>
    <row r="84" spans="1:9" x14ac:dyDescent="0.25">
      <c r="A84" s="3" t="s">
        <v>95</v>
      </c>
      <c r="B84" s="4">
        <v>390.13723798387298</v>
      </c>
      <c r="C84" s="5">
        <v>2.9088824114525198</v>
      </c>
      <c r="D84" s="4">
        <v>278.13197693000001</v>
      </c>
      <c r="E84" s="5">
        <v>3.3369838650523298</v>
      </c>
      <c r="F84" s="4">
        <v>504.06071908000001</v>
      </c>
      <c r="G84" s="5">
        <v>3.9173967807472199</v>
      </c>
      <c r="H84" s="4">
        <v>225.92874215000001</v>
      </c>
      <c r="I84" s="5">
        <v>4.0629412663442404</v>
      </c>
    </row>
    <row r="85" spans="1:9" x14ac:dyDescent="0.25">
      <c r="A85" s="3" t="s">
        <v>96</v>
      </c>
      <c r="B85" s="4">
        <v>418.02843979539102</v>
      </c>
      <c r="C85" s="5">
        <v>1.35345184415898</v>
      </c>
      <c r="D85" s="4">
        <v>282.77084533999999</v>
      </c>
      <c r="E85" s="5">
        <v>2.7841749673015599</v>
      </c>
      <c r="F85" s="4">
        <v>559.85757491000004</v>
      </c>
      <c r="G85" s="5">
        <v>2.9206754770096199</v>
      </c>
      <c r="H85" s="4">
        <v>277.08672956999999</v>
      </c>
      <c r="I85" s="5">
        <v>4.45013316963714</v>
      </c>
    </row>
    <row r="86" spans="1:9" x14ac:dyDescent="0.25">
      <c r="A86" s="3" t="s">
        <v>97</v>
      </c>
      <c r="B86" s="4">
        <v>412.949468987214</v>
      </c>
      <c r="C86" s="5">
        <v>3.9782608325027198</v>
      </c>
      <c r="D86" s="4">
        <v>281.95729403000001</v>
      </c>
      <c r="E86" s="5">
        <v>3.75558791816619</v>
      </c>
      <c r="F86" s="4">
        <v>543.71323466000001</v>
      </c>
      <c r="G86" s="5">
        <v>5.4570536709577802</v>
      </c>
      <c r="H86" s="4">
        <v>261.75594063</v>
      </c>
      <c r="I86" s="5">
        <v>5.4686479805698598</v>
      </c>
    </row>
    <row r="87" spans="1:9" x14ac:dyDescent="0.25">
      <c r="A87" s="3" t="s">
        <v>98</v>
      </c>
      <c r="B87" s="4">
        <v>300.94390872343803</v>
      </c>
      <c r="C87" s="5">
        <v>2.0149463107307</v>
      </c>
      <c r="D87" s="4">
        <v>248.55618651</v>
      </c>
      <c r="E87" s="5">
        <v>1.32232054979934</v>
      </c>
      <c r="F87" s="4">
        <v>361.33657384000003</v>
      </c>
      <c r="G87" s="5">
        <v>5.8561353675002401</v>
      </c>
      <c r="H87" s="4">
        <v>112.78038733</v>
      </c>
      <c r="I87" s="5">
        <v>5.4865078175321003</v>
      </c>
    </row>
    <row r="88" spans="1:9" x14ac:dyDescent="0.25">
      <c r="A88" s="3" t="s">
        <v>99</v>
      </c>
      <c r="B88" s="4">
        <v>387.28413063950501</v>
      </c>
      <c r="C88" s="5">
        <v>2.3810238722591501</v>
      </c>
      <c r="D88" s="4">
        <v>287.08376439</v>
      </c>
      <c r="E88" s="5">
        <v>2.75976252664934</v>
      </c>
      <c r="F88" s="4">
        <v>487.17857584000001</v>
      </c>
      <c r="G88" s="5">
        <v>3.6481984703050099</v>
      </c>
      <c r="H88" s="4">
        <v>200.09481145000001</v>
      </c>
      <c r="I88" s="5">
        <v>3.5147238026209502</v>
      </c>
    </row>
    <row r="89" spans="1:9" x14ac:dyDescent="0.25">
      <c r="A89" s="3" t="s">
        <v>100</v>
      </c>
      <c r="B89" s="4">
        <v>414.59850049148798</v>
      </c>
      <c r="C89" s="5">
        <v>3.3726814024252598</v>
      </c>
      <c r="D89" s="4">
        <v>288.53795344999997</v>
      </c>
      <c r="E89" s="5">
        <v>3.6605308674709001</v>
      </c>
      <c r="F89" s="4">
        <v>542.58048268000005</v>
      </c>
      <c r="G89" s="5">
        <v>4.3633100969466403</v>
      </c>
      <c r="H89" s="4">
        <v>254.04252923000001</v>
      </c>
      <c r="I89" s="5">
        <v>4.5894301503158896</v>
      </c>
    </row>
    <row r="90" spans="1:9" x14ac:dyDescent="0.25">
      <c r="A90" s="3" t="s">
        <v>101</v>
      </c>
      <c r="B90" s="4">
        <v>534.90001707671195</v>
      </c>
      <c r="C90" s="5">
        <v>1.94054240818608</v>
      </c>
      <c r="D90" s="4">
        <v>376.84606467999998</v>
      </c>
      <c r="E90" s="5">
        <v>4.8667710088015701</v>
      </c>
      <c r="F90" s="4">
        <v>673.22529468000005</v>
      </c>
      <c r="G90" s="5">
        <v>2.3849412892847002</v>
      </c>
      <c r="H90" s="4">
        <v>296.37923000000001</v>
      </c>
      <c r="I90" s="5">
        <v>4.8086147454055999</v>
      </c>
    </row>
    <row r="91" spans="1:9" x14ac:dyDescent="0.25">
      <c r="A91" s="3" t="s">
        <v>102</v>
      </c>
      <c r="B91" s="4">
        <v>507.78799093191299</v>
      </c>
      <c r="C91" s="5">
        <v>2.9450471936531599</v>
      </c>
      <c r="D91" s="4">
        <v>360.01722681000001</v>
      </c>
      <c r="E91" s="5">
        <v>5.2098054631645798</v>
      </c>
      <c r="F91" s="4">
        <v>640.42088613999999</v>
      </c>
      <c r="G91" s="5">
        <v>3.4083888381316099</v>
      </c>
      <c r="H91" s="4">
        <v>280.40365932999998</v>
      </c>
      <c r="I91" s="5">
        <v>5.2061281183895396</v>
      </c>
    </row>
    <row r="92" spans="1:9" x14ac:dyDescent="0.25">
      <c r="A92" s="3" t="s">
        <v>103</v>
      </c>
      <c r="B92" s="4">
        <v>391.82964136542699</v>
      </c>
      <c r="C92" s="5">
        <v>3.01120366450664</v>
      </c>
      <c r="D92" s="4">
        <v>297.07299353000002</v>
      </c>
      <c r="E92" s="5">
        <v>3.0564331555985902</v>
      </c>
      <c r="F92" s="4">
        <v>490.41769189000001</v>
      </c>
      <c r="G92" s="5">
        <v>4.2231965988441598</v>
      </c>
      <c r="H92" s="4">
        <v>193.34469836</v>
      </c>
      <c r="I92" s="5">
        <v>3.8078059309328101</v>
      </c>
    </row>
    <row r="93" spans="1:9" x14ac:dyDescent="0.25">
      <c r="A93" s="3" t="s">
        <v>104</v>
      </c>
      <c r="B93" s="4">
        <v>366.91854936060201</v>
      </c>
      <c r="C93" s="5">
        <v>2.3710027287480702</v>
      </c>
      <c r="D93" s="4">
        <v>265.46942890999998</v>
      </c>
      <c r="E93" s="5">
        <v>2.5088922165257501</v>
      </c>
      <c r="F93" s="4">
        <v>480.19390340000001</v>
      </c>
      <c r="G93" s="5">
        <v>3.7777020768652201</v>
      </c>
      <c r="H93" s="4">
        <v>214.72447449000001</v>
      </c>
      <c r="I93" s="5">
        <v>3.9492954020636901</v>
      </c>
    </row>
    <row r="94" spans="1:9" x14ac:dyDescent="0.25">
      <c r="A94" s="3" t="s">
        <v>105</v>
      </c>
      <c r="B94" s="4">
        <v>418.42289980517501</v>
      </c>
      <c r="C94" s="5">
        <v>2.4956192912558501</v>
      </c>
      <c r="D94" s="4">
        <v>301.91050725000002</v>
      </c>
      <c r="E94" s="5">
        <v>3.2479300812187599</v>
      </c>
      <c r="F94" s="4">
        <v>534.64964015999999</v>
      </c>
      <c r="G94" s="5">
        <v>3.0716647223088902</v>
      </c>
      <c r="H94" s="4">
        <v>232.73913291</v>
      </c>
      <c r="I94" s="5">
        <v>3.6585725373711702</v>
      </c>
    </row>
    <row r="95" spans="1:9" x14ac:dyDescent="0.25">
      <c r="A95" s="3" t="s">
        <v>106</v>
      </c>
      <c r="B95" s="4">
        <v>432.81079158125499</v>
      </c>
      <c r="C95" s="5">
        <v>1.61690228094522</v>
      </c>
      <c r="D95" s="4">
        <v>282.01787426999999</v>
      </c>
      <c r="E95" s="5">
        <v>1.8191806644812101</v>
      </c>
      <c r="F95" s="4">
        <v>583.04051128000003</v>
      </c>
      <c r="G95" s="5">
        <v>2.02117921060242</v>
      </c>
      <c r="H95" s="4">
        <v>301.02263700999998</v>
      </c>
      <c r="I95" s="5">
        <v>2.7018371267824999</v>
      </c>
    </row>
    <row r="96" spans="1:9" x14ac:dyDescent="0.25">
      <c r="A96" s="3" t="s">
        <v>107</v>
      </c>
      <c r="B96" s="4">
        <v>423.212683785244</v>
      </c>
      <c r="C96" s="5">
        <v>2.0477385698509498</v>
      </c>
      <c r="D96" s="4">
        <v>296.57039450000002</v>
      </c>
      <c r="E96" s="5">
        <v>2.8960809431189398</v>
      </c>
      <c r="F96" s="4">
        <v>549.10883652999996</v>
      </c>
      <c r="G96" s="5">
        <v>3.11622305850373</v>
      </c>
      <c r="H96" s="4">
        <v>252.53844203</v>
      </c>
      <c r="I96" s="5">
        <v>3.9569775526883801</v>
      </c>
    </row>
    <row r="97" spans="1:9" x14ac:dyDescent="0.25">
      <c r="A97" s="3" t="s">
        <v>109</v>
      </c>
      <c r="B97" s="4">
        <v>391.53665589587001</v>
      </c>
      <c r="C97" s="5">
        <v>3.6585538619086901</v>
      </c>
      <c r="D97" s="4">
        <v>294.86136058</v>
      </c>
      <c r="E97" s="5">
        <v>4.1007856616670404</v>
      </c>
      <c r="F97" s="4">
        <v>491.42737586999999</v>
      </c>
      <c r="G97" s="5">
        <v>5.0633015343882999</v>
      </c>
      <c r="H97" s="4">
        <v>196.56601529</v>
      </c>
      <c r="I97" s="5">
        <v>5.1437709202183299</v>
      </c>
    </row>
    <row r="98" spans="1:9" x14ac:dyDescent="0.25">
      <c r="A98" s="3" t="s">
        <v>110</v>
      </c>
      <c r="B98" s="4">
        <v>324.87812009674002</v>
      </c>
      <c r="C98" s="5">
        <v>8.1964964695548694</v>
      </c>
      <c r="D98" s="4">
        <v>225.99740428999999</v>
      </c>
      <c r="E98" s="5">
        <v>5.4095857458580001</v>
      </c>
      <c r="F98" s="4">
        <v>449.22600384999998</v>
      </c>
      <c r="G98" s="5">
        <v>15.6013625465229</v>
      </c>
      <c r="H98" s="4">
        <v>223.22859955999999</v>
      </c>
      <c r="I98" s="5">
        <v>13.633094863567001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98"/>
  <sheetViews>
    <sheetView workbookViewId="0"/>
  </sheetViews>
  <sheetFormatPr defaultColWidth="11.42578125" defaultRowHeight="15" x14ac:dyDescent="0.25"/>
  <cols>
    <col min="1" max="29" width="26.140625" customWidth="1"/>
  </cols>
  <sheetData>
    <row r="1" spans="1:29" x14ac:dyDescent="0.25">
      <c r="A1" s="1" t="s">
        <v>439</v>
      </c>
    </row>
    <row r="2" spans="1:29" x14ac:dyDescent="0.25">
      <c r="A2" s="1" t="s">
        <v>440</v>
      </c>
    </row>
    <row r="3" spans="1:29" ht="45" x14ac:dyDescent="0.25">
      <c r="A3" s="2" t="s">
        <v>6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25">
      <c r="A4" s="3" t="s">
        <v>15</v>
      </c>
      <c r="B4" s="4">
        <v>506.58224067180902</v>
      </c>
      <c r="C4" s="5">
        <v>1.9282466390926201</v>
      </c>
      <c r="D4" s="4">
        <v>475.33898476752398</v>
      </c>
      <c r="E4" s="5">
        <v>2.53790708416079</v>
      </c>
      <c r="F4" s="4">
        <v>31.243255904284499</v>
      </c>
      <c r="G4" s="5">
        <v>2.4780290274623198</v>
      </c>
      <c r="H4" s="3" t="s">
        <v>142</v>
      </c>
      <c r="I4" s="4">
        <v>365.69024805999999</v>
      </c>
      <c r="J4" s="5">
        <v>3.2623423822739701</v>
      </c>
      <c r="K4" s="4">
        <v>320.73786186000001</v>
      </c>
      <c r="L4" s="5">
        <v>3.5434773639715602</v>
      </c>
      <c r="M4" s="4">
        <v>44.952386199999999</v>
      </c>
      <c r="N4" s="5">
        <v>4.3576605411115601</v>
      </c>
      <c r="O4" s="3" t="s">
        <v>142</v>
      </c>
      <c r="P4" s="4">
        <v>639.99085190000005</v>
      </c>
      <c r="Q4" s="5">
        <v>2.6771579912320398</v>
      </c>
      <c r="R4" s="4">
        <v>621.86393913999996</v>
      </c>
      <c r="S4" s="5">
        <v>3.8385855580097599</v>
      </c>
      <c r="T4" s="4">
        <v>18.12691276</v>
      </c>
      <c r="U4" s="5">
        <v>4.1616989272616696</v>
      </c>
      <c r="V4" s="3" t="s">
        <v>142</v>
      </c>
      <c r="W4" s="4">
        <v>274.30060384000001</v>
      </c>
      <c r="X4" s="5">
        <v>4.1005405988172798</v>
      </c>
      <c r="Y4" s="4">
        <v>301.12607728</v>
      </c>
      <c r="Z4" s="5">
        <v>4.4293163949018899</v>
      </c>
      <c r="AA4" s="4">
        <v>-26.82547344</v>
      </c>
      <c r="AB4" s="5">
        <v>5.6515612006548901</v>
      </c>
      <c r="AC4" s="3" t="s">
        <v>142</v>
      </c>
    </row>
    <row r="5" spans="1:29" x14ac:dyDescent="0.25">
      <c r="A5" s="3" t="s">
        <v>16</v>
      </c>
      <c r="B5" s="4">
        <v>479.98861833044703</v>
      </c>
      <c r="C5" s="5">
        <v>2.8983245871060701</v>
      </c>
      <c r="D5" s="4">
        <v>454.32042757631098</v>
      </c>
      <c r="E5" s="5">
        <v>3.2754051569088398</v>
      </c>
      <c r="F5" s="4">
        <v>25.6681907541358</v>
      </c>
      <c r="G5" s="5">
        <v>3.4493532864068999</v>
      </c>
      <c r="H5" s="3" t="s">
        <v>142</v>
      </c>
      <c r="I5" s="4">
        <v>352.89668621999999</v>
      </c>
      <c r="J5" s="5">
        <v>4.66347711837044</v>
      </c>
      <c r="K5" s="4">
        <v>316.90086284</v>
      </c>
      <c r="L5" s="5">
        <v>4.7832667877256698</v>
      </c>
      <c r="M5" s="4">
        <v>35.995823379999997</v>
      </c>
      <c r="N5" s="5">
        <v>5.62581993769163</v>
      </c>
      <c r="O5" s="3" t="s">
        <v>142</v>
      </c>
      <c r="P5" s="4">
        <v>602.18792168000004</v>
      </c>
      <c r="Q5" s="5">
        <v>3.14851612593429</v>
      </c>
      <c r="R5" s="4">
        <v>587.32277843999998</v>
      </c>
      <c r="S5" s="5">
        <v>4.1997051707058901</v>
      </c>
      <c r="T5" s="4">
        <v>14.86514324</v>
      </c>
      <c r="U5" s="5">
        <v>4.2317059441828899</v>
      </c>
      <c r="V5" s="3" t="s">
        <v>142</v>
      </c>
      <c r="W5" s="4">
        <v>249.29123546</v>
      </c>
      <c r="X5" s="5">
        <v>4.73454046488391</v>
      </c>
      <c r="Y5" s="4">
        <v>270.42191559999998</v>
      </c>
      <c r="Z5" s="5">
        <v>5.4580116251801503</v>
      </c>
      <c r="AA5" s="4">
        <v>-21.130680139999999</v>
      </c>
      <c r="AB5" s="5">
        <v>6.5407998302513004</v>
      </c>
      <c r="AC5" s="3" t="s">
        <v>142</v>
      </c>
    </row>
    <row r="6" spans="1:29" x14ac:dyDescent="0.25">
      <c r="A6" s="3" t="s">
        <v>17</v>
      </c>
      <c r="B6" s="4">
        <v>483.326681506657</v>
      </c>
      <c r="C6" s="5">
        <v>3.4081724464955498</v>
      </c>
      <c r="D6" s="4">
        <v>450.01479206994998</v>
      </c>
      <c r="E6" s="5">
        <v>3.8015622836659499</v>
      </c>
      <c r="F6" s="4">
        <v>33.311889436707197</v>
      </c>
      <c r="G6" s="5">
        <v>4.0204582804485902</v>
      </c>
      <c r="H6" s="3" t="s">
        <v>142</v>
      </c>
      <c r="I6" s="4">
        <v>348.74193358999997</v>
      </c>
      <c r="J6" s="5">
        <v>6.9885512542980601</v>
      </c>
      <c r="K6" s="4">
        <v>299.60098556999998</v>
      </c>
      <c r="L6" s="5">
        <v>7.2021883384481296</v>
      </c>
      <c r="M6" s="4">
        <v>49.140948020000003</v>
      </c>
      <c r="N6" s="5">
        <v>8.2311993588168608</v>
      </c>
      <c r="O6" s="3" t="s">
        <v>142</v>
      </c>
      <c r="P6" s="4">
        <v>609.06423374999997</v>
      </c>
      <c r="Q6" s="5">
        <v>3.3993703548760901</v>
      </c>
      <c r="R6" s="4">
        <v>587.77213785000004</v>
      </c>
      <c r="S6" s="5">
        <v>3.8444756087232101</v>
      </c>
      <c r="T6" s="4">
        <v>21.2920959</v>
      </c>
      <c r="U6" s="5">
        <v>4.4724760691268202</v>
      </c>
      <c r="V6" s="3" t="s">
        <v>142</v>
      </c>
      <c r="W6" s="4">
        <v>260.32230016</v>
      </c>
      <c r="X6" s="5">
        <v>6.9360879814495497</v>
      </c>
      <c r="Y6" s="4">
        <v>288.17115228</v>
      </c>
      <c r="Z6" s="5">
        <v>7.5287188887671599</v>
      </c>
      <c r="AA6" s="4">
        <v>-27.84885212</v>
      </c>
      <c r="AB6" s="5">
        <v>7.6588626694200803</v>
      </c>
      <c r="AC6" s="3" t="s">
        <v>142</v>
      </c>
    </row>
    <row r="7" spans="1:29" x14ac:dyDescent="0.25">
      <c r="A7" s="3" t="s">
        <v>18</v>
      </c>
      <c r="B7" s="4">
        <v>501.050608289487</v>
      </c>
      <c r="C7" s="5">
        <v>2.0176361222624299</v>
      </c>
      <c r="D7" s="4">
        <v>479.01871893802399</v>
      </c>
      <c r="E7" s="5">
        <v>2.0387935650198501</v>
      </c>
      <c r="F7" s="4">
        <v>22.031889351463001</v>
      </c>
      <c r="G7" s="5">
        <v>1.92117908982339</v>
      </c>
      <c r="H7" s="3" t="s">
        <v>142</v>
      </c>
      <c r="I7" s="4">
        <v>367.8602181</v>
      </c>
      <c r="J7" s="5">
        <v>3.5338174110869498</v>
      </c>
      <c r="K7" s="4">
        <v>334.52509765999997</v>
      </c>
      <c r="L7" s="5">
        <v>3.3203777989851901</v>
      </c>
      <c r="M7" s="4">
        <v>33.335120439999997</v>
      </c>
      <c r="N7" s="5">
        <v>3.8131074595010701</v>
      </c>
      <c r="O7" s="3" t="s">
        <v>142</v>
      </c>
      <c r="P7" s="4">
        <v>628.98509804000003</v>
      </c>
      <c r="Q7" s="5">
        <v>2.7953114525324598</v>
      </c>
      <c r="R7" s="4">
        <v>615.28260880000005</v>
      </c>
      <c r="S7" s="5">
        <v>3.2262153707147099</v>
      </c>
      <c r="T7" s="4">
        <v>13.70248924</v>
      </c>
      <c r="U7" s="5">
        <v>3.5783535449608501</v>
      </c>
      <c r="V7" s="3" t="s">
        <v>142</v>
      </c>
      <c r="W7" s="4">
        <v>261.12487994000003</v>
      </c>
      <c r="X7" s="5">
        <v>4.2214947409307504</v>
      </c>
      <c r="Y7" s="4">
        <v>280.75751114000002</v>
      </c>
      <c r="Z7" s="5">
        <v>4.1633994751155896</v>
      </c>
      <c r="AA7" s="4">
        <v>-19.632631199999999</v>
      </c>
      <c r="AB7" s="5">
        <v>5.0323543206610903</v>
      </c>
      <c r="AC7" s="3" t="s">
        <v>142</v>
      </c>
    </row>
    <row r="8" spans="1:29" x14ac:dyDescent="0.25">
      <c r="A8" s="3" t="s">
        <v>19</v>
      </c>
      <c r="B8" s="4">
        <v>446.47610156066798</v>
      </c>
      <c r="C8" s="5">
        <v>3.0497908915735201</v>
      </c>
      <c r="D8" s="4">
        <v>425.03591446064303</v>
      </c>
      <c r="E8" s="5">
        <v>3.12033440169429</v>
      </c>
      <c r="F8" s="4">
        <v>21.4401871000256</v>
      </c>
      <c r="G8" s="5">
        <v>2.83377571497426</v>
      </c>
      <c r="H8" s="3" t="s">
        <v>142</v>
      </c>
      <c r="I8" s="4">
        <v>328.38249724999997</v>
      </c>
      <c r="J8" s="5">
        <v>4.9401194982652399</v>
      </c>
      <c r="K8" s="4">
        <v>298.61953294</v>
      </c>
      <c r="L8" s="5">
        <v>5.2803451556777903</v>
      </c>
      <c r="M8" s="4">
        <v>29.762964310000001</v>
      </c>
      <c r="N8" s="5">
        <v>5.5860888889799298</v>
      </c>
      <c r="O8" s="3" t="s">
        <v>142</v>
      </c>
      <c r="P8" s="4">
        <v>561.73807529999999</v>
      </c>
      <c r="Q8" s="5">
        <v>3.8979478692618099</v>
      </c>
      <c r="R8" s="4">
        <v>550.50055098999997</v>
      </c>
      <c r="S8" s="5">
        <v>3.9823951737758199</v>
      </c>
      <c r="T8" s="4">
        <v>11.23752431</v>
      </c>
      <c r="U8" s="5">
        <v>4.97720226132415</v>
      </c>
      <c r="V8" s="3" t="s">
        <v>142</v>
      </c>
      <c r="W8" s="4">
        <v>233.35557804999999</v>
      </c>
      <c r="X8" s="5">
        <v>5.5634124920761101</v>
      </c>
      <c r="Y8" s="4">
        <v>251.88101804999999</v>
      </c>
      <c r="Z8" s="5">
        <v>5.8963437839339203</v>
      </c>
      <c r="AA8" s="4">
        <v>-18.52544</v>
      </c>
      <c r="AB8" s="5">
        <v>7.0037565780420499</v>
      </c>
      <c r="AC8" s="3" t="s">
        <v>142</v>
      </c>
    </row>
    <row r="9" spans="1:29" x14ac:dyDescent="0.25">
      <c r="A9" s="3" t="s">
        <v>20</v>
      </c>
      <c r="B9" s="4">
        <v>406.66177422969201</v>
      </c>
      <c r="C9" s="5">
        <v>3.1403635126256502</v>
      </c>
      <c r="D9" s="4">
        <v>390.84367070116298</v>
      </c>
      <c r="E9" s="5">
        <v>4.0367812220597301</v>
      </c>
      <c r="F9" s="4">
        <v>15.8181035285295</v>
      </c>
      <c r="G9" s="5">
        <v>2.7839572727496802</v>
      </c>
      <c r="H9" s="3" t="s">
        <v>142</v>
      </c>
      <c r="I9" s="4">
        <v>297.08616201000001</v>
      </c>
      <c r="J9" s="5">
        <v>3.6621139082768202</v>
      </c>
      <c r="K9" s="4">
        <v>269.7997656</v>
      </c>
      <c r="L9" s="5">
        <v>4.3484118289042604</v>
      </c>
      <c r="M9" s="4">
        <v>27.286396409999998</v>
      </c>
      <c r="N9" s="5">
        <v>4.6647278253772804</v>
      </c>
      <c r="O9" s="3" t="s">
        <v>142</v>
      </c>
      <c r="P9" s="4">
        <v>521.27411325000003</v>
      </c>
      <c r="Q9" s="5">
        <v>4.7031354191102004</v>
      </c>
      <c r="R9" s="4">
        <v>517.49315588000002</v>
      </c>
      <c r="S9" s="5">
        <v>6.0124959608902797</v>
      </c>
      <c r="T9" s="4">
        <v>3.7809573699999799</v>
      </c>
      <c r="U9" s="5">
        <v>5.2418819097567901</v>
      </c>
      <c r="V9" s="3" t="s">
        <v>141</v>
      </c>
      <c r="W9" s="4">
        <v>224.18795123999999</v>
      </c>
      <c r="X9" s="5">
        <v>5.2872259708337097</v>
      </c>
      <c r="Y9" s="4">
        <v>247.69339027999999</v>
      </c>
      <c r="Z9" s="5">
        <v>6.3487046302774601</v>
      </c>
      <c r="AA9" s="4">
        <v>-23.505439039999999</v>
      </c>
      <c r="AB9" s="5">
        <v>6.4775173791322898</v>
      </c>
      <c r="AC9" s="3" t="s">
        <v>142</v>
      </c>
    </row>
    <row r="10" spans="1:29" x14ac:dyDescent="0.25">
      <c r="A10" s="3" t="s">
        <v>21</v>
      </c>
      <c r="B10" s="4">
        <v>423.105365095727</v>
      </c>
      <c r="C10" s="5">
        <v>3.1790309709248201</v>
      </c>
      <c r="D10" s="4">
        <v>408.80989278604102</v>
      </c>
      <c r="E10" s="5">
        <v>3.0522909455016198</v>
      </c>
      <c r="F10" s="4">
        <v>14.295472309686</v>
      </c>
      <c r="G10" s="5">
        <v>2.9896005373725099</v>
      </c>
      <c r="H10" s="3" t="s">
        <v>142</v>
      </c>
      <c r="I10" s="4">
        <v>320.19574428999999</v>
      </c>
      <c r="J10" s="5">
        <v>3.1157509783643502</v>
      </c>
      <c r="K10" s="4">
        <v>296.46565184999997</v>
      </c>
      <c r="L10" s="5">
        <v>3.83537403599968</v>
      </c>
      <c r="M10" s="4">
        <v>23.73009244</v>
      </c>
      <c r="N10" s="5">
        <v>4.2555944542751298</v>
      </c>
      <c r="O10" s="3" t="s">
        <v>142</v>
      </c>
      <c r="P10" s="4">
        <v>530.44812035999996</v>
      </c>
      <c r="Q10" s="5">
        <v>6.2123668960389198</v>
      </c>
      <c r="R10" s="4">
        <v>523.74769490999995</v>
      </c>
      <c r="S10" s="5">
        <v>5.2223126481208197</v>
      </c>
      <c r="T10" s="4">
        <v>6.7004254499999796</v>
      </c>
      <c r="U10" s="5">
        <v>7.02888029204078</v>
      </c>
      <c r="V10" s="3" t="s">
        <v>141</v>
      </c>
      <c r="W10" s="4">
        <v>210.25237607</v>
      </c>
      <c r="X10" s="5">
        <v>6.0520327702635699</v>
      </c>
      <c r="Y10" s="4">
        <v>227.28204306000001</v>
      </c>
      <c r="Z10" s="5">
        <v>5.7138494371406798</v>
      </c>
      <c r="AA10" s="4">
        <v>-17.029666989999999</v>
      </c>
      <c r="AB10" s="5">
        <v>8.1872813095856394</v>
      </c>
      <c r="AC10" s="3" t="s">
        <v>142</v>
      </c>
    </row>
    <row r="11" spans="1:29" x14ac:dyDescent="0.25">
      <c r="A11" s="3" t="s">
        <v>22</v>
      </c>
      <c r="B11" s="4">
        <v>484.32506967716301</v>
      </c>
      <c r="C11" s="5">
        <v>2.9279198945619598</v>
      </c>
      <c r="D11" s="4">
        <v>453.60682117584997</v>
      </c>
      <c r="E11" s="5">
        <v>3.2360404616262799</v>
      </c>
      <c r="F11" s="4">
        <v>30.718248501313901</v>
      </c>
      <c r="G11" s="5">
        <v>3.26652083391475</v>
      </c>
      <c r="H11" s="3" t="s">
        <v>142</v>
      </c>
      <c r="I11" s="4">
        <v>363.90130871000002</v>
      </c>
      <c r="J11" s="5">
        <v>4.3627691013759602</v>
      </c>
      <c r="K11" s="4">
        <v>321.61426928999998</v>
      </c>
      <c r="L11" s="5">
        <v>4.7100626057314399</v>
      </c>
      <c r="M11" s="4">
        <v>42.287039419999999</v>
      </c>
      <c r="N11" s="5">
        <v>5.4017340576970501</v>
      </c>
      <c r="O11" s="3" t="s">
        <v>142</v>
      </c>
      <c r="P11" s="4">
        <v>602.11796169000002</v>
      </c>
      <c r="Q11" s="5">
        <v>3.9181473765064601</v>
      </c>
      <c r="R11" s="4">
        <v>585.09841112000004</v>
      </c>
      <c r="S11" s="5">
        <v>4.3214082852281601</v>
      </c>
      <c r="T11" s="4">
        <v>17.01955057</v>
      </c>
      <c r="U11" s="5">
        <v>4.5699228404787204</v>
      </c>
      <c r="V11" s="3" t="s">
        <v>142</v>
      </c>
      <c r="W11" s="4">
        <v>238.21665297999999</v>
      </c>
      <c r="X11" s="5">
        <v>5.5075951580387903</v>
      </c>
      <c r="Y11" s="4">
        <v>263.48414183</v>
      </c>
      <c r="Z11" s="5">
        <v>5.8213159907688397</v>
      </c>
      <c r="AA11" s="4">
        <v>-25.267488849999999</v>
      </c>
      <c r="AB11" s="5">
        <v>6.6611042697292797</v>
      </c>
      <c r="AC11" s="3" t="s">
        <v>142</v>
      </c>
    </row>
    <row r="12" spans="1:29" x14ac:dyDescent="0.25">
      <c r="A12" s="3" t="s">
        <v>23</v>
      </c>
      <c r="B12" s="4">
        <v>475.62111656763699</v>
      </c>
      <c r="C12" s="5">
        <v>2.7710524222585202</v>
      </c>
      <c r="D12" s="4">
        <v>445.09811859751102</v>
      </c>
      <c r="E12" s="5">
        <v>2.9676855856373598</v>
      </c>
      <c r="F12" s="4">
        <v>30.5229979701258</v>
      </c>
      <c r="G12" s="5">
        <v>3.2629995438661199</v>
      </c>
      <c r="H12" s="3" t="s">
        <v>142</v>
      </c>
      <c r="I12" s="4">
        <v>358.36352414999999</v>
      </c>
      <c r="J12" s="5">
        <v>4.2407255518253999</v>
      </c>
      <c r="K12" s="4">
        <v>314.45452584999998</v>
      </c>
      <c r="L12" s="5">
        <v>4.5209356934740104</v>
      </c>
      <c r="M12" s="4">
        <v>43.9089983</v>
      </c>
      <c r="N12" s="5">
        <v>5.81378859385834</v>
      </c>
      <c r="O12" s="3" t="s">
        <v>142</v>
      </c>
      <c r="P12" s="4">
        <v>592.69600309999998</v>
      </c>
      <c r="Q12" s="5">
        <v>5.5677258215834202</v>
      </c>
      <c r="R12" s="4">
        <v>571.43562468000005</v>
      </c>
      <c r="S12" s="5">
        <v>5.6594373956798503</v>
      </c>
      <c r="T12" s="4">
        <v>21.260378419999999</v>
      </c>
      <c r="U12" s="5">
        <v>7.8575939036663804</v>
      </c>
      <c r="V12" s="3" t="s">
        <v>142</v>
      </c>
      <c r="W12" s="4">
        <v>234.33247895</v>
      </c>
      <c r="X12" s="5">
        <v>6.7705712763018999</v>
      </c>
      <c r="Y12" s="4">
        <v>256.98109883000001</v>
      </c>
      <c r="Z12" s="5">
        <v>6.4582953791093596</v>
      </c>
      <c r="AA12" s="4">
        <v>-22.648619879999998</v>
      </c>
      <c r="AB12" s="5">
        <v>9.6166289130214402</v>
      </c>
      <c r="AC12" s="3" t="s">
        <v>142</v>
      </c>
    </row>
    <row r="13" spans="1:29" x14ac:dyDescent="0.25">
      <c r="A13" s="3" t="s">
        <v>24</v>
      </c>
      <c r="B13" s="4">
        <v>502.981967813881</v>
      </c>
      <c r="C13" s="5">
        <v>3.0751774925142801</v>
      </c>
      <c r="D13" s="4">
        <v>491.75994491434301</v>
      </c>
      <c r="E13" s="5">
        <v>2.88165782390799</v>
      </c>
      <c r="F13" s="4">
        <v>11.222022899538199</v>
      </c>
      <c r="G13" s="5">
        <v>3.73951428366441</v>
      </c>
      <c r="H13" s="3" t="s">
        <v>142</v>
      </c>
      <c r="I13" s="4">
        <v>379.27564179000001</v>
      </c>
      <c r="J13" s="5">
        <v>4.6562681804539299</v>
      </c>
      <c r="K13" s="4">
        <v>354.99165777000002</v>
      </c>
      <c r="L13" s="5">
        <v>5.1372871965235101</v>
      </c>
      <c r="M13" s="4">
        <v>24.283984019999998</v>
      </c>
      <c r="N13" s="5">
        <v>6.0169025620010901</v>
      </c>
      <c r="O13" s="3" t="s">
        <v>142</v>
      </c>
      <c r="P13" s="4">
        <v>626.29225663</v>
      </c>
      <c r="Q13" s="5">
        <v>4.9673062592307504</v>
      </c>
      <c r="R13" s="4">
        <v>620.80619879000005</v>
      </c>
      <c r="S13" s="5">
        <v>4.7512909130950503</v>
      </c>
      <c r="T13" s="4">
        <v>5.4860578399999902</v>
      </c>
      <c r="U13" s="5">
        <v>6.5199875415549498</v>
      </c>
      <c r="V13" s="3" t="s">
        <v>141</v>
      </c>
      <c r="W13" s="4">
        <v>247.01661483999999</v>
      </c>
      <c r="X13" s="5">
        <v>6.8469675513190102</v>
      </c>
      <c r="Y13" s="4">
        <v>265.81454101999998</v>
      </c>
      <c r="Z13" s="5">
        <v>6.26163108031328</v>
      </c>
      <c r="AA13" s="4">
        <v>-18.797926180000001</v>
      </c>
      <c r="AB13" s="5">
        <v>8.6071501660314809</v>
      </c>
      <c r="AC13" s="3" t="s">
        <v>142</v>
      </c>
    </row>
    <row r="14" spans="1:29" x14ac:dyDescent="0.25">
      <c r="A14" s="3" t="s">
        <v>25</v>
      </c>
      <c r="B14" s="4">
        <v>511.62990074664299</v>
      </c>
      <c r="C14" s="5">
        <v>2.8166213842592298</v>
      </c>
      <c r="D14" s="4">
        <v>486.91865398698201</v>
      </c>
      <c r="E14" s="5">
        <v>3.0115838707378302</v>
      </c>
      <c r="F14" s="4">
        <v>24.7112467596607</v>
      </c>
      <c r="G14" s="5">
        <v>2.9323594620681401</v>
      </c>
      <c r="H14" s="3" t="s">
        <v>142</v>
      </c>
      <c r="I14" s="4">
        <v>391.66765065999999</v>
      </c>
      <c r="J14" s="5">
        <v>4.6436534273844696</v>
      </c>
      <c r="K14" s="4">
        <v>357.42737842999998</v>
      </c>
      <c r="L14" s="5">
        <v>4.8517802512275097</v>
      </c>
      <c r="M14" s="4">
        <v>34.240272230000002</v>
      </c>
      <c r="N14" s="5">
        <v>5.6372641402027801</v>
      </c>
      <c r="O14" s="3" t="s">
        <v>142</v>
      </c>
      <c r="P14" s="4">
        <v>627.32689624</v>
      </c>
      <c r="Q14" s="5">
        <v>3.9982236313558599</v>
      </c>
      <c r="R14" s="4">
        <v>609.70271406999996</v>
      </c>
      <c r="S14" s="5">
        <v>3.9174105643487902</v>
      </c>
      <c r="T14" s="4">
        <v>17.624182170000001</v>
      </c>
      <c r="U14" s="5">
        <v>4.8071334682599201</v>
      </c>
      <c r="V14" s="3" t="s">
        <v>142</v>
      </c>
      <c r="W14" s="4">
        <v>235.65924558</v>
      </c>
      <c r="X14" s="5">
        <v>5.1833296279524497</v>
      </c>
      <c r="Y14" s="4">
        <v>252.27533564000001</v>
      </c>
      <c r="Z14" s="5">
        <v>5.3858107789005896</v>
      </c>
      <c r="AA14" s="4">
        <v>-16.616090060000001</v>
      </c>
      <c r="AB14" s="5">
        <v>6.9931809466721804</v>
      </c>
      <c r="AC14" s="3" t="s">
        <v>142</v>
      </c>
    </row>
    <row r="15" spans="1:29" x14ac:dyDescent="0.25">
      <c r="A15" s="3" t="s">
        <v>26</v>
      </c>
      <c r="B15" s="4">
        <v>497.59429159633299</v>
      </c>
      <c r="C15" s="5">
        <v>2.4964837380221301</v>
      </c>
      <c r="D15" s="4">
        <v>451.62770191521201</v>
      </c>
      <c r="E15" s="5">
        <v>2.5010515732943999</v>
      </c>
      <c r="F15" s="4">
        <v>45.966589681120702</v>
      </c>
      <c r="G15" s="5">
        <v>2.56420644003166</v>
      </c>
      <c r="H15" s="3" t="s">
        <v>142</v>
      </c>
      <c r="I15" s="4">
        <v>369.39940369999999</v>
      </c>
      <c r="J15" s="5">
        <v>4.6028546673488897</v>
      </c>
      <c r="K15" s="4">
        <v>312.49576446999998</v>
      </c>
      <c r="L15" s="5">
        <v>4.20335163299118</v>
      </c>
      <c r="M15" s="4">
        <v>56.903639230000003</v>
      </c>
      <c r="N15" s="5">
        <v>5.3537676788750801</v>
      </c>
      <c r="O15" s="3" t="s">
        <v>142</v>
      </c>
      <c r="P15" s="4">
        <v>618.17399026999999</v>
      </c>
      <c r="Q15" s="5">
        <v>3.2168704560678898</v>
      </c>
      <c r="R15" s="4">
        <v>585.16898942</v>
      </c>
      <c r="S15" s="5">
        <v>3.0740147780849298</v>
      </c>
      <c r="T15" s="4">
        <v>33.005000850000002</v>
      </c>
      <c r="U15" s="5">
        <v>4.3570397835834198</v>
      </c>
      <c r="V15" s="3" t="s">
        <v>142</v>
      </c>
      <c r="W15" s="4">
        <v>248.77458657</v>
      </c>
      <c r="X15" s="5">
        <v>4.8529361070058297</v>
      </c>
      <c r="Y15" s="4">
        <v>272.67322495000002</v>
      </c>
      <c r="Z15" s="5">
        <v>4.9312975194302</v>
      </c>
      <c r="AA15" s="4">
        <v>-23.898638380000001</v>
      </c>
      <c r="AB15" s="5">
        <v>6.8860909878890002</v>
      </c>
      <c r="AC15" s="3" t="s">
        <v>142</v>
      </c>
    </row>
    <row r="16" spans="1:29" x14ac:dyDescent="0.25">
      <c r="A16" s="3" t="s">
        <v>27</v>
      </c>
      <c r="B16" s="4">
        <v>472.64795031612698</v>
      </c>
      <c r="C16" s="5">
        <v>3.7319566104017499</v>
      </c>
      <c r="D16" s="4">
        <v>440.65630849716598</v>
      </c>
      <c r="E16" s="5">
        <v>3.5692767060183499</v>
      </c>
      <c r="F16" s="4">
        <v>31.991641818961401</v>
      </c>
      <c r="G16" s="5">
        <v>3.6162169504528099</v>
      </c>
      <c r="H16" s="3" t="s">
        <v>142</v>
      </c>
      <c r="I16" s="4">
        <v>339.14320698</v>
      </c>
      <c r="J16" s="5">
        <v>5.5278257261150303</v>
      </c>
      <c r="K16" s="4">
        <v>297.18198533999998</v>
      </c>
      <c r="L16" s="5">
        <v>4.5581249744213999</v>
      </c>
      <c r="M16" s="4">
        <v>41.961221639999998</v>
      </c>
      <c r="N16" s="5">
        <v>6.1257764911841202</v>
      </c>
      <c r="O16" s="3" t="s">
        <v>142</v>
      </c>
      <c r="P16" s="4">
        <v>596.92184708000002</v>
      </c>
      <c r="Q16" s="5">
        <v>4.6018439080181901</v>
      </c>
      <c r="R16" s="4">
        <v>581.75180297999998</v>
      </c>
      <c r="S16" s="5">
        <v>4.6525412729302902</v>
      </c>
      <c r="T16" s="4">
        <v>15.1700441</v>
      </c>
      <c r="U16" s="5">
        <v>5.81425146580386</v>
      </c>
      <c r="V16" s="3" t="s">
        <v>142</v>
      </c>
      <c r="W16" s="4">
        <v>257.77864010000002</v>
      </c>
      <c r="X16" s="5">
        <v>5.7687825771252097</v>
      </c>
      <c r="Y16" s="4">
        <v>284.56981764</v>
      </c>
      <c r="Z16" s="5">
        <v>5.6118572079498303</v>
      </c>
      <c r="AA16" s="4">
        <v>-26.79117754</v>
      </c>
      <c r="AB16" s="5">
        <v>7.7561253832728996</v>
      </c>
      <c r="AC16" s="3" t="s">
        <v>142</v>
      </c>
    </row>
    <row r="17" spans="1:29" x14ac:dyDescent="0.25">
      <c r="A17" s="3" t="s">
        <v>28</v>
      </c>
      <c r="B17" s="4">
        <v>478.23814188500398</v>
      </c>
      <c r="C17" s="5">
        <v>3.8779543851344802</v>
      </c>
      <c r="D17" s="4">
        <v>453.41134688011101</v>
      </c>
      <c r="E17" s="5">
        <v>3.6375079068873699</v>
      </c>
      <c r="F17" s="4">
        <v>24.826795004893398</v>
      </c>
      <c r="G17" s="5">
        <v>2.8390194608532799</v>
      </c>
      <c r="H17" s="3" t="s">
        <v>142</v>
      </c>
      <c r="I17" s="4">
        <v>336.36743444000001</v>
      </c>
      <c r="J17" s="5">
        <v>5.4741609530500703</v>
      </c>
      <c r="K17" s="4">
        <v>307.80837924000002</v>
      </c>
      <c r="L17" s="5">
        <v>5.1193941137907197</v>
      </c>
      <c r="M17" s="4">
        <v>28.5590552</v>
      </c>
      <c r="N17" s="5">
        <v>5.3446567421002902</v>
      </c>
      <c r="O17" s="3" t="s">
        <v>142</v>
      </c>
      <c r="P17" s="4">
        <v>617.83571438000001</v>
      </c>
      <c r="Q17" s="5">
        <v>4.4660813361274201</v>
      </c>
      <c r="R17" s="4">
        <v>599.33857145000002</v>
      </c>
      <c r="S17" s="5">
        <v>4.5890333183923699</v>
      </c>
      <c r="T17" s="4">
        <v>18.497142929999999</v>
      </c>
      <c r="U17" s="5">
        <v>4.6831714924094099</v>
      </c>
      <c r="V17" s="3" t="s">
        <v>142</v>
      </c>
      <c r="W17" s="4">
        <v>281.46827994</v>
      </c>
      <c r="X17" s="5">
        <v>6.1504845439941898</v>
      </c>
      <c r="Y17" s="4">
        <v>291.53019221</v>
      </c>
      <c r="Z17" s="5">
        <v>5.5328653652356499</v>
      </c>
      <c r="AA17" s="4">
        <v>-10.061912270000001</v>
      </c>
      <c r="AB17" s="5">
        <v>7.0179462458104798</v>
      </c>
      <c r="AC17" s="3" t="s">
        <v>141</v>
      </c>
    </row>
    <row r="18" spans="1:29" x14ac:dyDescent="0.25">
      <c r="A18" s="3" t="s">
        <v>29</v>
      </c>
      <c r="B18" s="4">
        <v>445.83447343017599</v>
      </c>
      <c r="C18" s="5">
        <v>3.2820969158106199</v>
      </c>
      <c r="D18" s="4">
        <v>399.82733500469698</v>
      </c>
      <c r="E18" s="5">
        <v>3.7935474065061698</v>
      </c>
      <c r="F18" s="4">
        <v>46.007138425478701</v>
      </c>
      <c r="G18" s="5">
        <v>3.4911730034164798</v>
      </c>
      <c r="H18" s="3" t="s">
        <v>142</v>
      </c>
      <c r="I18" s="4">
        <v>331.33618231000003</v>
      </c>
      <c r="J18" s="5">
        <v>5.1200414203840703</v>
      </c>
      <c r="K18" s="4">
        <v>278.31937448000002</v>
      </c>
      <c r="L18" s="5">
        <v>5.6510105107180504</v>
      </c>
      <c r="M18" s="4">
        <v>53.016807829999998</v>
      </c>
      <c r="N18" s="5">
        <v>5.8826570779745202</v>
      </c>
      <c r="O18" s="3" t="s">
        <v>142</v>
      </c>
      <c r="P18" s="4">
        <v>560.95779381</v>
      </c>
      <c r="Q18" s="5">
        <v>4.4389351252807199</v>
      </c>
      <c r="R18" s="4">
        <v>525.91973031999999</v>
      </c>
      <c r="S18" s="5">
        <v>4.7894324969269899</v>
      </c>
      <c r="T18" s="4">
        <v>35.038063489999999</v>
      </c>
      <c r="U18" s="5">
        <v>4.5889812497633704</v>
      </c>
      <c r="V18" s="3" t="s">
        <v>142</v>
      </c>
      <c r="W18" s="4">
        <v>229.6216115</v>
      </c>
      <c r="X18" s="5">
        <v>5.7573380080846599</v>
      </c>
      <c r="Y18" s="4">
        <v>247.60035583999999</v>
      </c>
      <c r="Z18" s="5">
        <v>6.6735252686868796</v>
      </c>
      <c r="AA18" s="4">
        <v>-17.978744339999999</v>
      </c>
      <c r="AB18" s="5">
        <v>7.3110648115132797</v>
      </c>
      <c r="AC18" s="3" t="s">
        <v>142</v>
      </c>
    </row>
    <row r="19" spans="1:29" x14ac:dyDescent="0.25">
      <c r="A19" s="3" t="s">
        <v>30</v>
      </c>
      <c r="B19" s="4">
        <v>462.16162280922202</v>
      </c>
      <c r="C19" s="5">
        <v>2.9814726199422901</v>
      </c>
      <c r="D19" s="4">
        <v>442.48561001360503</v>
      </c>
      <c r="E19" s="5">
        <v>3.35495898954788</v>
      </c>
      <c r="F19" s="4">
        <v>19.676012795617101</v>
      </c>
      <c r="G19" s="5">
        <v>4.2234497600656198</v>
      </c>
      <c r="H19" s="3" t="s">
        <v>142</v>
      </c>
      <c r="I19" s="4">
        <v>335.8878441</v>
      </c>
      <c r="J19" s="5">
        <v>5.46167047740723</v>
      </c>
      <c r="K19" s="4">
        <v>313.07273049999998</v>
      </c>
      <c r="L19" s="5">
        <v>5.5825381265610101</v>
      </c>
      <c r="M19" s="4">
        <v>22.8151136</v>
      </c>
      <c r="N19" s="5">
        <v>6.8524666245843404</v>
      </c>
      <c r="O19" s="3" t="s">
        <v>142</v>
      </c>
      <c r="P19" s="4">
        <v>582.35717132000002</v>
      </c>
      <c r="Q19" s="5">
        <v>3.75700617267601</v>
      </c>
      <c r="R19" s="4">
        <v>567.23936703000004</v>
      </c>
      <c r="S19" s="5">
        <v>5.1749786070649604</v>
      </c>
      <c r="T19" s="4">
        <v>15.11780429</v>
      </c>
      <c r="U19" s="5">
        <v>5.5953726296596296</v>
      </c>
      <c r="V19" s="3" t="s">
        <v>142</v>
      </c>
      <c r="W19" s="4">
        <v>246.46932722</v>
      </c>
      <c r="X19" s="5">
        <v>6.3199244108809802</v>
      </c>
      <c r="Y19" s="4">
        <v>254.16663653000001</v>
      </c>
      <c r="Z19" s="5">
        <v>7.0298747537877997</v>
      </c>
      <c r="AA19" s="4">
        <v>-7.6973093099999996</v>
      </c>
      <c r="AB19" s="5">
        <v>8.2911057995581707</v>
      </c>
      <c r="AC19" s="3" t="s">
        <v>141</v>
      </c>
    </row>
    <row r="20" spans="1:29" x14ac:dyDescent="0.25">
      <c r="A20" s="3" t="s">
        <v>31</v>
      </c>
      <c r="B20" s="4">
        <v>438.64223635867398</v>
      </c>
      <c r="C20" s="5">
        <v>2.4007480457143</v>
      </c>
      <c r="D20" s="4">
        <v>407.56206985662601</v>
      </c>
      <c r="E20" s="5">
        <v>2.3780189549038102</v>
      </c>
      <c r="F20" s="4">
        <v>31.0801665020483</v>
      </c>
      <c r="G20" s="5">
        <v>3.4061595870223602</v>
      </c>
      <c r="H20" s="3" t="s">
        <v>142</v>
      </c>
      <c r="I20" s="4">
        <v>306.70556876000001</v>
      </c>
      <c r="J20" s="5">
        <v>4.6754578997934697</v>
      </c>
      <c r="K20" s="4">
        <v>272.25956049000001</v>
      </c>
      <c r="L20" s="5">
        <v>4.8426104124862599</v>
      </c>
      <c r="M20" s="4">
        <v>34.44600827</v>
      </c>
      <c r="N20" s="5">
        <v>6.5110512805935503</v>
      </c>
      <c r="O20" s="3" t="s">
        <v>142</v>
      </c>
      <c r="P20" s="4">
        <v>569.68433586000003</v>
      </c>
      <c r="Q20" s="5">
        <v>4.3216256025272699</v>
      </c>
      <c r="R20" s="4">
        <v>543.78503639999997</v>
      </c>
      <c r="S20" s="5">
        <v>4.3135579001147004</v>
      </c>
      <c r="T20" s="4">
        <v>25.899299460000002</v>
      </c>
      <c r="U20" s="5">
        <v>6.0991060441336904</v>
      </c>
      <c r="V20" s="3" t="s">
        <v>142</v>
      </c>
      <c r="W20" s="4">
        <v>262.97876710000003</v>
      </c>
      <c r="X20" s="5">
        <v>5.6288352322909798</v>
      </c>
      <c r="Y20" s="4">
        <v>271.52547591000001</v>
      </c>
      <c r="Z20" s="5">
        <v>6.4081993549716296</v>
      </c>
      <c r="AA20" s="4">
        <v>-8.5467088099999806</v>
      </c>
      <c r="AB20" s="5">
        <v>8.6311291401569008</v>
      </c>
      <c r="AC20" s="3" t="s">
        <v>141</v>
      </c>
    </row>
    <row r="21" spans="1:29" x14ac:dyDescent="0.25">
      <c r="A21" s="3" t="s">
        <v>32</v>
      </c>
      <c r="B21" s="4">
        <v>455.09879928911198</v>
      </c>
      <c r="C21" s="5">
        <v>3.5999427313589498</v>
      </c>
      <c r="D21" s="4">
        <v>416.60320805559502</v>
      </c>
      <c r="E21" s="5">
        <v>4.7333380821457398</v>
      </c>
      <c r="F21" s="4">
        <v>38.495591233516599</v>
      </c>
      <c r="G21" s="5">
        <v>4.8598471361744098</v>
      </c>
      <c r="H21" s="3" t="s">
        <v>142</v>
      </c>
      <c r="I21" s="4">
        <v>312.70628905000001</v>
      </c>
      <c r="J21" s="5">
        <v>4.97333431025364</v>
      </c>
      <c r="K21" s="4">
        <v>260.01470702</v>
      </c>
      <c r="L21" s="5">
        <v>6.0835174276447397</v>
      </c>
      <c r="M21" s="4">
        <v>52.691582029999999</v>
      </c>
      <c r="N21" s="5">
        <v>5.8538698154294897</v>
      </c>
      <c r="O21" s="3" t="s">
        <v>142</v>
      </c>
      <c r="P21" s="4">
        <v>594.12175036999997</v>
      </c>
      <c r="Q21" s="5">
        <v>3.9833508571405298</v>
      </c>
      <c r="R21" s="4">
        <v>575.45627196999999</v>
      </c>
      <c r="S21" s="5">
        <v>5.8645193228393797</v>
      </c>
      <c r="T21" s="4">
        <v>18.665478400000001</v>
      </c>
      <c r="U21" s="5">
        <v>6.50773372714636</v>
      </c>
      <c r="V21" s="3" t="s">
        <v>142</v>
      </c>
      <c r="W21" s="4">
        <v>281.41546132000002</v>
      </c>
      <c r="X21" s="5">
        <v>5.7312475779229697</v>
      </c>
      <c r="Y21" s="4">
        <v>315.44156494999999</v>
      </c>
      <c r="Z21" s="5">
        <v>7.1276315727806896</v>
      </c>
      <c r="AA21" s="4">
        <v>-34.026103630000001</v>
      </c>
      <c r="AB21" s="5">
        <v>7.9228151199799104</v>
      </c>
      <c r="AC21" s="3" t="s">
        <v>142</v>
      </c>
    </row>
    <row r="22" spans="1:29" x14ac:dyDescent="0.25">
      <c r="A22" s="3" t="s">
        <v>33</v>
      </c>
      <c r="B22" s="4">
        <v>488.11393927513802</v>
      </c>
      <c r="C22" s="5">
        <v>2.9666389671475502</v>
      </c>
      <c r="D22" s="4">
        <v>460.15109290447401</v>
      </c>
      <c r="E22" s="5">
        <v>3.2402598870099601</v>
      </c>
      <c r="F22" s="4">
        <v>27.962846370664298</v>
      </c>
      <c r="G22" s="5">
        <v>3.3904179543026598</v>
      </c>
      <c r="H22" s="3" t="s">
        <v>142</v>
      </c>
      <c r="I22" s="4">
        <v>366.92650610999999</v>
      </c>
      <c r="J22" s="5">
        <v>5.40885323633736</v>
      </c>
      <c r="K22" s="4">
        <v>327.69094838000001</v>
      </c>
      <c r="L22" s="5">
        <v>6.0411091061239999</v>
      </c>
      <c r="M22" s="4">
        <v>39.235557729999996</v>
      </c>
      <c r="N22" s="5">
        <v>6.5045997731602503</v>
      </c>
      <c r="O22" s="3" t="s">
        <v>142</v>
      </c>
      <c r="P22" s="4">
        <v>600.17253979999998</v>
      </c>
      <c r="Q22" s="5">
        <v>3.3311148914305799</v>
      </c>
      <c r="R22" s="4">
        <v>585.09587216</v>
      </c>
      <c r="S22" s="5">
        <v>4.0819746366724701</v>
      </c>
      <c r="T22" s="4">
        <v>15.07666764</v>
      </c>
      <c r="U22" s="5">
        <v>4.8854992079486497</v>
      </c>
      <c r="V22" s="3" t="s">
        <v>142</v>
      </c>
      <c r="W22" s="4">
        <v>233.24603368999999</v>
      </c>
      <c r="X22" s="5">
        <v>5.3016044339787802</v>
      </c>
      <c r="Y22" s="4">
        <v>257.40492377999999</v>
      </c>
      <c r="Z22" s="5">
        <v>6.5855133338966301</v>
      </c>
      <c r="AA22" s="4">
        <v>-24.15889009</v>
      </c>
      <c r="AB22" s="5">
        <v>7.1734043079207002</v>
      </c>
      <c r="AC22" s="3" t="s">
        <v>142</v>
      </c>
    </row>
    <row r="23" spans="1:29" x14ac:dyDescent="0.25">
      <c r="A23" s="3" t="s">
        <v>34</v>
      </c>
      <c r="B23" s="4">
        <v>509.943663719771</v>
      </c>
      <c r="C23" s="5">
        <v>4.0006761180642103</v>
      </c>
      <c r="D23" s="4">
        <v>495.91711071162399</v>
      </c>
      <c r="E23" s="5">
        <v>4.9813056217990299</v>
      </c>
      <c r="F23" s="4">
        <v>14.026553008146299</v>
      </c>
      <c r="G23" s="5">
        <v>4.8312317651666499</v>
      </c>
      <c r="H23" s="3" t="s">
        <v>142</v>
      </c>
      <c r="I23" s="4">
        <v>373.67931604</v>
      </c>
      <c r="J23" s="5">
        <v>7.5691309854003697</v>
      </c>
      <c r="K23" s="4">
        <v>347.11100277999998</v>
      </c>
      <c r="L23" s="5">
        <v>8.4496345345171999</v>
      </c>
      <c r="M23" s="4">
        <v>26.56831326</v>
      </c>
      <c r="N23" s="5">
        <v>8.1794816768938006</v>
      </c>
      <c r="O23" s="3" t="s">
        <v>142</v>
      </c>
      <c r="P23" s="4">
        <v>634.63807058999998</v>
      </c>
      <c r="Q23" s="5">
        <v>5.1384214705890798</v>
      </c>
      <c r="R23" s="4">
        <v>628.26496266000004</v>
      </c>
      <c r="S23" s="5">
        <v>5.3444450652327902</v>
      </c>
      <c r="T23" s="4">
        <v>6.37310792999999</v>
      </c>
      <c r="U23" s="5">
        <v>6.7737639007070802</v>
      </c>
      <c r="V23" s="3" t="s">
        <v>141</v>
      </c>
      <c r="W23" s="4">
        <v>260.95875454999998</v>
      </c>
      <c r="X23" s="5">
        <v>8.5266365162365805</v>
      </c>
      <c r="Y23" s="4">
        <v>281.15395988</v>
      </c>
      <c r="Z23" s="5">
        <v>8.8142803393167402</v>
      </c>
      <c r="AA23" s="4">
        <v>-20.19520533</v>
      </c>
      <c r="AB23" s="5">
        <v>9.4980310640297496</v>
      </c>
      <c r="AC23" s="3" t="s">
        <v>142</v>
      </c>
    </row>
    <row r="24" spans="1:29" x14ac:dyDescent="0.25">
      <c r="A24" s="3" t="s">
        <v>35</v>
      </c>
      <c r="B24" s="4">
        <v>450.40406329729598</v>
      </c>
      <c r="C24" s="5">
        <v>2.34673059282885</v>
      </c>
      <c r="D24" s="4">
        <v>408.67122344819899</v>
      </c>
      <c r="E24" s="5">
        <v>2.43083470584887</v>
      </c>
      <c r="F24" s="4">
        <v>41.732839849097502</v>
      </c>
      <c r="G24" s="5">
        <v>2.47503242271249</v>
      </c>
      <c r="H24" s="3" t="s">
        <v>142</v>
      </c>
      <c r="I24" s="4">
        <v>321.33358738999999</v>
      </c>
      <c r="J24" s="5">
        <v>4.6144804089147797</v>
      </c>
      <c r="K24" s="4">
        <v>278.24386292000003</v>
      </c>
      <c r="L24" s="5">
        <v>4.2295240917631096</v>
      </c>
      <c r="M24" s="4">
        <v>43.08972447</v>
      </c>
      <c r="N24" s="5">
        <v>5.2661747100469603</v>
      </c>
      <c r="O24" s="3" t="s">
        <v>142</v>
      </c>
      <c r="P24" s="4">
        <v>575.95037262999995</v>
      </c>
      <c r="Q24" s="5">
        <v>3.8511426906987398</v>
      </c>
      <c r="R24" s="4">
        <v>537.41066555999998</v>
      </c>
      <c r="S24" s="5">
        <v>4.0379295060284699</v>
      </c>
      <c r="T24" s="4">
        <v>38.539707069999999</v>
      </c>
      <c r="U24" s="5">
        <v>5.3411146298196401</v>
      </c>
      <c r="V24" s="3" t="s">
        <v>142</v>
      </c>
      <c r="W24" s="4">
        <v>254.61678524000001</v>
      </c>
      <c r="X24" s="5">
        <v>5.7377174856702702</v>
      </c>
      <c r="Y24" s="4">
        <v>259.16680264000001</v>
      </c>
      <c r="Z24" s="5">
        <v>4.9914712973578199</v>
      </c>
      <c r="AA24" s="4">
        <v>-4.5500174000000104</v>
      </c>
      <c r="AB24" s="5">
        <v>7.1591408820432196</v>
      </c>
      <c r="AC24" s="3" t="s">
        <v>141</v>
      </c>
    </row>
    <row r="25" spans="1:29" x14ac:dyDescent="0.25">
      <c r="A25" s="3" t="s">
        <v>36</v>
      </c>
      <c r="B25" s="4">
        <v>485.85813981310503</v>
      </c>
      <c r="C25" s="5">
        <v>2.4126484064495699</v>
      </c>
      <c r="D25" s="4">
        <v>442.32484756457097</v>
      </c>
      <c r="E25" s="5">
        <v>2.25127657955702</v>
      </c>
      <c r="F25" s="4">
        <v>43.533292248534202</v>
      </c>
      <c r="G25" s="5">
        <v>2.7771268150363602</v>
      </c>
      <c r="H25" s="3" t="s">
        <v>142</v>
      </c>
      <c r="I25" s="4">
        <v>367.80486051999998</v>
      </c>
      <c r="J25" s="5">
        <v>4.0800315363969002</v>
      </c>
      <c r="K25" s="4">
        <v>317.77904622</v>
      </c>
      <c r="L25" s="5">
        <v>4.3765851687220803</v>
      </c>
      <c r="M25" s="4">
        <v>50.0258143</v>
      </c>
      <c r="N25" s="5">
        <v>5.6145753790972401</v>
      </c>
      <c r="O25" s="3" t="s">
        <v>142</v>
      </c>
      <c r="P25" s="4">
        <v>599.11799621</v>
      </c>
      <c r="Q25" s="5">
        <v>3.9133166630326799</v>
      </c>
      <c r="R25" s="4">
        <v>564.21710326000004</v>
      </c>
      <c r="S25" s="5">
        <v>3.9546246673444498</v>
      </c>
      <c r="T25" s="4">
        <v>34.900892949999999</v>
      </c>
      <c r="U25" s="5">
        <v>4.5378331128490297</v>
      </c>
      <c r="V25" s="3" t="s">
        <v>142</v>
      </c>
      <c r="W25" s="4">
        <v>231.31313569</v>
      </c>
      <c r="X25" s="5">
        <v>5.2964344067001798</v>
      </c>
      <c r="Y25" s="4">
        <v>246.43805703999999</v>
      </c>
      <c r="Z25" s="5">
        <v>5.92385589365146</v>
      </c>
      <c r="AA25" s="4">
        <v>-15.124921349999999</v>
      </c>
      <c r="AB25" s="5">
        <v>6.9859524762004499</v>
      </c>
      <c r="AC25" s="3" t="s">
        <v>142</v>
      </c>
    </row>
    <row r="26" spans="1:29" x14ac:dyDescent="0.25">
      <c r="A26" s="3" t="s">
        <v>37</v>
      </c>
      <c r="B26" s="4">
        <v>458.287330649956</v>
      </c>
      <c r="C26" s="5">
        <v>1.70154565304603</v>
      </c>
      <c r="D26" s="4">
        <v>428.76216727160403</v>
      </c>
      <c r="E26" s="5">
        <v>1.69303459273179</v>
      </c>
      <c r="F26" s="4">
        <v>29.525163378352101</v>
      </c>
      <c r="G26" s="5">
        <v>2.6544755461095599</v>
      </c>
      <c r="H26" s="3" t="s">
        <v>142</v>
      </c>
      <c r="I26" s="4">
        <v>323.55007463999999</v>
      </c>
      <c r="J26" s="5">
        <v>3.8373742418928698</v>
      </c>
      <c r="K26" s="4">
        <v>282.47813946000002</v>
      </c>
      <c r="L26" s="5">
        <v>3.63101552618908</v>
      </c>
      <c r="M26" s="4">
        <v>41.071935179999997</v>
      </c>
      <c r="N26" s="5">
        <v>5.1950747626432401</v>
      </c>
      <c r="O26" s="3" t="s">
        <v>142</v>
      </c>
      <c r="P26" s="4">
        <v>592.80787595000004</v>
      </c>
      <c r="Q26" s="5">
        <v>3.04386298921467</v>
      </c>
      <c r="R26" s="4">
        <v>576.91434187000004</v>
      </c>
      <c r="S26" s="5">
        <v>3.6985157384071199</v>
      </c>
      <c r="T26" s="4">
        <v>15.89353408</v>
      </c>
      <c r="U26" s="5">
        <v>5.1428628913165504</v>
      </c>
      <c r="V26" s="3" t="s">
        <v>142</v>
      </c>
      <c r="W26" s="4">
        <v>269.25780130999999</v>
      </c>
      <c r="X26" s="5">
        <v>4.6412543769719798</v>
      </c>
      <c r="Y26" s="4">
        <v>294.43620241000002</v>
      </c>
      <c r="Z26" s="5">
        <v>5.20269843821157</v>
      </c>
      <c r="AA26" s="4">
        <v>-25.178401099999999</v>
      </c>
      <c r="AB26" s="5">
        <v>7.4739652280214299</v>
      </c>
      <c r="AC26" s="3" t="s">
        <v>142</v>
      </c>
    </row>
    <row r="27" spans="1:29" x14ac:dyDescent="0.25">
      <c r="A27" s="3" t="s">
        <v>38</v>
      </c>
      <c r="B27" s="4">
        <v>413.81926060226101</v>
      </c>
      <c r="C27" s="5">
        <v>2.1433797256023599</v>
      </c>
      <c r="D27" s="4">
        <v>401.56468559972802</v>
      </c>
      <c r="E27" s="5">
        <v>2.6261065976803999</v>
      </c>
      <c r="F27" s="4">
        <v>12.2545750025327</v>
      </c>
      <c r="G27" s="5">
        <v>2.0774622895369399</v>
      </c>
      <c r="H27" s="3" t="s">
        <v>142</v>
      </c>
      <c r="I27" s="4">
        <v>314.83718778000002</v>
      </c>
      <c r="J27" s="5">
        <v>3.2202502770504502</v>
      </c>
      <c r="K27" s="4">
        <v>297.05900940999999</v>
      </c>
      <c r="L27" s="5">
        <v>3.3185245873698599</v>
      </c>
      <c r="M27" s="4">
        <v>17.778178369999999</v>
      </c>
      <c r="N27" s="5">
        <v>4.2105002740734703</v>
      </c>
      <c r="O27" s="3" t="s">
        <v>142</v>
      </c>
      <c r="P27" s="4">
        <v>511.85278613000003</v>
      </c>
      <c r="Q27" s="5">
        <v>3.3057172639580998</v>
      </c>
      <c r="R27" s="4">
        <v>509.93247774999998</v>
      </c>
      <c r="S27" s="5">
        <v>5.3430418460330298</v>
      </c>
      <c r="T27" s="4">
        <v>1.92030837999999</v>
      </c>
      <c r="U27" s="5">
        <v>4.10380772671384</v>
      </c>
      <c r="V27" s="3" t="s">
        <v>141</v>
      </c>
      <c r="W27" s="4">
        <v>197.01559835</v>
      </c>
      <c r="X27" s="5">
        <v>4.1825132069606497</v>
      </c>
      <c r="Y27" s="4">
        <v>212.87346833999999</v>
      </c>
      <c r="Z27" s="5">
        <v>6.1030727937267297</v>
      </c>
      <c r="AA27" s="4">
        <v>-15.857869989999999</v>
      </c>
      <c r="AB27" s="5">
        <v>5.9320499855430402</v>
      </c>
      <c r="AC27" s="3" t="s">
        <v>142</v>
      </c>
    </row>
    <row r="28" spans="1:29" x14ac:dyDescent="0.25">
      <c r="A28" s="3" t="s">
        <v>39</v>
      </c>
      <c r="B28" s="4">
        <v>458.69294824087001</v>
      </c>
      <c r="C28" s="5">
        <v>3.1295717235053901</v>
      </c>
      <c r="D28" s="4">
        <v>423.99711478933801</v>
      </c>
      <c r="E28" s="5">
        <v>3.7566740931140998</v>
      </c>
      <c r="F28" s="4">
        <v>34.695833451532401</v>
      </c>
      <c r="G28" s="5">
        <v>3.8892780131112801</v>
      </c>
      <c r="H28" s="3" t="s">
        <v>142</v>
      </c>
      <c r="I28" s="4">
        <v>312.40204596000001</v>
      </c>
      <c r="J28" s="5">
        <v>4.9921926340896796</v>
      </c>
      <c r="K28" s="4">
        <v>273.15725319000001</v>
      </c>
      <c r="L28" s="5">
        <v>4.8980399453109502</v>
      </c>
      <c r="M28" s="4">
        <v>39.244792769999997</v>
      </c>
      <c r="N28" s="5">
        <v>5.5162016011916899</v>
      </c>
      <c r="O28" s="3" t="s">
        <v>142</v>
      </c>
      <c r="P28" s="4">
        <v>596.12451629999998</v>
      </c>
      <c r="Q28" s="5">
        <v>4.0470510033894698</v>
      </c>
      <c r="R28" s="4">
        <v>570.21649485</v>
      </c>
      <c r="S28" s="5">
        <v>4.3581596452068201</v>
      </c>
      <c r="T28" s="4">
        <v>25.90802145</v>
      </c>
      <c r="U28" s="5">
        <v>5.6812678215806098</v>
      </c>
      <c r="V28" s="3" t="s">
        <v>142</v>
      </c>
      <c r="W28" s="4">
        <v>283.72247033999997</v>
      </c>
      <c r="X28" s="5">
        <v>5.7738637042379999</v>
      </c>
      <c r="Y28" s="4">
        <v>297.05924166</v>
      </c>
      <c r="Z28" s="5">
        <v>6.0266337947663002</v>
      </c>
      <c r="AA28" s="4">
        <v>-13.33677132</v>
      </c>
      <c r="AB28" s="5">
        <v>7.1313111411594896</v>
      </c>
      <c r="AC28" s="3" t="s">
        <v>141</v>
      </c>
    </row>
    <row r="29" spans="1:29" x14ac:dyDescent="0.25">
      <c r="A29" s="3" t="s">
        <v>40</v>
      </c>
      <c r="B29" s="4">
        <v>513.56353840571603</v>
      </c>
      <c r="C29" s="5">
        <v>3.0325414102931401</v>
      </c>
      <c r="D29" s="4">
        <v>480.49583456114499</v>
      </c>
      <c r="E29" s="5">
        <v>3.5743681289354599</v>
      </c>
      <c r="F29" s="4">
        <v>33.067703844571497</v>
      </c>
      <c r="G29" s="5">
        <v>4.8293085885804397</v>
      </c>
      <c r="H29" s="3" t="s">
        <v>142</v>
      </c>
      <c r="I29" s="4">
        <v>369.19729852</v>
      </c>
      <c r="J29" s="5">
        <v>5.0121677245111798</v>
      </c>
      <c r="K29" s="4">
        <v>324.90573033999999</v>
      </c>
      <c r="L29" s="5">
        <v>5.6629096080140302</v>
      </c>
      <c r="M29" s="4">
        <v>44.291568179999999</v>
      </c>
      <c r="N29" s="5">
        <v>6.6594603419757901</v>
      </c>
      <c r="O29" s="3" t="s">
        <v>142</v>
      </c>
      <c r="P29" s="4">
        <v>655.90777615000002</v>
      </c>
      <c r="Q29" s="5">
        <v>4.2179591686871403</v>
      </c>
      <c r="R29" s="4">
        <v>630.29565732000003</v>
      </c>
      <c r="S29" s="5">
        <v>5.6538003369139096</v>
      </c>
      <c r="T29" s="4">
        <v>25.61211883</v>
      </c>
      <c r="U29" s="5">
        <v>6.8786657496123897</v>
      </c>
      <c r="V29" s="3" t="s">
        <v>142</v>
      </c>
      <c r="W29" s="4">
        <v>286.71047763000001</v>
      </c>
      <c r="X29" s="5">
        <v>6.2220265675058997</v>
      </c>
      <c r="Y29" s="4">
        <v>305.38992697999998</v>
      </c>
      <c r="Z29" s="5">
        <v>6.1075016698668598</v>
      </c>
      <c r="AA29" s="4">
        <v>-18.679449349999999</v>
      </c>
      <c r="AB29" s="5">
        <v>7.7920110309817696</v>
      </c>
      <c r="AC29" s="3" t="s">
        <v>142</v>
      </c>
    </row>
    <row r="30" spans="1:29" x14ac:dyDescent="0.25">
      <c r="A30" s="3" t="s">
        <v>41</v>
      </c>
      <c r="B30" s="4">
        <v>496.90305972316497</v>
      </c>
      <c r="C30" s="5">
        <v>3.1553426304191201</v>
      </c>
      <c r="D30" s="4">
        <v>466.95914627528998</v>
      </c>
      <c r="E30" s="5">
        <v>3.9687878598411999</v>
      </c>
      <c r="F30" s="4">
        <v>29.9439134478753</v>
      </c>
      <c r="G30" s="5">
        <v>5.3952641599025899</v>
      </c>
      <c r="H30" s="3" t="s">
        <v>142</v>
      </c>
      <c r="I30" s="4">
        <v>372.44795178999999</v>
      </c>
      <c r="J30" s="5">
        <v>6.1667866386200396</v>
      </c>
      <c r="K30" s="4">
        <v>328.88358339000001</v>
      </c>
      <c r="L30" s="5">
        <v>6.40221863433863</v>
      </c>
      <c r="M30" s="4">
        <v>43.564368399999999</v>
      </c>
      <c r="N30" s="5">
        <v>9.0700092673628294</v>
      </c>
      <c r="O30" s="3" t="s">
        <v>142</v>
      </c>
      <c r="P30" s="4">
        <v>613.51462589000005</v>
      </c>
      <c r="Q30" s="5">
        <v>3.7816348224751399</v>
      </c>
      <c r="R30" s="4">
        <v>594.75231116999998</v>
      </c>
      <c r="S30" s="5">
        <v>4.8386318410560696</v>
      </c>
      <c r="T30" s="4">
        <v>18.762314719999999</v>
      </c>
      <c r="U30" s="5">
        <v>5.8261953258484596</v>
      </c>
      <c r="V30" s="3" t="s">
        <v>142</v>
      </c>
      <c r="W30" s="4">
        <v>241.0666741</v>
      </c>
      <c r="X30" s="5">
        <v>6.92584094988187</v>
      </c>
      <c r="Y30" s="4">
        <v>265.86872777999997</v>
      </c>
      <c r="Z30" s="5">
        <v>7.2300295985679899</v>
      </c>
      <c r="AA30" s="4">
        <v>-24.80205368</v>
      </c>
      <c r="AB30" s="5">
        <v>9.7562463346956694</v>
      </c>
      <c r="AC30" s="3" t="s">
        <v>142</v>
      </c>
    </row>
    <row r="31" spans="1:29" x14ac:dyDescent="0.25">
      <c r="A31" s="3" t="s">
        <v>42</v>
      </c>
      <c r="B31" s="4">
        <v>472.54982550438098</v>
      </c>
      <c r="C31" s="5">
        <v>2.4414851823003199</v>
      </c>
      <c r="D31" s="4">
        <v>433.65533980066903</v>
      </c>
      <c r="E31" s="5">
        <v>2.6253365424330002</v>
      </c>
      <c r="F31" s="4">
        <v>38.894485703712</v>
      </c>
      <c r="G31" s="5">
        <v>2.9055575686964099</v>
      </c>
      <c r="H31" s="3" t="s">
        <v>142</v>
      </c>
      <c r="I31" s="4">
        <v>338.49705712999997</v>
      </c>
      <c r="J31" s="5">
        <v>3.7723286964126101</v>
      </c>
      <c r="K31" s="4">
        <v>284.85623980000003</v>
      </c>
      <c r="L31" s="5">
        <v>3.9223966607842402</v>
      </c>
      <c r="M31" s="4">
        <v>53.640817329999997</v>
      </c>
      <c r="N31" s="5">
        <v>5.0344604281174501</v>
      </c>
      <c r="O31" s="3" t="s">
        <v>142</v>
      </c>
      <c r="P31" s="4">
        <v>601.91646163999997</v>
      </c>
      <c r="Q31" s="5">
        <v>4.1647329524490999</v>
      </c>
      <c r="R31" s="4">
        <v>578.50876664999998</v>
      </c>
      <c r="S31" s="5">
        <v>3.93530060158279</v>
      </c>
      <c r="T31" s="4">
        <v>23.40769499</v>
      </c>
      <c r="U31" s="5">
        <v>5.3260422771261302</v>
      </c>
      <c r="V31" s="3" t="s">
        <v>142</v>
      </c>
      <c r="W31" s="4">
        <v>263.41940450999999</v>
      </c>
      <c r="X31" s="5">
        <v>4.9388318025491804</v>
      </c>
      <c r="Y31" s="4">
        <v>293.65252685000002</v>
      </c>
      <c r="Z31" s="5">
        <v>5.1157178796470104</v>
      </c>
      <c r="AA31" s="4">
        <v>-30.233122340000001</v>
      </c>
      <c r="AB31" s="5">
        <v>7.2342750127896602</v>
      </c>
      <c r="AC31" s="3" t="s">
        <v>142</v>
      </c>
    </row>
    <row r="32" spans="1:29" x14ac:dyDescent="0.25">
      <c r="A32" s="3" t="s">
        <v>43</v>
      </c>
      <c r="B32" s="4">
        <v>475.84577876579698</v>
      </c>
      <c r="C32" s="5">
        <v>0.48701814596799697</v>
      </c>
      <c r="D32" s="4">
        <v>446.21934985724101</v>
      </c>
      <c r="E32" s="5">
        <v>0.55794942952958204</v>
      </c>
      <c r="F32" s="4">
        <v>29.6264289085554</v>
      </c>
      <c r="G32" s="5">
        <v>0.55949166307395803</v>
      </c>
      <c r="H32" s="3" t="s">
        <v>142</v>
      </c>
      <c r="I32" s="4">
        <v>348.62967578105298</v>
      </c>
      <c r="J32" s="5">
        <v>0.78724373037560103</v>
      </c>
      <c r="K32" s="4">
        <v>308.38385110000002</v>
      </c>
      <c r="L32" s="5">
        <v>0.83553269676151598</v>
      </c>
      <c r="M32" s="4">
        <v>40.245824681052603</v>
      </c>
      <c r="N32" s="5">
        <v>0.95976772622872197</v>
      </c>
      <c r="O32" s="3" t="s">
        <v>142</v>
      </c>
      <c r="P32" s="4">
        <v>598.89657797236805</v>
      </c>
      <c r="Q32" s="5">
        <v>0.68340298531335197</v>
      </c>
      <c r="R32" s="4">
        <v>580.19805236342097</v>
      </c>
      <c r="S32" s="5">
        <v>0.76365822278925499</v>
      </c>
      <c r="T32" s="4">
        <v>18.698525608947399</v>
      </c>
      <c r="U32" s="5">
        <v>0.87027299068396102</v>
      </c>
      <c r="V32" s="3" t="s">
        <v>142</v>
      </c>
      <c r="W32" s="4">
        <v>250.26690219131601</v>
      </c>
      <c r="X32" s="5">
        <v>0.94357194874733996</v>
      </c>
      <c r="Y32" s="4">
        <v>271.81420126342101</v>
      </c>
      <c r="Z32" s="5">
        <v>1.0049924142834401</v>
      </c>
      <c r="AA32" s="4">
        <v>-21.5472990721053</v>
      </c>
      <c r="AB32" s="5">
        <v>1.22012978719318</v>
      </c>
      <c r="AC32" s="3" t="s">
        <v>142</v>
      </c>
    </row>
    <row r="33" spans="1:29" x14ac:dyDescent="0.25">
      <c r="A33" s="3" t="s">
        <v>44</v>
      </c>
      <c r="B33" s="4">
        <v>500.08897709540997</v>
      </c>
      <c r="C33" s="5">
        <v>2.9373597062729102</v>
      </c>
      <c r="D33" s="4">
        <v>463.42675195367201</v>
      </c>
      <c r="E33" s="5">
        <v>3.7536770410968998</v>
      </c>
      <c r="F33" s="4">
        <v>36.662225141737899</v>
      </c>
      <c r="G33" s="5">
        <v>3.53747455867176</v>
      </c>
      <c r="H33" s="3" t="s">
        <v>142</v>
      </c>
      <c r="I33" s="4">
        <v>368.79503514999999</v>
      </c>
      <c r="J33" s="5">
        <v>5.2562217216835601</v>
      </c>
      <c r="K33" s="4">
        <v>322.62838658999999</v>
      </c>
      <c r="L33" s="5">
        <v>6.9625698175277</v>
      </c>
      <c r="M33" s="4">
        <v>46.166648559999999</v>
      </c>
      <c r="N33" s="5">
        <v>6.6985417927870898</v>
      </c>
      <c r="O33" s="3" t="s">
        <v>142</v>
      </c>
      <c r="P33" s="4">
        <v>620.56124674</v>
      </c>
      <c r="Q33" s="5">
        <v>3.3817382554578699</v>
      </c>
      <c r="R33" s="4">
        <v>597.08739361000005</v>
      </c>
      <c r="S33" s="5">
        <v>4.2690372431857799</v>
      </c>
      <c r="T33" s="4">
        <v>23.473853129999998</v>
      </c>
      <c r="U33" s="5">
        <v>4.7245203974438299</v>
      </c>
      <c r="V33" s="3" t="s">
        <v>142</v>
      </c>
      <c r="W33" s="4">
        <v>251.76621159000001</v>
      </c>
      <c r="X33" s="5">
        <v>6.15568462185795</v>
      </c>
      <c r="Y33" s="4">
        <v>274.45900702</v>
      </c>
      <c r="Z33" s="5">
        <v>7.7733617950702598</v>
      </c>
      <c r="AA33" s="4">
        <v>-22.69279543</v>
      </c>
      <c r="AB33" s="5">
        <v>7.7208246448176103</v>
      </c>
      <c r="AC33" s="3" t="s">
        <v>142</v>
      </c>
    </row>
    <row r="34" spans="1:29" x14ac:dyDescent="0.25">
      <c r="A34" s="3" t="s">
        <v>45</v>
      </c>
      <c r="B34" s="4">
        <v>478.71047440703899</v>
      </c>
      <c r="C34" s="5">
        <v>3.4236598843268</v>
      </c>
      <c r="D34" s="4">
        <v>445.21740221945402</v>
      </c>
      <c r="E34" s="5">
        <v>3.7137221744115698</v>
      </c>
      <c r="F34" s="4">
        <v>33.4930721875849</v>
      </c>
      <c r="G34" s="5">
        <v>3.14162581303124</v>
      </c>
      <c r="H34" s="3" t="s">
        <v>142</v>
      </c>
      <c r="I34" s="4">
        <v>361.97736950000001</v>
      </c>
      <c r="J34" s="5">
        <v>5.2008833268324199</v>
      </c>
      <c r="K34" s="4">
        <v>313.24702531999998</v>
      </c>
      <c r="L34" s="5">
        <v>4.9831799452319601</v>
      </c>
      <c r="M34" s="4">
        <v>48.730344180000003</v>
      </c>
      <c r="N34" s="5">
        <v>5.7269049132724197</v>
      </c>
      <c r="O34" s="3" t="s">
        <v>142</v>
      </c>
      <c r="P34" s="4">
        <v>591.14675370999998</v>
      </c>
      <c r="Q34" s="5">
        <v>3.6965302363372898</v>
      </c>
      <c r="R34" s="4">
        <v>572.80648794000001</v>
      </c>
      <c r="S34" s="5">
        <v>4.6154721020145804</v>
      </c>
      <c r="T34" s="4">
        <v>18.340265769999998</v>
      </c>
      <c r="U34" s="5">
        <v>5.1343109997688297</v>
      </c>
      <c r="V34" s="3" t="s">
        <v>142</v>
      </c>
      <c r="W34" s="4">
        <v>229.16938421</v>
      </c>
      <c r="X34" s="5">
        <v>5.6477118499903201</v>
      </c>
      <c r="Y34" s="4">
        <v>259.55946261999998</v>
      </c>
      <c r="Z34" s="5">
        <v>5.7165722438874003</v>
      </c>
      <c r="AA34" s="4">
        <v>-30.390078410000001</v>
      </c>
      <c r="AB34" s="5">
        <v>7.7056143712371403</v>
      </c>
      <c r="AC34" s="3" t="s">
        <v>142</v>
      </c>
    </row>
    <row r="35" spans="1:29" x14ac:dyDescent="0.25">
      <c r="A35" s="3" t="s">
        <v>46</v>
      </c>
      <c r="B35" s="4">
        <v>509.58459354418699</v>
      </c>
      <c r="C35" s="5">
        <v>2.07807859758306</v>
      </c>
      <c r="D35" s="4">
        <v>490.88941638575199</v>
      </c>
      <c r="E35" s="5">
        <v>2.9170367918726501</v>
      </c>
      <c r="F35" s="4">
        <v>18.6951771584346</v>
      </c>
      <c r="G35" s="5">
        <v>3.03413122319713</v>
      </c>
      <c r="H35" s="3" t="s">
        <v>142</v>
      </c>
      <c r="I35" s="4">
        <v>392.89197682000002</v>
      </c>
      <c r="J35" s="5">
        <v>4.04309062676331</v>
      </c>
      <c r="K35" s="4">
        <v>361.83684436999999</v>
      </c>
      <c r="L35" s="5">
        <v>4.43561211040541</v>
      </c>
      <c r="M35" s="4">
        <v>31.055132449999999</v>
      </c>
      <c r="N35" s="5">
        <v>5.4826244686160397</v>
      </c>
      <c r="O35" s="3" t="s">
        <v>142</v>
      </c>
      <c r="P35" s="4">
        <v>623.06959790999997</v>
      </c>
      <c r="Q35" s="5">
        <v>3.0803653720555899</v>
      </c>
      <c r="R35" s="4">
        <v>611.81287999000006</v>
      </c>
      <c r="S35" s="5">
        <v>3.04686396266536</v>
      </c>
      <c r="T35" s="4">
        <v>11.25671792</v>
      </c>
      <c r="U35" s="5">
        <v>4.0332425576649902</v>
      </c>
      <c r="V35" s="3" t="s">
        <v>142</v>
      </c>
      <c r="W35" s="4">
        <v>230.17762109</v>
      </c>
      <c r="X35" s="5">
        <v>4.91407534995124</v>
      </c>
      <c r="Y35" s="4">
        <v>249.97603562</v>
      </c>
      <c r="Z35" s="5">
        <v>4.8007820608619198</v>
      </c>
      <c r="AA35" s="4">
        <v>-19.798414529999999</v>
      </c>
      <c r="AB35" s="5">
        <v>6.5382849055004701</v>
      </c>
      <c r="AC35" s="3" t="s">
        <v>142</v>
      </c>
    </row>
    <row r="36" spans="1:29" x14ac:dyDescent="0.25">
      <c r="A36" s="3" t="s">
        <v>47</v>
      </c>
      <c r="B36" s="4">
        <v>502.94010413578599</v>
      </c>
      <c r="C36" s="5">
        <v>3.24415006703068</v>
      </c>
      <c r="D36" s="4">
        <v>473.07292997447001</v>
      </c>
      <c r="E36" s="5">
        <v>3.2823988794041599</v>
      </c>
      <c r="F36" s="4">
        <v>29.867174161315699</v>
      </c>
      <c r="G36" s="5">
        <v>4.4277821040554297</v>
      </c>
      <c r="H36" s="3" t="s">
        <v>142</v>
      </c>
      <c r="I36" s="4">
        <v>385.57518518000001</v>
      </c>
      <c r="J36" s="5">
        <v>4.43550660423048</v>
      </c>
      <c r="K36" s="4">
        <v>348.75366812999999</v>
      </c>
      <c r="L36" s="5">
        <v>5.0014902487672996</v>
      </c>
      <c r="M36" s="4">
        <v>36.821517049999997</v>
      </c>
      <c r="N36" s="5">
        <v>6.7908027138949896</v>
      </c>
      <c r="O36" s="3" t="s">
        <v>142</v>
      </c>
      <c r="P36" s="4">
        <v>620.59468755</v>
      </c>
      <c r="Q36" s="5">
        <v>4.8566682016214902</v>
      </c>
      <c r="R36" s="4">
        <v>596.56756115999997</v>
      </c>
      <c r="S36" s="5">
        <v>5.9532624174774504</v>
      </c>
      <c r="T36" s="4">
        <v>24.027126389999999</v>
      </c>
      <c r="U36" s="5">
        <v>7.42500784868973</v>
      </c>
      <c r="V36" s="3" t="s">
        <v>142</v>
      </c>
      <c r="W36" s="4">
        <v>235.01950237</v>
      </c>
      <c r="X36" s="5">
        <v>6.0561774205288899</v>
      </c>
      <c r="Y36" s="4">
        <v>247.81389303</v>
      </c>
      <c r="Z36" s="5">
        <v>7.1342599887110802</v>
      </c>
      <c r="AA36" s="4">
        <v>-12.794390659999999</v>
      </c>
      <c r="AB36" s="5">
        <v>9.5130226321001299</v>
      </c>
      <c r="AC36" s="3" t="s">
        <v>141</v>
      </c>
    </row>
    <row r="37" spans="1:29" x14ac:dyDescent="0.25">
      <c r="A37" s="3" t="s">
        <v>48</v>
      </c>
      <c r="B37" s="4">
        <v>466.21022194842402</v>
      </c>
      <c r="C37" s="5">
        <v>2.9591548791436302</v>
      </c>
      <c r="D37" s="4">
        <v>429.018288432487</v>
      </c>
      <c r="E37" s="5">
        <v>3.7043684154008498</v>
      </c>
      <c r="F37" s="4">
        <v>37.1919335159374</v>
      </c>
      <c r="G37" s="5">
        <v>4.7790510662322498</v>
      </c>
      <c r="H37" s="3" t="s">
        <v>142</v>
      </c>
      <c r="I37" s="4">
        <v>339.81599635999999</v>
      </c>
      <c r="J37" s="5">
        <v>5.2869068526227396</v>
      </c>
      <c r="K37" s="4">
        <v>295.73517641000001</v>
      </c>
      <c r="L37" s="5">
        <v>5.5299034569254601</v>
      </c>
      <c r="M37" s="4">
        <v>44.080819949999999</v>
      </c>
      <c r="N37" s="5">
        <v>6.6059451709092603</v>
      </c>
      <c r="O37" s="3" t="s">
        <v>142</v>
      </c>
      <c r="P37" s="4">
        <v>586.75571835000005</v>
      </c>
      <c r="Q37" s="5">
        <v>4.0542506438135</v>
      </c>
      <c r="R37" s="4">
        <v>562.13653676000001</v>
      </c>
      <c r="S37" s="5">
        <v>4.7926787086641696</v>
      </c>
      <c r="T37" s="4">
        <v>24.61918159</v>
      </c>
      <c r="U37" s="5">
        <v>5.3137452966047398</v>
      </c>
      <c r="V37" s="3" t="s">
        <v>142</v>
      </c>
      <c r="W37" s="4">
        <v>246.93972199000001</v>
      </c>
      <c r="X37" s="5">
        <v>6.84207047392115</v>
      </c>
      <c r="Y37" s="4">
        <v>266.40136035</v>
      </c>
      <c r="Z37" s="5">
        <v>6.5991265718811096</v>
      </c>
      <c r="AA37" s="4">
        <v>-19.461638359999998</v>
      </c>
      <c r="AB37" s="5">
        <v>7.6884511569000402</v>
      </c>
      <c r="AC37" s="3" t="s">
        <v>142</v>
      </c>
    </row>
    <row r="38" spans="1:29" x14ac:dyDescent="0.25">
      <c r="A38" s="3" t="s">
        <v>49</v>
      </c>
      <c r="B38" s="4">
        <v>471.23600230213702</v>
      </c>
      <c r="C38" s="5">
        <v>1.49832797034098</v>
      </c>
      <c r="D38" s="4">
        <v>419.52090021520098</v>
      </c>
      <c r="E38" s="5">
        <v>1.8397161856886199</v>
      </c>
      <c r="F38" s="4">
        <v>51.715102086936298</v>
      </c>
      <c r="G38" s="5">
        <v>2.2379608324118898</v>
      </c>
      <c r="H38" s="3" t="s">
        <v>142</v>
      </c>
      <c r="I38" s="4">
        <v>347.57039971</v>
      </c>
      <c r="J38" s="5">
        <v>3.7084182841757198</v>
      </c>
      <c r="K38" s="4">
        <v>278.2597414</v>
      </c>
      <c r="L38" s="5">
        <v>3.92248083115927</v>
      </c>
      <c r="M38" s="4">
        <v>69.310658309999994</v>
      </c>
      <c r="N38" s="5">
        <v>5.69379069632362</v>
      </c>
      <c r="O38" s="3" t="s">
        <v>142</v>
      </c>
      <c r="P38" s="4">
        <v>593.68615141999999</v>
      </c>
      <c r="Q38" s="5">
        <v>3.0535199783534202</v>
      </c>
      <c r="R38" s="4">
        <v>558.53914873999997</v>
      </c>
      <c r="S38" s="5">
        <v>3.8322580274062998</v>
      </c>
      <c r="T38" s="4">
        <v>35.14700268</v>
      </c>
      <c r="U38" s="5">
        <v>5.1510325217902597</v>
      </c>
      <c r="V38" s="3" t="s">
        <v>142</v>
      </c>
      <c r="W38" s="4">
        <v>246.11575171000001</v>
      </c>
      <c r="X38" s="5">
        <v>5.0098501124662302</v>
      </c>
      <c r="Y38" s="4">
        <v>280.27940733999998</v>
      </c>
      <c r="Z38" s="5">
        <v>5.7303406415353804</v>
      </c>
      <c r="AA38" s="4">
        <v>-34.163655630000001</v>
      </c>
      <c r="AB38" s="5">
        <v>8.3437363562297708</v>
      </c>
      <c r="AC38" s="3" t="s">
        <v>142</v>
      </c>
    </row>
    <row r="39" spans="1:29" x14ac:dyDescent="0.25">
      <c r="A39" s="3" t="s">
        <v>50</v>
      </c>
      <c r="B39" s="4">
        <v>514.92533852598604</v>
      </c>
      <c r="C39" s="5">
        <v>3.2973034334526798</v>
      </c>
      <c r="D39" s="4">
        <v>486.83032820387803</v>
      </c>
      <c r="E39" s="5">
        <v>4.8945467067036201</v>
      </c>
      <c r="F39" s="4">
        <v>28.0950103221085</v>
      </c>
      <c r="G39" s="5">
        <v>4.9518303921961602</v>
      </c>
      <c r="H39" s="3" t="s">
        <v>142</v>
      </c>
      <c r="I39" s="4">
        <v>389.33337068999998</v>
      </c>
      <c r="J39" s="5">
        <v>6.6599987671747201</v>
      </c>
      <c r="K39" s="4">
        <v>334.40860730999998</v>
      </c>
      <c r="L39" s="5">
        <v>8.50712594483754</v>
      </c>
      <c r="M39" s="4">
        <v>54.924763380000002</v>
      </c>
      <c r="N39" s="5">
        <v>9.3799594661046406</v>
      </c>
      <c r="O39" s="3" t="s">
        <v>142</v>
      </c>
      <c r="P39" s="4">
        <v>634.20874671000001</v>
      </c>
      <c r="Q39" s="5">
        <v>4.4293755771529399</v>
      </c>
      <c r="R39" s="4">
        <v>619.37162431000002</v>
      </c>
      <c r="S39" s="5">
        <v>4.8205534262280301</v>
      </c>
      <c r="T39" s="4">
        <v>14.8371224</v>
      </c>
      <c r="U39" s="5">
        <v>5.9503840592111104</v>
      </c>
      <c r="V39" s="3" t="s">
        <v>142</v>
      </c>
      <c r="W39" s="4">
        <v>244.87537602</v>
      </c>
      <c r="X39" s="5">
        <v>6.7063299113931203</v>
      </c>
      <c r="Y39" s="4">
        <v>284.96301699999998</v>
      </c>
      <c r="Z39" s="5">
        <v>7.77373373235105</v>
      </c>
      <c r="AA39" s="4">
        <v>-40.087640980000003</v>
      </c>
      <c r="AB39" s="5">
        <v>9.3446597326853702</v>
      </c>
      <c r="AC39" s="3" t="s">
        <v>142</v>
      </c>
    </row>
    <row r="40" spans="1:29" x14ac:dyDescent="0.25">
      <c r="A40" s="3" t="s">
        <v>51</v>
      </c>
      <c r="B40" s="4">
        <v>464.49261408867397</v>
      </c>
      <c r="C40" s="5">
        <v>2.0242651764757</v>
      </c>
      <c r="D40" s="4">
        <v>438.68941445463997</v>
      </c>
      <c r="E40" s="5">
        <v>2.1930337196450802</v>
      </c>
      <c r="F40" s="4">
        <v>25.803199634034101</v>
      </c>
      <c r="G40" s="5">
        <v>1.6357276294888501</v>
      </c>
      <c r="H40" s="3" t="s">
        <v>142</v>
      </c>
      <c r="I40" s="4">
        <v>343.43448551</v>
      </c>
      <c r="J40" s="5">
        <v>3.90231946855145</v>
      </c>
      <c r="K40" s="4">
        <v>309.31797852</v>
      </c>
      <c r="L40" s="5">
        <v>3.7578496382753501</v>
      </c>
      <c r="M40" s="4">
        <v>34.116506989999998</v>
      </c>
      <c r="N40" s="5">
        <v>3.4530592136722298</v>
      </c>
      <c r="O40" s="3" t="s">
        <v>142</v>
      </c>
      <c r="P40" s="4">
        <v>576.49321376</v>
      </c>
      <c r="Q40" s="5">
        <v>2.0128509985911198</v>
      </c>
      <c r="R40" s="4">
        <v>561.59310367</v>
      </c>
      <c r="S40" s="5">
        <v>2.4198757846059298</v>
      </c>
      <c r="T40" s="4">
        <v>14.90011009</v>
      </c>
      <c r="U40" s="5">
        <v>2.5651947686357501</v>
      </c>
      <c r="V40" s="3" t="s">
        <v>142</v>
      </c>
      <c r="W40" s="4">
        <v>233.05872825</v>
      </c>
      <c r="X40" s="5">
        <v>3.9314009427002801</v>
      </c>
      <c r="Y40" s="4">
        <v>252.27512515000001</v>
      </c>
      <c r="Z40" s="5">
        <v>3.9151245198204601</v>
      </c>
      <c r="AA40" s="4">
        <v>-19.216396899999999</v>
      </c>
      <c r="AB40" s="5">
        <v>4.5378334881144298</v>
      </c>
      <c r="AC40" s="3" t="s">
        <v>142</v>
      </c>
    </row>
    <row r="41" spans="1:29" x14ac:dyDescent="0.25">
      <c r="A41" s="3" t="s">
        <v>52</v>
      </c>
      <c r="B41" s="4">
        <v>487.28879120394203</v>
      </c>
      <c r="C41" s="5">
        <v>3.2032487217369301</v>
      </c>
      <c r="D41" s="4">
        <v>446.77562277468797</v>
      </c>
      <c r="E41" s="5">
        <v>3.83645861373736</v>
      </c>
      <c r="F41" s="4">
        <v>40.513168429254499</v>
      </c>
      <c r="G41" s="5">
        <v>3.2776928249640198</v>
      </c>
      <c r="H41" s="3" t="s">
        <v>142</v>
      </c>
      <c r="I41" s="4">
        <v>342.52796555999998</v>
      </c>
      <c r="J41" s="5">
        <v>4.8432476214261602</v>
      </c>
      <c r="K41" s="4">
        <v>290.99553823000002</v>
      </c>
      <c r="L41" s="5">
        <v>4.9852948508391801</v>
      </c>
      <c r="M41" s="4">
        <v>51.532427329999997</v>
      </c>
      <c r="N41" s="5">
        <v>5.5373866661165296</v>
      </c>
      <c r="O41" s="3" t="s">
        <v>142</v>
      </c>
      <c r="P41" s="4">
        <v>627.48566781</v>
      </c>
      <c r="Q41" s="5">
        <v>4.0790747994537799</v>
      </c>
      <c r="R41" s="4">
        <v>601.61966446999998</v>
      </c>
      <c r="S41" s="5">
        <v>5.6150171156204003</v>
      </c>
      <c r="T41" s="4">
        <v>25.866003339999999</v>
      </c>
      <c r="U41" s="5">
        <v>5.7401582849546902</v>
      </c>
      <c r="V41" s="3" t="s">
        <v>142</v>
      </c>
      <c r="W41" s="4">
        <v>284.95770225000001</v>
      </c>
      <c r="X41" s="5">
        <v>5.1504958052088403</v>
      </c>
      <c r="Y41" s="4">
        <v>310.62412624000001</v>
      </c>
      <c r="Z41" s="5">
        <v>6.80367307917773</v>
      </c>
      <c r="AA41" s="4">
        <v>-25.666423989999998</v>
      </c>
      <c r="AB41" s="5">
        <v>7.8037277355256496</v>
      </c>
      <c r="AC41" s="3" t="s">
        <v>142</v>
      </c>
    </row>
    <row r="42" spans="1:29" x14ac:dyDescent="0.25">
      <c r="A42" s="3" t="s">
        <v>53</v>
      </c>
      <c r="B42" s="4">
        <v>484.88285777923397</v>
      </c>
      <c r="C42" s="5">
        <v>3.1778720030226899</v>
      </c>
      <c r="D42" s="4">
        <v>454.23122929801701</v>
      </c>
      <c r="E42" s="5">
        <v>3.3032763789809301</v>
      </c>
      <c r="F42" s="4">
        <v>30.651628481216399</v>
      </c>
      <c r="G42" s="5">
        <v>2.9892750127996401</v>
      </c>
      <c r="H42" s="3" t="s">
        <v>142</v>
      </c>
      <c r="I42" s="4">
        <v>347.47808884</v>
      </c>
      <c r="J42" s="5">
        <v>4.68909545371364</v>
      </c>
      <c r="K42" s="4">
        <v>308.44118959999997</v>
      </c>
      <c r="L42" s="5">
        <v>4.4102890405606301</v>
      </c>
      <c r="M42" s="4">
        <v>39.036899239999997</v>
      </c>
      <c r="N42" s="5">
        <v>4.9796927313743398</v>
      </c>
      <c r="O42" s="3" t="s">
        <v>142</v>
      </c>
      <c r="P42" s="4">
        <v>614.39795300000003</v>
      </c>
      <c r="Q42" s="5">
        <v>4.5140432279298404</v>
      </c>
      <c r="R42" s="4">
        <v>594.71114817</v>
      </c>
      <c r="S42" s="5">
        <v>4.7175452078319999</v>
      </c>
      <c r="T42" s="4">
        <v>19.68680483</v>
      </c>
      <c r="U42" s="5">
        <v>5.0755904871197801</v>
      </c>
      <c r="V42" s="3" t="s">
        <v>142</v>
      </c>
      <c r="W42" s="4">
        <v>266.91986415999997</v>
      </c>
      <c r="X42" s="5">
        <v>5.9604439929755202</v>
      </c>
      <c r="Y42" s="4">
        <v>286.26995856999997</v>
      </c>
      <c r="Z42" s="5">
        <v>5.80355284828169</v>
      </c>
      <c r="AA42" s="4">
        <v>-19.350094410000001</v>
      </c>
      <c r="AB42" s="5">
        <v>7.2101593787995801</v>
      </c>
      <c r="AC42" s="3" t="s">
        <v>142</v>
      </c>
    </row>
    <row r="43" spans="1:29" x14ac:dyDescent="0.25">
      <c r="A43" s="3" t="s">
        <v>54</v>
      </c>
      <c r="B43" s="4">
        <v>482.06856745667898</v>
      </c>
      <c r="C43" s="5">
        <v>2.48335852730203</v>
      </c>
      <c r="D43" s="4">
        <v>460.267168394848</v>
      </c>
      <c r="E43" s="5">
        <v>3.9848520655443802</v>
      </c>
      <c r="F43" s="4">
        <v>21.801399061831301</v>
      </c>
      <c r="G43" s="5">
        <v>4.7925535208056003</v>
      </c>
      <c r="H43" s="3" t="s">
        <v>142</v>
      </c>
      <c r="I43" s="4">
        <v>371.46424958</v>
      </c>
      <c r="J43" s="5">
        <v>3.91892388177734</v>
      </c>
      <c r="K43" s="4">
        <v>333.69840420000003</v>
      </c>
      <c r="L43" s="5">
        <v>5.7126131383641097</v>
      </c>
      <c r="M43" s="4">
        <v>37.765845380000002</v>
      </c>
      <c r="N43" s="5">
        <v>6.5121482992592101</v>
      </c>
      <c r="O43" s="3" t="s">
        <v>142</v>
      </c>
      <c r="P43" s="4">
        <v>592.61578196999994</v>
      </c>
      <c r="Q43" s="5">
        <v>3.7100423348663099</v>
      </c>
      <c r="R43" s="4">
        <v>582.61525241000004</v>
      </c>
      <c r="S43" s="5">
        <v>3.3884409767176802</v>
      </c>
      <c r="T43" s="4">
        <v>10.00052956</v>
      </c>
      <c r="U43" s="5">
        <v>4.9609007292188103</v>
      </c>
      <c r="V43" s="3" t="s">
        <v>142</v>
      </c>
      <c r="W43" s="4">
        <v>221.15153239</v>
      </c>
      <c r="X43" s="5">
        <v>5.00104232325904</v>
      </c>
      <c r="Y43" s="4">
        <v>248.91684821000001</v>
      </c>
      <c r="Z43" s="5">
        <v>5.5277911926178698</v>
      </c>
      <c r="AA43" s="4">
        <v>-27.765315820000001</v>
      </c>
      <c r="AB43" s="5">
        <v>6.9058704798406403</v>
      </c>
      <c r="AC43" s="3" t="s">
        <v>142</v>
      </c>
    </row>
    <row r="44" spans="1:29" x14ac:dyDescent="0.25">
      <c r="A44" s="3" t="s">
        <v>55</v>
      </c>
      <c r="B44" s="4">
        <v>501.38124373298302</v>
      </c>
      <c r="C44" s="5">
        <v>2.61688284715567</v>
      </c>
      <c r="D44" s="4">
        <v>487.57764790123099</v>
      </c>
      <c r="E44" s="5">
        <v>2.4862636433839498</v>
      </c>
      <c r="F44" s="4">
        <v>13.8035958317514</v>
      </c>
      <c r="G44" s="5">
        <v>3.21174140130617</v>
      </c>
      <c r="H44" s="3" t="s">
        <v>142</v>
      </c>
      <c r="I44" s="4">
        <v>377.95733403000003</v>
      </c>
      <c r="J44" s="5">
        <v>3.7035277863536802</v>
      </c>
      <c r="K44" s="4">
        <v>350.95217207000002</v>
      </c>
      <c r="L44" s="5">
        <v>4.1994974719015197</v>
      </c>
      <c r="M44" s="4">
        <v>27.005161959999999</v>
      </c>
      <c r="N44" s="5">
        <v>4.7903420056976502</v>
      </c>
      <c r="O44" s="3" t="s">
        <v>142</v>
      </c>
      <c r="P44" s="4">
        <v>624.210151</v>
      </c>
      <c r="Q44" s="5">
        <v>4.08619478377509</v>
      </c>
      <c r="R44" s="4">
        <v>617.31231680999997</v>
      </c>
      <c r="S44" s="5">
        <v>4.1470348688861396</v>
      </c>
      <c r="T44" s="4">
        <v>6.89783419000001</v>
      </c>
      <c r="U44" s="5">
        <v>5.42542758911768</v>
      </c>
      <c r="V44" s="3" t="s">
        <v>141</v>
      </c>
      <c r="W44" s="4">
        <v>246.25281697</v>
      </c>
      <c r="X44" s="5">
        <v>5.6261796975354796</v>
      </c>
      <c r="Y44" s="4">
        <v>266.36014474000001</v>
      </c>
      <c r="Z44" s="5">
        <v>5.5549992124129304</v>
      </c>
      <c r="AA44" s="4">
        <v>-20.107327770000001</v>
      </c>
      <c r="AB44" s="5">
        <v>7.2516598845809099</v>
      </c>
      <c r="AC44" s="3" t="s">
        <v>142</v>
      </c>
    </row>
    <row r="45" spans="1:29" x14ac:dyDescent="0.25">
      <c r="A45" s="3" t="s">
        <v>56</v>
      </c>
      <c r="B45" s="4">
        <v>501.052209146503</v>
      </c>
      <c r="C45" s="5">
        <v>5.9216745830455402</v>
      </c>
      <c r="D45" s="4">
        <v>477.17213240693798</v>
      </c>
      <c r="E45" s="5">
        <v>6.6582363942049199</v>
      </c>
      <c r="F45" s="4">
        <v>23.8800767395653</v>
      </c>
      <c r="G45" s="5">
        <v>4.4729202711843996</v>
      </c>
      <c r="H45" s="3" t="s">
        <v>142</v>
      </c>
      <c r="I45" s="4">
        <v>350.12157145999998</v>
      </c>
      <c r="J45" s="5">
        <v>7.0756077551972698</v>
      </c>
      <c r="K45" s="4">
        <v>314.48561185</v>
      </c>
      <c r="L45" s="5">
        <v>5.7686910048385203</v>
      </c>
      <c r="M45" s="4">
        <v>35.63595961</v>
      </c>
      <c r="N45" s="5">
        <v>7.7839102988122901</v>
      </c>
      <c r="O45" s="3" t="s">
        <v>142</v>
      </c>
      <c r="P45" s="4">
        <v>649.06870676999995</v>
      </c>
      <c r="Q45" s="5">
        <v>9.4353990810674304</v>
      </c>
      <c r="R45" s="4">
        <v>638.18470539999998</v>
      </c>
      <c r="S45" s="5">
        <v>10.023545837854201</v>
      </c>
      <c r="T45" s="4">
        <v>10.88400137</v>
      </c>
      <c r="U45" s="5">
        <v>8.1855722003836799</v>
      </c>
      <c r="V45" s="3" t="s">
        <v>141</v>
      </c>
      <c r="W45" s="4">
        <v>298.94713531000002</v>
      </c>
      <c r="X45" s="5">
        <v>10.361439678355101</v>
      </c>
      <c r="Y45" s="4">
        <v>323.69909354999999</v>
      </c>
      <c r="Z45" s="5">
        <v>9.7775642744333293</v>
      </c>
      <c r="AA45" s="4">
        <v>-24.75195824</v>
      </c>
      <c r="AB45" s="5">
        <v>11.076560799092899</v>
      </c>
      <c r="AC45" s="3" t="s">
        <v>142</v>
      </c>
    </row>
    <row r="46" spans="1:29" x14ac:dyDescent="0.25">
      <c r="A46" s="3" t="s">
        <v>57</v>
      </c>
      <c r="B46" s="4">
        <v>472.14063273835001</v>
      </c>
      <c r="C46" s="5">
        <v>4.0031939062068203</v>
      </c>
      <c r="D46" s="4">
        <v>445.81389548195898</v>
      </c>
      <c r="E46" s="5">
        <v>4.0925606276770701</v>
      </c>
      <c r="F46" s="4">
        <v>26.326737256391802</v>
      </c>
      <c r="G46" s="5">
        <v>4.3634274013344596</v>
      </c>
      <c r="H46" s="3" t="s">
        <v>142</v>
      </c>
      <c r="I46" s="4">
        <v>346.06236593</v>
      </c>
      <c r="J46" s="5">
        <v>6.3690783431227196</v>
      </c>
      <c r="K46" s="4">
        <v>313.32378663999998</v>
      </c>
      <c r="L46" s="5">
        <v>6.7337667773369896</v>
      </c>
      <c r="M46" s="4">
        <v>32.738579289999997</v>
      </c>
      <c r="N46" s="5">
        <v>7.7384219925281803</v>
      </c>
      <c r="O46" s="3" t="s">
        <v>142</v>
      </c>
      <c r="P46" s="4">
        <v>595.47973460000003</v>
      </c>
      <c r="Q46" s="5">
        <v>5.4051166024852497</v>
      </c>
      <c r="R46" s="4">
        <v>574.45957227999997</v>
      </c>
      <c r="S46" s="5">
        <v>5.0370432608055804</v>
      </c>
      <c r="T46" s="4">
        <v>21.020162320000001</v>
      </c>
      <c r="U46" s="5">
        <v>7.2779982253632003</v>
      </c>
      <c r="V46" s="3" t="s">
        <v>142</v>
      </c>
      <c r="W46" s="4">
        <v>249.41736867</v>
      </c>
      <c r="X46" s="5">
        <v>6.9616029001401802</v>
      </c>
      <c r="Y46" s="4">
        <v>261.13578563999999</v>
      </c>
      <c r="Z46" s="5">
        <v>8.05656619108745</v>
      </c>
      <c r="AA46" s="4">
        <v>-11.71841697</v>
      </c>
      <c r="AB46" s="5">
        <v>10.6567787262574</v>
      </c>
      <c r="AC46" s="3" t="s">
        <v>141</v>
      </c>
    </row>
    <row r="47" spans="1:29" x14ac:dyDescent="0.25">
      <c r="A47" s="3" t="s">
        <v>58</v>
      </c>
      <c r="B47" s="4">
        <v>423.17146742915997</v>
      </c>
      <c r="C47" s="5">
        <v>2.7018930532714101</v>
      </c>
      <c r="D47" s="4">
        <v>391.01559218977098</v>
      </c>
      <c r="E47" s="5">
        <v>3.0173537416650298</v>
      </c>
      <c r="F47" s="4">
        <v>32.155875239388898</v>
      </c>
      <c r="G47" s="5">
        <v>2.61194811134806</v>
      </c>
      <c r="H47" s="3" t="s">
        <v>142</v>
      </c>
      <c r="I47" s="4">
        <v>335.06738627999999</v>
      </c>
      <c r="J47" s="5">
        <v>3.6349907891902702</v>
      </c>
      <c r="K47" s="4">
        <v>293.16952064999998</v>
      </c>
      <c r="L47" s="5">
        <v>3.91389623769932</v>
      </c>
      <c r="M47" s="4">
        <v>41.897865629999998</v>
      </c>
      <c r="N47" s="5">
        <v>4.4820098340462602</v>
      </c>
      <c r="O47" s="3" t="s">
        <v>142</v>
      </c>
      <c r="P47" s="4">
        <v>513.93464182000002</v>
      </c>
      <c r="Q47" s="5">
        <v>3.4833072408191801</v>
      </c>
      <c r="R47" s="4">
        <v>492.69544347999999</v>
      </c>
      <c r="S47" s="5">
        <v>4.5859862668717799</v>
      </c>
      <c r="T47" s="4">
        <v>21.239198340000002</v>
      </c>
      <c r="U47" s="5">
        <v>4.5800853903711403</v>
      </c>
      <c r="V47" s="3" t="s">
        <v>142</v>
      </c>
      <c r="W47" s="4">
        <v>178.86725554</v>
      </c>
      <c r="X47" s="5">
        <v>4.1017212424326797</v>
      </c>
      <c r="Y47" s="4">
        <v>199.52592283000001</v>
      </c>
      <c r="Z47" s="5">
        <v>5.7139300903463299</v>
      </c>
      <c r="AA47" s="4">
        <v>-20.65866729</v>
      </c>
      <c r="AB47" s="5">
        <v>6.5435355612986799</v>
      </c>
      <c r="AC47" s="3" t="s">
        <v>142</v>
      </c>
    </row>
    <row r="48" spans="1:29" x14ac:dyDescent="0.25">
      <c r="A48" s="3" t="s">
        <v>59</v>
      </c>
      <c r="B48" s="4">
        <v>393.82520655582601</v>
      </c>
      <c r="C48" s="5">
        <v>3.0299226061720899</v>
      </c>
      <c r="D48" s="4">
        <v>384.84519646413202</v>
      </c>
      <c r="E48" s="5">
        <v>2.9592524052059499</v>
      </c>
      <c r="F48" s="4">
        <v>8.9800100916947407</v>
      </c>
      <c r="G48" s="5">
        <v>2.6247181606424301</v>
      </c>
      <c r="H48" s="3" t="s">
        <v>142</v>
      </c>
      <c r="I48" s="4">
        <v>280.43698632000002</v>
      </c>
      <c r="J48" s="5">
        <v>3.91823505853313</v>
      </c>
      <c r="K48" s="4">
        <v>270.32534693999997</v>
      </c>
      <c r="L48" s="5">
        <v>3.6286761589524299</v>
      </c>
      <c r="M48" s="4">
        <v>10.11163938</v>
      </c>
      <c r="N48" s="5">
        <v>4.4812832599255996</v>
      </c>
      <c r="O48" s="3" t="s">
        <v>142</v>
      </c>
      <c r="P48" s="4">
        <v>512.41980672</v>
      </c>
      <c r="Q48" s="5">
        <v>5.6436508532341598</v>
      </c>
      <c r="R48" s="4">
        <v>505.87382473999998</v>
      </c>
      <c r="S48" s="5">
        <v>5.2518825479269804</v>
      </c>
      <c r="T48" s="4">
        <v>6.5459819799999996</v>
      </c>
      <c r="U48" s="5">
        <v>6.2374605363422404</v>
      </c>
      <c r="V48" s="3" t="s">
        <v>141</v>
      </c>
      <c r="W48" s="4">
        <v>231.98282040000001</v>
      </c>
      <c r="X48" s="5">
        <v>6.0403837644829599</v>
      </c>
      <c r="Y48" s="4">
        <v>235.5484778</v>
      </c>
      <c r="Z48" s="5">
        <v>5.6685097617500499</v>
      </c>
      <c r="AA48" s="4">
        <v>-3.5656574000000001</v>
      </c>
      <c r="AB48" s="5">
        <v>7.7073855591461804</v>
      </c>
      <c r="AC48" s="3" t="s">
        <v>141</v>
      </c>
    </row>
    <row r="49" spans="1:29" x14ac:dyDescent="0.25">
      <c r="A49" s="3" t="s">
        <v>60</v>
      </c>
      <c r="B49" s="4">
        <v>367.62162231165701</v>
      </c>
      <c r="C49" s="5">
        <v>1.7769175237896799</v>
      </c>
      <c r="D49" s="4">
        <v>327.31154786590503</v>
      </c>
      <c r="E49" s="5">
        <v>1.65887494262971</v>
      </c>
      <c r="F49" s="4">
        <v>40.3100744457521</v>
      </c>
      <c r="G49" s="5">
        <v>1.78431593013634</v>
      </c>
      <c r="H49" s="3" t="s">
        <v>142</v>
      </c>
      <c r="I49" s="4">
        <v>288.48035944999998</v>
      </c>
      <c r="J49" s="5">
        <v>2.6099475133945602</v>
      </c>
      <c r="K49" s="4">
        <v>245.43424490000001</v>
      </c>
      <c r="L49" s="5">
        <v>2.6046985903992401</v>
      </c>
      <c r="M49" s="4">
        <v>43.046114549999999</v>
      </c>
      <c r="N49" s="5">
        <v>3.5610038819908598</v>
      </c>
      <c r="O49" s="3" t="s">
        <v>142</v>
      </c>
      <c r="P49" s="4">
        <v>448.40621693999998</v>
      </c>
      <c r="Q49" s="5">
        <v>3.0170978371198398</v>
      </c>
      <c r="R49" s="4">
        <v>415.06658421999998</v>
      </c>
      <c r="S49" s="5">
        <v>3.2960206760255</v>
      </c>
      <c r="T49" s="4">
        <v>33.339632719999997</v>
      </c>
      <c r="U49" s="5">
        <v>3.9904797462013</v>
      </c>
      <c r="V49" s="3" t="s">
        <v>142</v>
      </c>
      <c r="W49" s="4">
        <v>159.92585749</v>
      </c>
      <c r="X49" s="5">
        <v>3.5749017398553802</v>
      </c>
      <c r="Y49" s="4">
        <v>169.63233932</v>
      </c>
      <c r="Z49" s="5">
        <v>3.9333359701297401</v>
      </c>
      <c r="AA49" s="4">
        <v>-9.7064818300000102</v>
      </c>
      <c r="AB49" s="5">
        <v>5.6920759971332497</v>
      </c>
      <c r="AC49" s="3" t="s">
        <v>141</v>
      </c>
    </row>
    <row r="50" spans="1:29" x14ac:dyDescent="0.25">
      <c r="A50" s="3" t="s">
        <v>61</v>
      </c>
      <c r="B50" s="4">
        <v>392.41543503770998</v>
      </c>
      <c r="C50" s="5">
        <v>2.7347018338878999</v>
      </c>
      <c r="D50" s="4">
        <v>356.29689722660299</v>
      </c>
      <c r="E50" s="5">
        <v>3.3059105927796901</v>
      </c>
      <c r="F50" s="4">
        <v>36.118537811106897</v>
      </c>
      <c r="G50" s="5">
        <v>2.1087138827625602</v>
      </c>
      <c r="H50" s="3" t="s">
        <v>142</v>
      </c>
      <c r="I50" s="4">
        <v>292.88190588999998</v>
      </c>
      <c r="J50" s="5">
        <v>3.4635923439417899</v>
      </c>
      <c r="K50" s="4">
        <v>248.09243516999999</v>
      </c>
      <c r="L50" s="5">
        <v>3.2838070940098301</v>
      </c>
      <c r="M50" s="4">
        <v>44.789470719999997</v>
      </c>
      <c r="N50" s="5">
        <v>3.50004153316481</v>
      </c>
      <c r="O50" s="3" t="s">
        <v>142</v>
      </c>
      <c r="P50" s="4">
        <v>494.51535042</v>
      </c>
      <c r="Q50" s="5">
        <v>4.1330888261628198</v>
      </c>
      <c r="R50" s="4">
        <v>471.50435411000001</v>
      </c>
      <c r="S50" s="5">
        <v>5.61254938277935</v>
      </c>
      <c r="T50" s="4">
        <v>23.010996309999999</v>
      </c>
      <c r="U50" s="5">
        <v>4.3666927705902996</v>
      </c>
      <c r="V50" s="3" t="s">
        <v>142</v>
      </c>
      <c r="W50" s="4">
        <v>201.63344452999999</v>
      </c>
      <c r="X50" s="5">
        <v>4.7025750478951602</v>
      </c>
      <c r="Y50" s="4">
        <v>223.41191893999999</v>
      </c>
      <c r="Z50" s="5">
        <v>5.5626591441409996</v>
      </c>
      <c r="AA50" s="4">
        <v>-21.778474410000001</v>
      </c>
      <c r="AB50" s="5">
        <v>5.5992158639791301</v>
      </c>
      <c r="AC50" s="3" t="s">
        <v>142</v>
      </c>
    </row>
    <row r="51" spans="1:29" x14ac:dyDescent="0.25">
      <c r="A51" s="3" t="s">
        <v>62</v>
      </c>
      <c r="B51" s="4">
        <v>530.27429874969903</v>
      </c>
      <c r="C51" s="5">
        <v>2.0927476746695501</v>
      </c>
      <c r="D51" s="4">
        <v>523.06313195863504</v>
      </c>
      <c r="E51" s="5">
        <v>2.2798045781783101</v>
      </c>
      <c r="F51" s="4">
        <v>7.21116679106487</v>
      </c>
      <c r="G51" s="5">
        <v>1.87499526137696</v>
      </c>
      <c r="H51" s="3" t="s">
        <v>142</v>
      </c>
      <c r="I51" s="4">
        <v>430.96107863999998</v>
      </c>
      <c r="J51" s="5">
        <v>3.15910765951838</v>
      </c>
      <c r="K51" s="4">
        <v>415.42764512000002</v>
      </c>
      <c r="L51" s="5">
        <v>4.2505447960430702</v>
      </c>
      <c r="M51" s="4">
        <v>15.533433520000001</v>
      </c>
      <c r="N51" s="5">
        <v>3.9525142309681098</v>
      </c>
      <c r="O51" s="3" t="s">
        <v>142</v>
      </c>
      <c r="P51" s="4">
        <v>627.47815611999999</v>
      </c>
      <c r="Q51" s="5">
        <v>3.2543389950125499</v>
      </c>
      <c r="R51" s="4">
        <v>626.28125880000005</v>
      </c>
      <c r="S51" s="5">
        <v>3.1948363675906499</v>
      </c>
      <c r="T51" s="4">
        <v>1.1968973200000099</v>
      </c>
      <c r="U51" s="5">
        <v>3.2391814819419702</v>
      </c>
      <c r="V51" s="3" t="s">
        <v>141</v>
      </c>
      <c r="W51" s="4">
        <v>196.51707748000001</v>
      </c>
      <c r="X51" s="5">
        <v>4.1364878516247403</v>
      </c>
      <c r="Y51" s="4">
        <v>210.85361368</v>
      </c>
      <c r="Z51" s="5">
        <v>4.6645979915058398</v>
      </c>
      <c r="AA51" s="4">
        <v>-14.336536199999999</v>
      </c>
      <c r="AB51" s="5">
        <v>4.7685488770672197</v>
      </c>
      <c r="AC51" s="3" t="s">
        <v>142</v>
      </c>
    </row>
    <row r="52" spans="1:29" x14ac:dyDescent="0.25">
      <c r="A52" s="3" t="s">
        <v>63</v>
      </c>
      <c r="B52" s="4">
        <v>418.653233684187</v>
      </c>
      <c r="C52" s="5">
        <v>2.103833299343</v>
      </c>
      <c r="D52" s="4">
        <v>397.34454753125902</v>
      </c>
      <c r="E52" s="5">
        <v>2.3576064202807698</v>
      </c>
      <c r="F52" s="4">
        <v>21.308686152928299</v>
      </c>
      <c r="G52" s="5">
        <v>1.9804722351947699</v>
      </c>
      <c r="H52" s="3" t="s">
        <v>142</v>
      </c>
      <c r="I52" s="4">
        <v>300.29395522999999</v>
      </c>
      <c r="J52" s="5">
        <v>2.4447559565683599</v>
      </c>
      <c r="K52" s="4">
        <v>271.45366558000001</v>
      </c>
      <c r="L52" s="5">
        <v>2.44319377411056</v>
      </c>
      <c r="M52" s="4">
        <v>28.840289649999999</v>
      </c>
      <c r="N52" s="5">
        <v>2.47078409630421</v>
      </c>
      <c r="O52" s="3" t="s">
        <v>142</v>
      </c>
      <c r="P52" s="4">
        <v>540.93076609000002</v>
      </c>
      <c r="Q52" s="5">
        <v>3.7507621228813899</v>
      </c>
      <c r="R52" s="4">
        <v>533.86534630000006</v>
      </c>
      <c r="S52" s="5">
        <v>4.3791315634236696</v>
      </c>
      <c r="T52" s="4">
        <v>7.0654197900000097</v>
      </c>
      <c r="U52" s="5">
        <v>4.2432966768828901</v>
      </c>
      <c r="V52" s="3" t="s">
        <v>141</v>
      </c>
      <c r="W52" s="4">
        <v>240.63681086</v>
      </c>
      <c r="X52" s="5">
        <v>4.1297538417789497</v>
      </c>
      <c r="Y52" s="4">
        <v>262.41168071999999</v>
      </c>
      <c r="Z52" s="5">
        <v>4.3998689604297097</v>
      </c>
      <c r="AA52" s="4">
        <v>-21.774869859999999</v>
      </c>
      <c r="AB52" s="5">
        <v>4.7378178851455601</v>
      </c>
      <c r="AC52" s="3" t="s">
        <v>142</v>
      </c>
    </row>
    <row r="53" spans="1:29" x14ac:dyDescent="0.25">
      <c r="A53" s="3" t="s">
        <v>64</v>
      </c>
      <c r="B53" s="4">
        <v>438.49119754773199</v>
      </c>
      <c r="C53" s="5">
        <v>1.50186093401997</v>
      </c>
      <c r="D53" s="4">
        <v>413.601819336674</v>
      </c>
      <c r="E53" s="5">
        <v>1.3941715537745301</v>
      </c>
      <c r="F53" s="4">
        <v>24.889378211057299</v>
      </c>
      <c r="G53" s="5">
        <v>2.2275846670382502</v>
      </c>
      <c r="H53" s="3" t="s">
        <v>142</v>
      </c>
      <c r="I53" s="4">
        <v>323.42854577000003</v>
      </c>
      <c r="J53" s="5">
        <v>3.2789688041984202</v>
      </c>
      <c r="K53" s="4">
        <v>284.66615860000002</v>
      </c>
      <c r="L53" s="5">
        <v>3.1467440067033401</v>
      </c>
      <c r="M53" s="4">
        <v>38.762387169999997</v>
      </c>
      <c r="N53" s="5">
        <v>4.4504278941416899</v>
      </c>
      <c r="O53" s="3" t="s">
        <v>142</v>
      </c>
      <c r="P53" s="4">
        <v>555.17788555000004</v>
      </c>
      <c r="Q53" s="5">
        <v>3.3499785328820599</v>
      </c>
      <c r="R53" s="4">
        <v>544.10664450000002</v>
      </c>
      <c r="S53" s="5">
        <v>3.6220975325848701</v>
      </c>
      <c r="T53" s="4">
        <v>11.071241049999999</v>
      </c>
      <c r="U53" s="5">
        <v>5.6309724775199399</v>
      </c>
      <c r="V53" s="3" t="s">
        <v>142</v>
      </c>
      <c r="W53" s="4">
        <v>231.74933978000001</v>
      </c>
      <c r="X53" s="5">
        <v>4.6519128496791398</v>
      </c>
      <c r="Y53" s="4">
        <v>259.4404859</v>
      </c>
      <c r="Z53" s="5">
        <v>4.4622734025069004</v>
      </c>
      <c r="AA53" s="4">
        <v>-27.691146119999999</v>
      </c>
      <c r="AB53" s="5">
        <v>6.9638999127565304</v>
      </c>
      <c r="AC53" s="3" t="s">
        <v>142</v>
      </c>
    </row>
    <row r="54" spans="1:29" x14ac:dyDescent="0.25">
      <c r="A54" s="3" t="s">
        <v>65</v>
      </c>
      <c r="B54" s="4">
        <v>412.07701456598102</v>
      </c>
      <c r="C54" s="5">
        <v>4.2516889195980303</v>
      </c>
      <c r="D54" s="4">
        <v>363.50771826958999</v>
      </c>
      <c r="E54" s="5">
        <v>4.4122443702513801</v>
      </c>
      <c r="F54" s="4">
        <v>48.5692962963913</v>
      </c>
      <c r="G54" s="5">
        <v>4.1649946573277798</v>
      </c>
      <c r="H54" s="3" t="s">
        <v>142</v>
      </c>
      <c r="I54" s="4">
        <v>283.26803751</v>
      </c>
      <c r="J54" s="5">
        <v>5.4840489469496099</v>
      </c>
      <c r="K54" s="4">
        <v>236.72020040000001</v>
      </c>
      <c r="L54" s="5">
        <v>4.2595393399464196</v>
      </c>
      <c r="M54" s="4">
        <v>46.547837110000003</v>
      </c>
      <c r="N54" s="5">
        <v>5.3191419515376497</v>
      </c>
      <c r="O54" s="3" t="s">
        <v>142</v>
      </c>
      <c r="P54" s="4">
        <v>539.97813674999998</v>
      </c>
      <c r="Q54" s="5">
        <v>5.2887175274523299</v>
      </c>
      <c r="R54" s="4">
        <v>505.54135033</v>
      </c>
      <c r="S54" s="5">
        <v>8.3160379131366593</v>
      </c>
      <c r="T54" s="4">
        <v>34.436786419999997</v>
      </c>
      <c r="U54" s="5">
        <v>7.3036581568178898</v>
      </c>
      <c r="V54" s="3" t="s">
        <v>142</v>
      </c>
      <c r="W54" s="4">
        <v>256.71009923999998</v>
      </c>
      <c r="X54" s="5">
        <v>6.70906704064189</v>
      </c>
      <c r="Y54" s="4">
        <v>268.82114992999999</v>
      </c>
      <c r="Z54" s="5">
        <v>8.5603712126001597</v>
      </c>
      <c r="AA54" s="4">
        <v>-12.111050690000001</v>
      </c>
      <c r="AB54" s="5">
        <v>8.3120008252745894</v>
      </c>
      <c r="AC54" s="3" t="s">
        <v>141</v>
      </c>
    </row>
    <row r="55" spans="1:29" x14ac:dyDescent="0.25">
      <c r="A55" s="3" t="s">
        <v>66</v>
      </c>
      <c r="B55" s="4">
        <v>354.76909883934201</v>
      </c>
      <c r="C55" s="5">
        <v>1.84793419850241</v>
      </c>
      <c r="D55" s="4">
        <v>337.544035378844</v>
      </c>
      <c r="E55" s="5">
        <v>1.67349493955506</v>
      </c>
      <c r="F55" s="4">
        <v>17.225063460498198</v>
      </c>
      <c r="G55" s="5">
        <v>1.8182056355183001</v>
      </c>
      <c r="H55" s="3" t="s">
        <v>142</v>
      </c>
      <c r="I55" s="4">
        <v>276.71751692999999</v>
      </c>
      <c r="J55" s="5">
        <v>4.8489632223302497</v>
      </c>
      <c r="K55" s="4">
        <v>259.73320949999999</v>
      </c>
      <c r="L55" s="5">
        <v>2.8766337461998202</v>
      </c>
      <c r="M55" s="4">
        <v>16.984307430000001</v>
      </c>
      <c r="N55" s="5">
        <v>5.18865684153843</v>
      </c>
      <c r="O55" s="3" t="s">
        <v>142</v>
      </c>
      <c r="P55" s="4">
        <v>423.74727997999997</v>
      </c>
      <c r="Q55" s="5">
        <v>2.9927361987111101</v>
      </c>
      <c r="R55" s="4">
        <v>406.39261082000002</v>
      </c>
      <c r="S55" s="5">
        <v>2.96717280495321</v>
      </c>
      <c r="T55" s="4">
        <v>17.35466916</v>
      </c>
      <c r="U55" s="5">
        <v>3.4968419846665002</v>
      </c>
      <c r="V55" s="3" t="s">
        <v>142</v>
      </c>
      <c r="W55" s="4">
        <v>147.02976305000001</v>
      </c>
      <c r="X55" s="5">
        <v>5.0092284531995999</v>
      </c>
      <c r="Y55" s="4">
        <v>146.65940132</v>
      </c>
      <c r="Z55" s="5">
        <v>3.8886438842476498</v>
      </c>
      <c r="AA55" s="4">
        <v>0.37036173000001299</v>
      </c>
      <c r="AB55" s="5">
        <v>5.7660608465331098</v>
      </c>
      <c r="AC55" s="3" t="s">
        <v>141</v>
      </c>
    </row>
    <row r="56" spans="1:29" x14ac:dyDescent="0.25">
      <c r="A56" s="3" t="s">
        <v>67</v>
      </c>
      <c r="B56" s="4">
        <v>476.93139604163298</v>
      </c>
      <c r="C56" s="5">
        <v>2.54564387848768</v>
      </c>
      <c r="D56" s="4">
        <v>429.90448762224401</v>
      </c>
      <c r="E56" s="5">
        <v>2.6704582333416602</v>
      </c>
      <c r="F56" s="4">
        <v>47.026908419389599</v>
      </c>
      <c r="G56" s="5">
        <v>3.7537206091852702</v>
      </c>
      <c r="H56" s="3" t="s">
        <v>142</v>
      </c>
      <c r="I56" s="4">
        <v>359.68959355999999</v>
      </c>
      <c r="J56" s="5">
        <v>4.8553011749660104</v>
      </c>
      <c r="K56" s="4">
        <v>299.63182165000001</v>
      </c>
      <c r="L56" s="5">
        <v>3.6407880138527702</v>
      </c>
      <c r="M56" s="4">
        <v>60.05777191</v>
      </c>
      <c r="N56" s="5">
        <v>6.2071258304940704</v>
      </c>
      <c r="O56" s="3" t="s">
        <v>142</v>
      </c>
      <c r="P56" s="4">
        <v>585.5038581</v>
      </c>
      <c r="Q56" s="5">
        <v>3.2042601794290499</v>
      </c>
      <c r="R56" s="4">
        <v>561.68809822000003</v>
      </c>
      <c r="S56" s="5">
        <v>3.78880091255055</v>
      </c>
      <c r="T56" s="4">
        <v>23.815759880000002</v>
      </c>
      <c r="U56" s="5">
        <v>4.8279825000302496</v>
      </c>
      <c r="V56" s="3" t="s">
        <v>142</v>
      </c>
      <c r="W56" s="4">
        <v>225.81426454000001</v>
      </c>
      <c r="X56" s="5">
        <v>4.8191791560881496</v>
      </c>
      <c r="Y56" s="4">
        <v>262.05627657000002</v>
      </c>
      <c r="Z56" s="5">
        <v>4.8138193614783198</v>
      </c>
      <c r="AA56" s="4">
        <v>-36.242012029999998</v>
      </c>
      <c r="AB56" s="5">
        <v>6.19539441196806</v>
      </c>
      <c r="AC56" s="3" t="s">
        <v>142</v>
      </c>
    </row>
    <row r="57" spans="1:29" x14ac:dyDescent="0.25">
      <c r="A57" s="3" t="s">
        <v>68</v>
      </c>
      <c r="B57" s="4">
        <v>401.27486607500998</v>
      </c>
      <c r="C57" s="5">
        <v>1.60167313279053</v>
      </c>
      <c r="D57" s="4">
        <v>357.02923594100298</v>
      </c>
      <c r="E57" s="5">
        <v>1.9355912716875401</v>
      </c>
      <c r="F57" s="4">
        <v>44.245630134006703</v>
      </c>
      <c r="G57" s="5">
        <v>2.4474681196819001</v>
      </c>
      <c r="H57" s="3" t="s">
        <v>142</v>
      </c>
      <c r="I57" s="4">
        <v>275.9459574</v>
      </c>
      <c r="J57" s="5">
        <v>2.93135348129054</v>
      </c>
      <c r="K57" s="4">
        <v>228.70932091</v>
      </c>
      <c r="L57" s="5">
        <v>3.2493859733310302</v>
      </c>
      <c r="M57" s="4">
        <v>47.236636490000002</v>
      </c>
      <c r="N57" s="5">
        <v>3.7905923624836202</v>
      </c>
      <c r="O57" s="3" t="s">
        <v>142</v>
      </c>
      <c r="P57" s="4">
        <v>535.17676067000002</v>
      </c>
      <c r="Q57" s="5">
        <v>4.06057980917946</v>
      </c>
      <c r="R57" s="4">
        <v>504.68434702000002</v>
      </c>
      <c r="S57" s="5">
        <v>4.5280557962734296</v>
      </c>
      <c r="T57" s="4">
        <v>30.49241365</v>
      </c>
      <c r="U57" s="5">
        <v>6.1429121618143299</v>
      </c>
      <c r="V57" s="3" t="s">
        <v>142</v>
      </c>
      <c r="W57" s="4">
        <v>259.23080327000002</v>
      </c>
      <c r="X57" s="5">
        <v>4.93964626266603</v>
      </c>
      <c r="Y57" s="4">
        <v>275.97502610999999</v>
      </c>
      <c r="Z57" s="5">
        <v>5.7936562890056598</v>
      </c>
      <c r="AA57" s="4">
        <v>-16.744222839999999</v>
      </c>
      <c r="AB57" s="5">
        <v>6.8262379758012699</v>
      </c>
      <c r="AC57" s="3" t="s">
        <v>142</v>
      </c>
    </row>
    <row r="58" spans="1:29" x14ac:dyDescent="0.25">
      <c r="A58" s="3" t="s">
        <v>69</v>
      </c>
      <c r="B58" s="4">
        <v>359.76756810205001</v>
      </c>
      <c r="C58" s="5">
        <v>2.6598950099527401</v>
      </c>
      <c r="D58" s="4">
        <v>329.774070178621</v>
      </c>
      <c r="E58" s="5">
        <v>2.5992707660314198</v>
      </c>
      <c r="F58" s="4">
        <v>29.993497923428901</v>
      </c>
      <c r="G58" s="5">
        <v>1.8871700717026301</v>
      </c>
      <c r="H58" s="3" t="s">
        <v>142</v>
      </c>
      <c r="I58" s="4">
        <v>261.32375346999999</v>
      </c>
      <c r="J58" s="5">
        <v>2.9516474892164801</v>
      </c>
      <c r="K58" s="4">
        <v>230.59696463</v>
      </c>
      <c r="L58" s="5">
        <v>3.2666461119364198</v>
      </c>
      <c r="M58" s="4">
        <v>30.726788840000001</v>
      </c>
      <c r="N58" s="5">
        <v>3.22488956328016</v>
      </c>
      <c r="O58" s="3" t="s">
        <v>142</v>
      </c>
      <c r="P58" s="4">
        <v>466.14060124999997</v>
      </c>
      <c r="Q58" s="5">
        <v>4.7375489704921296</v>
      </c>
      <c r="R58" s="4">
        <v>445.10449473</v>
      </c>
      <c r="S58" s="5">
        <v>4.8170534674603998</v>
      </c>
      <c r="T58" s="4">
        <v>21.036106520000001</v>
      </c>
      <c r="U58" s="5">
        <v>4.6377432212349401</v>
      </c>
      <c r="V58" s="3" t="s">
        <v>142</v>
      </c>
      <c r="W58" s="4">
        <v>204.81684777999999</v>
      </c>
      <c r="X58" s="5">
        <v>4.9178539549442704</v>
      </c>
      <c r="Y58" s="4">
        <v>214.5075301</v>
      </c>
      <c r="Z58" s="5">
        <v>4.9911089641683901</v>
      </c>
      <c r="AA58" s="4">
        <v>-9.6906823200000005</v>
      </c>
      <c r="AB58" s="5">
        <v>5.6026474169405702</v>
      </c>
      <c r="AC58" s="3" t="s">
        <v>141</v>
      </c>
    </row>
    <row r="59" spans="1:29" x14ac:dyDescent="0.25">
      <c r="A59" s="3" t="s">
        <v>70</v>
      </c>
      <c r="B59" s="4">
        <v>372.29972038024601</v>
      </c>
      <c r="C59" s="5">
        <v>1.32754107840538</v>
      </c>
      <c r="D59" s="4">
        <v>363.990482636455</v>
      </c>
      <c r="E59" s="5">
        <v>1.4698527865207001</v>
      </c>
      <c r="F59" s="4">
        <v>8.3092377437904794</v>
      </c>
      <c r="G59" s="5">
        <v>1.6406420484903499</v>
      </c>
      <c r="H59" s="3" t="s">
        <v>142</v>
      </c>
      <c r="I59" s="4">
        <v>316.88453707999997</v>
      </c>
      <c r="J59" s="5">
        <v>1.7351812156328901</v>
      </c>
      <c r="K59" s="4">
        <v>308.68312910999998</v>
      </c>
      <c r="L59" s="5">
        <v>1.58311901087138</v>
      </c>
      <c r="M59" s="4">
        <v>8.20140797</v>
      </c>
      <c r="N59" s="5">
        <v>2.3815309516724898</v>
      </c>
      <c r="O59" s="3" t="s">
        <v>142</v>
      </c>
      <c r="P59" s="4">
        <v>436.98157139</v>
      </c>
      <c r="Q59" s="5">
        <v>3.20739796574119</v>
      </c>
      <c r="R59" s="4">
        <v>429.46463467000001</v>
      </c>
      <c r="S59" s="5">
        <v>3.6151213654190899</v>
      </c>
      <c r="T59" s="4">
        <v>7.5169367200000101</v>
      </c>
      <c r="U59" s="5">
        <v>4.3005270523648296</v>
      </c>
      <c r="V59" s="3" t="s">
        <v>141</v>
      </c>
      <c r="W59" s="4">
        <v>120.09703431</v>
      </c>
      <c r="X59" s="5">
        <v>3.1880142930603501</v>
      </c>
      <c r="Y59" s="4">
        <v>120.78150556</v>
      </c>
      <c r="Z59" s="5">
        <v>3.86180515876659</v>
      </c>
      <c r="AA59" s="4">
        <v>-0.68447124999998998</v>
      </c>
      <c r="AB59" s="5">
        <v>4.7659053970043397</v>
      </c>
      <c r="AC59" s="3" t="s">
        <v>141</v>
      </c>
    </row>
    <row r="60" spans="1:29" x14ac:dyDescent="0.25">
      <c r="A60" s="3" t="s">
        <v>71</v>
      </c>
      <c r="B60" s="4">
        <v>394.08849139232501</v>
      </c>
      <c r="C60" s="5">
        <v>2.4443855559615599</v>
      </c>
      <c r="D60" s="4">
        <v>375.92805129908299</v>
      </c>
      <c r="E60" s="5">
        <v>2.6165656710365899</v>
      </c>
      <c r="F60" s="4">
        <v>18.160440093241899</v>
      </c>
      <c r="G60" s="5">
        <v>2.2114843745461399</v>
      </c>
      <c r="H60" s="3" t="s">
        <v>142</v>
      </c>
      <c r="I60" s="4">
        <v>294.94512050999998</v>
      </c>
      <c r="J60" s="5">
        <v>3.1156606557690099</v>
      </c>
      <c r="K60" s="4">
        <v>271.62735524999999</v>
      </c>
      <c r="L60" s="5">
        <v>3.1841936936662698</v>
      </c>
      <c r="M60" s="4">
        <v>23.317765260000002</v>
      </c>
      <c r="N60" s="5">
        <v>3.5021907966213801</v>
      </c>
      <c r="O60" s="3" t="s">
        <v>142</v>
      </c>
      <c r="P60" s="4">
        <v>497.91819760999999</v>
      </c>
      <c r="Q60" s="5">
        <v>4.3013574901846301</v>
      </c>
      <c r="R60" s="4">
        <v>487.11154949000002</v>
      </c>
      <c r="S60" s="5">
        <v>4.1414009395823896</v>
      </c>
      <c r="T60" s="4">
        <v>10.80664812</v>
      </c>
      <c r="U60" s="5">
        <v>4.1090813421693602</v>
      </c>
      <c r="V60" s="3" t="s">
        <v>142</v>
      </c>
      <c r="W60" s="4">
        <v>202.97307710000001</v>
      </c>
      <c r="X60" s="5">
        <v>4.9048986015120404</v>
      </c>
      <c r="Y60" s="4">
        <v>215.48419423999999</v>
      </c>
      <c r="Z60" s="5">
        <v>4.3715414349796804</v>
      </c>
      <c r="AA60" s="4">
        <v>-12.51111714</v>
      </c>
      <c r="AB60" s="5">
        <v>5.1059593376248404</v>
      </c>
      <c r="AC60" s="3" t="s">
        <v>142</v>
      </c>
    </row>
    <row r="61" spans="1:29" x14ac:dyDescent="0.25">
      <c r="A61" s="3" t="s">
        <v>72</v>
      </c>
      <c r="B61" s="4">
        <v>374.96259482210201</v>
      </c>
      <c r="C61" s="5">
        <v>2.4999008009601198</v>
      </c>
      <c r="D61" s="4">
        <v>357.79520820402098</v>
      </c>
      <c r="E61" s="5">
        <v>2.5864774448328798</v>
      </c>
      <c r="F61" s="4">
        <v>17.167386618081402</v>
      </c>
      <c r="G61" s="5">
        <v>2.2630322805541301</v>
      </c>
      <c r="H61" s="3" t="s">
        <v>142</v>
      </c>
      <c r="I61" s="4">
        <v>278.85828214999998</v>
      </c>
      <c r="J61" s="5">
        <v>3.0219515964334702</v>
      </c>
      <c r="K61" s="4">
        <v>256.73217842000003</v>
      </c>
      <c r="L61" s="5">
        <v>2.89425574942595</v>
      </c>
      <c r="M61" s="4">
        <v>22.126103730000001</v>
      </c>
      <c r="N61" s="5">
        <v>3.4385729395808098</v>
      </c>
      <c r="O61" s="3" t="s">
        <v>142</v>
      </c>
      <c r="P61" s="4">
        <v>479.26219099999997</v>
      </c>
      <c r="Q61" s="5">
        <v>4.81706478586998</v>
      </c>
      <c r="R61" s="4">
        <v>470.38300779999997</v>
      </c>
      <c r="S61" s="5">
        <v>5.0789145862303604</v>
      </c>
      <c r="T61" s="4">
        <v>8.8791832000000106</v>
      </c>
      <c r="U61" s="5">
        <v>4.8630723859138003</v>
      </c>
      <c r="V61" s="3" t="s">
        <v>141</v>
      </c>
      <c r="W61" s="4">
        <v>200.40390884999999</v>
      </c>
      <c r="X61" s="5">
        <v>4.9466650036850304</v>
      </c>
      <c r="Y61" s="4">
        <v>213.65082938</v>
      </c>
      <c r="Z61" s="5">
        <v>5.1832239026991003</v>
      </c>
      <c r="AA61" s="4">
        <v>-13.246920530000001</v>
      </c>
      <c r="AB61" s="5">
        <v>5.3635594818918904</v>
      </c>
      <c r="AC61" s="3" t="s">
        <v>142</v>
      </c>
    </row>
    <row r="62" spans="1:29" x14ac:dyDescent="0.25">
      <c r="A62" s="3" t="s">
        <v>73</v>
      </c>
      <c r="B62" s="4">
        <v>405.65660298170798</v>
      </c>
      <c r="C62" s="5">
        <v>2.4248627684705402</v>
      </c>
      <c r="D62" s="4">
        <v>364.04049919024197</v>
      </c>
      <c r="E62" s="5">
        <v>3.1916744711526701</v>
      </c>
      <c r="F62" s="4">
        <v>41.616103791465797</v>
      </c>
      <c r="G62" s="5">
        <v>2.7110454551485099</v>
      </c>
      <c r="H62" s="3" t="s">
        <v>142</v>
      </c>
      <c r="I62" s="4">
        <v>303.70210395999999</v>
      </c>
      <c r="J62" s="5">
        <v>4.3841879291517998</v>
      </c>
      <c r="K62" s="4">
        <v>257.37381599999998</v>
      </c>
      <c r="L62" s="5">
        <v>4.4625655383267899</v>
      </c>
      <c r="M62" s="4">
        <v>46.328287959999997</v>
      </c>
      <c r="N62" s="5">
        <v>4.69553396809604</v>
      </c>
      <c r="O62" s="3" t="s">
        <v>142</v>
      </c>
      <c r="P62" s="4">
        <v>507.17859570000002</v>
      </c>
      <c r="Q62" s="5">
        <v>4.0001802163522298</v>
      </c>
      <c r="R62" s="4">
        <v>474.88513978999998</v>
      </c>
      <c r="S62" s="5">
        <v>5.8399703378549903</v>
      </c>
      <c r="T62" s="4">
        <v>32.293455909999999</v>
      </c>
      <c r="U62" s="5">
        <v>5.6527254024450304</v>
      </c>
      <c r="V62" s="3" t="s">
        <v>142</v>
      </c>
      <c r="W62" s="4">
        <v>203.47649174</v>
      </c>
      <c r="X62" s="5">
        <v>5.1876688401181603</v>
      </c>
      <c r="Y62" s="4">
        <v>217.51132379000001</v>
      </c>
      <c r="Z62" s="5">
        <v>6.5733139549644903</v>
      </c>
      <c r="AA62" s="4">
        <v>-14.03483205</v>
      </c>
      <c r="AB62" s="5">
        <v>7.3577406234584801</v>
      </c>
      <c r="AC62" s="3" t="s">
        <v>141</v>
      </c>
    </row>
    <row r="63" spans="1:29" x14ac:dyDescent="0.25">
      <c r="A63" s="3" t="s">
        <v>74</v>
      </c>
      <c r="B63" s="4">
        <v>341.794330703497</v>
      </c>
      <c r="C63" s="5">
        <v>2.70788701135782</v>
      </c>
      <c r="D63" s="4">
        <v>332.56339706772701</v>
      </c>
      <c r="E63" s="5">
        <v>2.78188019231176</v>
      </c>
      <c r="F63" s="4">
        <v>9.2309336357701905</v>
      </c>
      <c r="G63" s="5">
        <v>2.2910350694917301</v>
      </c>
      <c r="H63" s="3" t="s">
        <v>142</v>
      </c>
      <c r="I63" s="4">
        <v>254.39138654999999</v>
      </c>
      <c r="J63" s="5">
        <v>2.6905210578980601</v>
      </c>
      <c r="K63" s="4">
        <v>241.06698122</v>
      </c>
      <c r="L63" s="5">
        <v>2.9304225109966699</v>
      </c>
      <c r="M63" s="4">
        <v>13.324405329999999</v>
      </c>
      <c r="N63" s="5">
        <v>3.23613016570375</v>
      </c>
      <c r="O63" s="3" t="s">
        <v>142</v>
      </c>
      <c r="P63" s="4">
        <v>434.65389535000003</v>
      </c>
      <c r="Q63" s="5">
        <v>4.9125022190978003</v>
      </c>
      <c r="R63" s="4">
        <v>431.61539793999998</v>
      </c>
      <c r="S63" s="5">
        <v>4.5898429542116403</v>
      </c>
      <c r="T63" s="4">
        <v>3.0384974100000002</v>
      </c>
      <c r="U63" s="5">
        <v>4.6505437766714399</v>
      </c>
      <c r="V63" s="3" t="s">
        <v>141</v>
      </c>
      <c r="W63" s="4">
        <v>180.26250880000001</v>
      </c>
      <c r="X63" s="5">
        <v>4.8992662612282496</v>
      </c>
      <c r="Y63" s="4">
        <v>190.54841672000001</v>
      </c>
      <c r="Z63" s="5">
        <v>4.9070061780395298</v>
      </c>
      <c r="AA63" s="4">
        <v>-10.28590792</v>
      </c>
      <c r="AB63" s="5">
        <v>5.3949851220875198</v>
      </c>
      <c r="AC63" s="3" t="s">
        <v>141</v>
      </c>
    </row>
    <row r="64" spans="1:29" x14ac:dyDescent="0.25">
      <c r="A64" s="3" t="s">
        <v>75</v>
      </c>
      <c r="B64" s="4">
        <v>486.31705552369698</v>
      </c>
      <c r="C64" s="5">
        <v>3.5072258370138298</v>
      </c>
      <c r="D64" s="4">
        <v>474.36888089365698</v>
      </c>
      <c r="E64" s="5">
        <v>3.60702296575821</v>
      </c>
      <c r="F64" s="4">
        <v>11.948174630039601</v>
      </c>
      <c r="G64" s="5">
        <v>3.12867683461111</v>
      </c>
      <c r="H64" s="3" t="s">
        <v>142</v>
      </c>
      <c r="I64" s="4">
        <v>367.10398452999999</v>
      </c>
      <c r="J64" s="5">
        <v>5.39235601238041</v>
      </c>
      <c r="K64" s="4">
        <v>341.72314939</v>
      </c>
      <c r="L64" s="5">
        <v>5.5755099815149904</v>
      </c>
      <c r="M64" s="4">
        <v>25.380835139999999</v>
      </c>
      <c r="N64" s="5">
        <v>5.9794768489189902</v>
      </c>
      <c r="O64" s="3" t="s">
        <v>142</v>
      </c>
      <c r="P64" s="4">
        <v>601.08403246</v>
      </c>
      <c r="Q64" s="5">
        <v>4.9984178432053596</v>
      </c>
      <c r="R64" s="4">
        <v>599.66337630999999</v>
      </c>
      <c r="S64" s="5">
        <v>4.7147758238535102</v>
      </c>
      <c r="T64" s="4">
        <v>1.4206561499999899</v>
      </c>
      <c r="U64" s="5">
        <v>5.1846222240153699</v>
      </c>
      <c r="V64" s="3" t="s">
        <v>141</v>
      </c>
      <c r="W64" s="4">
        <v>233.98004793000001</v>
      </c>
      <c r="X64" s="5">
        <v>5.8410578447334398</v>
      </c>
      <c r="Y64" s="4">
        <v>257.94022691999999</v>
      </c>
      <c r="Z64" s="5">
        <v>5.8132918977851702</v>
      </c>
      <c r="AA64" s="4">
        <v>-23.960178989999999</v>
      </c>
      <c r="AB64" s="5">
        <v>7.4162379818413102</v>
      </c>
      <c r="AC64" s="3" t="s">
        <v>142</v>
      </c>
    </row>
    <row r="65" spans="1:29" x14ac:dyDescent="0.25">
      <c r="A65" s="3" t="s">
        <v>76</v>
      </c>
      <c r="B65" s="4">
        <v>376.51768027984201</v>
      </c>
      <c r="C65" s="5">
        <v>2.2703859654651901</v>
      </c>
      <c r="D65" s="4">
        <v>352.86654208133899</v>
      </c>
      <c r="E65" s="5">
        <v>3.1210137745741302</v>
      </c>
      <c r="F65" s="4">
        <v>23.651138198503599</v>
      </c>
      <c r="G65" s="5">
        <v>2.22128134323756</v>
      </c>
      <c r="H65" s="3" t="s">
        <v>142</v>
      </c>
      <c r="I65" s="4">
        <v>292.79430463</v>
      </c>
      <c r="J65" s="5">
        <v>2.9987780406395101</v>
      </c>
      <c r="K65" s="4">
        <v>263.96467080000002</v>
      </c>
      <c r="L65" s="5">
        <v>3.6576598844875301</v>
      </c>
      <c r="M65" s="4">
        <v>28.829633829999999</v>
      </c>
      <c r="N65" s="5">
        <v>3.4994233857980799</v>
      </c>
      <c r="O65" s="3" t="s">
        <v>142</v>
      </c>
      <c r="P65" s="4">
        <v>462.26824073</v>
      </c>
      <c r="Q65" s="5">
        <v>3.6726252464218598</v>
      </c>
      <c r="R65" s="4">
        <v>449.27249475999997</v>
      </c>
      <c r="S65" s="5">
        <v>5.0962970826435798</v>
      </c>
      <c r="T65" s="4">
        <v>12.99574597</v>
      </c>
      <c r="U65" s="5">
        <v>4.0843517907564397</v>
      </c>
      <c r="V65" s="3" t="s">
        <v>142</v>
      </c>
      <c r="W65" s="4">
        <v>169.4739361</v>
      </c>
      <c r="X65" s="5">
        <v>4.2459559645166003</v>
      </c>
      <c r="Y65" s="4">
        <v>185.30782396000001</v>
      </c>
      <c r="Z65" s="5">
        <v>5.3820050768212502</v>
      </c>
      <c r="AA65" s="4">
        <v>-15.833887860000001</v>
      </c>
      <c r="AB65" s="5">
        <v>5.1247488895450903</v>
      </c>
      <c r="AC65" s="3" t="s">
        <v>142</v>
      </c>
    </row>
    <row r="66" spans="1:29" x14ac:dyDescent="0.25">
      <c r="A66" s="3" t="s">
        <v>77</v>
      </c>
      <c r="B66" s="4">
        <v>378.96711032597898</v>
      </c>
      <c r="C66" s="5">
        <v>2.4023578911223198</v>
      </c>
      <c r="D66" s="4">
        <v>346.22158142909899</v>
      </c>
      <c r="E66" s="5">
        <v>2.7287757308747702</v>
      </c>
      <c r="F66" s="4">
        <v>32.745528896880401</v>
      </c>
      <c r="G66" s="5">
        <v>3.3644543776044</v>
      </c>
      <c r="H66" s="3" t="s">
        <v>142</v>
      </c>
      <c r="I66" s="4">
        <v>295.46330855999997</v>
      </c>
      <c r="J66" s="5">
        <v>4.1225873395708001</v>
      </c>
      <c r="K66" s="4">
        <v>257.33345548</v>
      </c>
      <c r="L66" s="5">
        <v>3.8772698487135799</v>
      </c>
      <c r="M66" s="4">
        <v>38.129853079999997</v>
      </c>
      <c r="N66" s="5">
        <v>5.6238622536390803</v>
      </c>
      <c r="O66" s="3" t="s">
        <v>142</v>
      </c>
      <c r="P66" s="4">
        <v>463.19928220000003</v>
      </c>
      <c r="Q66" s="5">
        <v>3.3102396589039</v>
      </c>
      <c r="R66" s="4">
        <v>437.43708749000001</v>
      </c>
      <c r="S66" s="5">
        <v>3.85273262056175</v>
      </c>
      <c r="T66" s="4">
        <v>25.762194709999999</v>
      </c>
      <c r="U66" s="5">
        <v>4.8139000303775799</v>
      </c>
      <c r="V66" s="3" t="s">
        <v>142</v>
      </c>
      <c r="W66" s="4">
        <v>167.73597364</v>
      </c>
      <c r="X66" s="5">
        <v>4.4675354600090698</v>
      </c>
      <c r="Y66" s="4">
        <v>180.10363201000001</v>
      </c>
      <c r="Z66" s="5">
        <v>4.7409907028522804</v>
      </c>
      <c r="AA66" s="4">
        <v>-12.367658369999999</v>
      </c>
      <c r="AB66" s="5">
        <v>6.4727246014698796</v>
      </c>
      <c r="AC66" s="3" t="s">
        <v>141</v>
      </c>
    </row>
    <row r="67" spans="1:29" x14ac:dyDescent="0.25">
      <c r="A67" s="3" t="s">
        <v>78</v>
      </c>
      <c r="B67" s="4">
        <v>398.28461114157699</v>
      </c>
      <c r="C67" s="5">
        <v>1.7698055040221601</v>
      </c>
      <c r="D67" s="4">
        <v>371.72748932769798</v>
      </c>
      <c r="E67" s="5">
        <v>1.6542049379567001</v>
      </c>
      <c r="F67" s="4">
        <v>26.557121813879501</v>
      </c>
      <c r="G67" s="5">
        <v>1.6667761030675901</v>
      </c>
      <c r="H67" s="3" t="s">
        <v>142</v>
      </c>
      <c r="I67" s="4">
        <v>310.01232948000001</v>
      </c>
      <c r="J67" s="5">
        <v>1.92596149024276</v>
      </c>
      <c r="K67" s="4">
        <v>276.06955164999999</v>
      </c>
      <c r="L67" s="5">
        <v>1.77414929366263</v>
      </c>
      <c r="M67" s="4">
        <v>33.942777829999997</v>
      </c>
      <c r="N67" s="5">
        <v>2.2341913259929802</v>
      </c>
      <c r="O67" s="3" t="s">
        <v>142</v>
      </c>
      <c r="P67" s="4">
        <v>495.82176578000002</v>
      </c>
      <c r="Q67" s="5">
        <v>2.9712195383522499</v>
      </c>
      <c r="R67" s="4">
        <v>480.99212876000001</v>
      </c>
      <c r="S67" s="5">
        <v>3.0959147040881301</v>
      </c>
      <c r="T67" s="4">
        <v>14.82963702</v>
      </c>
      <c r="U67" s="5">
        <v>3.6974208741043899</v>
      </c>
      <c r="V67" s="3" t="s">
        <v>142</v>
      </c>
      <c r="W67" s="4">
        <v>185.80943629999999</v>
      </c>
      <c r="X67" s="5">
        <v>2.8808099284107</v>
      </c>
      <c r="Y67" s="4">
        <v>204.92257710999999</v>
      </c>
      <c r="Z67" s="5">
        <v>3.1810384169722901</v>
      </c>
      <c r="AA67" s="4">
        <v>-19.113140810000001</v>
      </c>
      <c r="AB67" s="5">
        <v>3.9766717531762801</v>
      </c>
      <c r="AC67" s="3" t="s">
        <v>142</v>
      </c>
    </row>
    <row r="68" spans="1:29" x14ac:dyDescent="0.25">
      <c r="A68" s="3" t="s">
        <v>79</v>
      </c>
      <c r="B68" s="4">
        <v>321.66993519008901</v>
      </c>
      <c r="C68" s="5">
        <v>3.4675527242777502</v>
      </c>
      <c r="D68" s="4">
        <v>318.89877688730797</v>
      </c>
      <c r="E68" s="5">
        <v>4.08309490993582</v>
      </c>
      <c r="F68" s="4">
        <v>2.7711583027809001</v>
      </c>
      <c r="G68" s="5">
        <v>5.4590986730522699</v>
      </c>
      <c r="H68" s="3" t="s">
        <v>141</v>
      </c>
      <c r="I68" s="4">
        <v>242.15568920000001</v>
      </c>
      <c r="J68" s="5">
        <v>2.8469587279161299</v>
      </c>
      <c r="K68" s="4">
        <v>231.44348316</v>
      </c>
      <c r="L68" s="5">
        <v>2.8803502605751699</v>
      </c>
      <c r="M68" s="4">
        <v>10.71220604</v>
      </c>
      <c r="N68" s="5">
        <v>3.4914082927574301</v>
      </c>
      <c r="O68" s="3" t="s">
        <v>142</v>
      </c>
      <c r="P68" s="4">
        <v>404.80736845000001</v>
      </c>
      <c r="Q68" s="5">
        <v>6.48127100103979</v>
      </c>
      <c r="R68" s="4">
        <v>420.69312773000001</v>
      </c>
      <c r="S68" s="5">
        <v>8.9356841537204499</v>
      </c>
      <c r="T68" s="4">
        <v>-15.88575928</v>
      </c>
      <c r="U68" s="5">
        <v>11.0951240290761</v>
      </c>
      <c r="V68" s="3" t="s">
        <v>141</v>
      </c>
      <c r="W68" s="4">
        <v>162.65167925</v>
      </c>
      <c r="X68" s="5">
        <v>6.2516223334143097</v>
      </c>
      <c r="Y68" s="4">
        <v>189.24964456999999</v>
      </c>
      <c r="Z68" s="5">
        <v>8.7830647970563103</v>
      </c>
      <c r="AA68" s="4">
        <v>-26.59796532</v>
      </c>
      <c r="AB68" s="5">
        <v>10.2695142862392</v>
      </c>
      <c r="AC68" s="3" t="s">
        <v>142</v>
      </c>
    </row>
    <row r="69" spans="1:29" x14ac:dyDescent="0.25">
      <c r="A69" s="3" t="s">
        <v>80</v>
      </c>
      <c r="B69" s="4">
        <v>357.612499480243</v>
      </c>
      <c r="C69" s="5">
        <v>1.3838786644097101</v>
      </c>
      <c r="D69" s="4">
        <v>322.49398039598401</v>
      </c>
      <c r="E69" s="5">
        <v>1.8090973276600899</v>
      </c>
      <c r="F69" s="4">
        <v>35.118519084259397</v>
      </c>
      <c r="G69" s="5">
        <v>1.9804188139283401</v>
      </c>
      <c r="H69" s="3" t="s">
        <v>142</v>
      </c>
      <c r="I69" s="4">
        <v>278.71245542000003</v>
      </c>
      <c r="J69" s="5">
        <v>2.1389838418699401</v>
      </c>
      <c r="K69" s="4">
        <v>243.91401614</v>
      </c>
      <c r="L69" s="5">
        <v>2.3634479153399801</v>
      </c>
      <c r="M69" s="4">
        <v>34.798439279999997</v>
      </c>
      <c r="N69" s="5">
        <v>3.1822116773471301</v>
      </c>
      <c r="O69" s="3" t="s">
        <v>142</v>
      </c>
      <c r="P69" s="4">
        <v>440.21501747000002</v>
      </c>
      <c r="Q69" s="5">
        <v>2.2975678208442298</v>
      </c>
      <c r="R69" s="4">
        <v>409.32548419</v>
      </c>
      <c r="S69" s="5">
        <v>3.5101412415730899</v>
      </c>
      <c r="T69" s="4">
        <v>30.889533279999998</v>
      </c>
      <c r="U69" s="5">
        <v>3.99503105914135</v>
      </c>
      <c r="V69" s="3" t="s">
        <v>142</v>
      </c>
      <c r="W69" s="4">
        <v>161.50256204999999</v>
      </c>
      <c r="X69" s="5">
        <v>2.7608138664341002</v>
      </c>
      <c r="Y69" s="4">
        <v>165.41146805</v>
      </c>
      <c r="Z69" s="5">
        <v>3.8505387491893801</v>
      </c>
      <c r="AA69" s="4">
        <v>-3.908906</v>
      </c>
      <c r="AB69" s="5">
        <v>4.7393036967810804</v>
      </c>
      <c r="AC69" s="3" t="s">
        <v>141</v>
      </c>
    </row>
    <row r="70" spans="1:29" x14ac:dyDescent="0.25">
      <c r="A70" s="3" t="s">
        <v>81</v>
      </c>
      <c r="B70" s="4">
        <v>328.11509266992499</v>
      </c>
      <c r="C70" s="5">
        <v>2.2090526277564799</v>
      </c>
      <c r="D70" s="4">
        <v>294.72745879768001</v>
      </c>
      <c r="E70" s="5">
        <v>3.16878092362137</v>
      </c>
      <c r="F70" s="4">
        <v>33.387633872245502</v>
      </c>
      <c r="G70" s="5">
        <v>3.7000524480705099</v>
      </c>
      <c r="H70" s="3" t="s">
        <v>142</v>
      </c>
      <c r="I70" s="4">
        <v>244.09432292</v>
      </c>
      <c r="J70" s="5">
        <v>2.9423106437331001</v>
      </c>
      <c r="K70" s="4">
        <v>211.88517949000001</v>
      </c>
      <c r="L70" s="5">
        <v>3.9106825375512901</v>
      </c>
      <c r="M70" s="4">
        <v>32.209143429999997</v>
      </c>
      <c r="N70" s="5">
        <v>4.8159156612225704</v>
      </c>
      <c r="O70" s="3" t="s">
        <v>142</v>
      </c>
      <c r="P70" s="4">
        <v>407.23110459999998</v>
      </c>
      <c r="Q70" s="5">
        <v>3.7317883808192698</v>
      </c>
      <c r="R70" s="4">
        <v>374.79796553</v>
      </c>
      <c r="S70" s="5">
        <v>4.0855341261170199</v>
      </c>
      <c r="T70" s="4">
        <v>32.433139070000003</v>
      </c>
      <c r="U70" s="5">
        <v>5.2641047633175102</v>
      </c>
      <c r="V70" s="3" t="s">
        <v>142</v>
      </c>
      <c r="W70" s="4">
        <v>163.13678168000001</v>
      </c>
      <c r="X70" s="5">
        <v>4.40494512251637</v>
      </c>
      <c r="Y70" s="4">
        <v>162.91278603999999</v>
      </c>
      <c r="Z70" s="5">
        <v>4.5702928291745097</v>
      </c>
      <c r="AA70" s="4">
        <v>0.223995640000001</v>
      </c>
      <c r="AB70" s="5">
        <v>6.17336458000318</v>
      </c>
      <c r="AC70" s="3" t="s">
        <v>141</v>
      </c>
    </row>
    <row r="71" spans="1:29" x14ac:dyDescent="0.25">
      <c r="A71" s="3" t="s">
        <v>82</v>
      </c>
      <c r="B71" s="4">
        <v>357.746618368643</v>
      </c>
      <c r="C71" s="5">
        <v>2.8572015064566201</v>
      </c>
      <c r="D71" s="4">
        <v>330.98942907854098</v>
      </c>
      <c r="E71" s="5">
        <v>2.6440923873326798</v>
      </c>
      <c r="F71" s="4">
        <v>26.757189290101099</v>
      </c>
      <c r="G71" s="5">
        <v>2.65262832164824</v>
      </c>
      <c r="H71" s="3" t="s">
        <v>142</v>
      </c>
      <c r="I71" s="4">
        <v>270.59284722000001</v>
      </c>
      <c r="J71" s="5">
        <v>3.0928309065587598</v>
      </c>
      <c r="K71" s="4">
        <v>242.82250605999999</v>
      </c>
      <c r="L71" s="5">
        <v>2.4185300335394899</v>
      </c>
      <c r="M71" s="4">
        <v>27.770341160000001</v>
      </c>
      <c r="N71" s="5">
        <v>2.8431470164541999</v>
      </c>
      <c r="O71" s="3" t="s">
        <v>142</v>
      </c>
      <c r="P71" s="4">
        <v>451.98174082999998</v>
      </c>
      <c r="Q71" s="5">
        <v>4.84844523782668</v>
      </c>
      <c r="R71" s="4">
        <v>436.48660245000002</v>
      </c>
      <c r="S71" s="5">
        <v>4.8691514757624503</v>
      </c>
      <c r="T71" s="4">
        <v>15.49513838</v>
      </c>
      <c r="U71" s="5">
        <v>5.34056358184883</v>
      </c>
      <c r="V71" s="3" t="s">
        <v>142</v>
      </c>
      <c r="W71" s="4">
        <v>181.38889361</v>
      </c>
      <c r="X71" s="5">
        <v>4.96065240411916</v>
      </c>
      <c r="Y71" s="4">
        <v>193.66409639</v>
      </c>
      <c r="Z71" s="5">
        <v>4.8383238744080401</v>
      </c>
      <c r="AA71" s="4">
        <v>-12.275202780000001</v>
      </c>
      <c r="AB71" s="5">
        <v>5.5559529882219296</v>
      </c>
      <c r="AC71" s="3" t="s">
        <v>142</v>
      </c>
    </row>
    <row r="72" spans="1:29" x14ac:dyDescent="0.25">
      <c r="A72" s="3" t="s">
        <v>83</v>
      </c>
      <c r="B72" s="4">
        <v>335.352029828573</v>
      </c>
      <c r="C72" s="5">
        <v>4.0158755386171503</v>
      </c>
      <c r="D72" s="4">
        <v>325.71259239161401</v>
      </c>
      <c r="E72" s="5">
        <v>3.7325706724665801</v>
      </c>
      <c r="F72" s="4">
        <v>9.6394374369593407</v>
      </c>
      <c r="G72" s="5">
        <v>3.96361504837092</v>
      </c>
      <c r="H72" s="3" t="s">
        <v>142</v>
      </c>
      <c r="I72" s="4">
        <v>219.39098677999999</v>
      </c>
      <c r="J72" s="5">
        <v>3.9213912253395402</v>
      </c>
      <c r="K72" s="4">
        <v>208.94835953</v>
      </c>
      <c r="L72" s="5">
        <v>4.2073223124202297</v>
      </c>
      <c r="M72" s="4">
        <v>10.442627249999999</v>
      </c>
      <c r="N72" s="5">
        <v>4.6745535549222597</v>
      </c>
      <c r="O72" s="3" t="s">
        <v>142</v>
      </c>
      <c r="P72" s="4">
        <v>467.57314983999999</v>
      </c>
      <c r="Q72" s="5">
        <v>7.2759068679879899</v>
      </c>
      <c r="R72" s="4">
        <v>459.88348379000001</v>
      </c>
      <c r="S72" s="5">
        <v>5.8183931797818902</v>
      </c>
      <c r="T72" s="4">
        <v>7.6896660500000102</v>
      </c>
      <c r="U72" s="5">
        <v>6.5500842874104803</v>
      </c>
      <c r="V72" s="3" t="s">
        <v>141</v>
      </c>
      <c r="W72" s="4">
        <v>248.18216305999999</v>
      </c>
      <c r="X72" s="5">
        <v>7.5546010238971899</v>
      </c>
      <c r="Y72" s="4">
        <v>250.93512426000001</v>
      </c>
      <c r="Z72" s="5">
        <v>6.4577892582204104</v>
      </c>
      <c r="AA72" s="4">
        <v>-2.7529611999999899</v>
      </c>
      <c r="AB72" s="5">
        <v>6.7934293591732002</v>
      </c>
      <c r="AC72" s="3" t="s">
        <v>141</v>
      </c>
    </row>
    <row r="73" spans="1:29" x14ac:dyDescent="0.25">
      <c r="A73" s="3" t="s">
        <v>84</v>
      </c>
      <c r="B73" s="4">
        <v>512.52492180568504</v>
      </c>
      <c r="C73" s="5">
        <v>1.58806074215655</v>
      </c>
      <c r="D73" s="4">
        <v>490.21829443046403</v>
      </c>
      <c r="E73" s="5">
        <v>1.8253715000655899</v>
      </c>
      <c r="F73" s="4">
        <v>22.306627375220799</v>
      </c>
      <c r="G73" s="5">
        <v>2.5223143150666898</v>
      </c>
      <c r="H73" s="3" t="s">
        <v>142</v>
      </c>
      <c r="I73" s="4">
        <v>404.15745616999999</v>
      </c>
      <c r="J73" s="5">
        <v>3.3001610557221999</v>
      </c>
      <c r="K73" s="4">
        <v>362.13190501999998</v>
      </c>
      <c r="L73" s="5">
        <v>3.9227407370795202</v>
      </c>
      <c r="M73" s="4">
        <v>42.025551149999998</v>
      </c>
      <c r="N73" s="5">
        <v>5.2342339304073899</v>
      </c>
      <c r="O73" s="3" t="s">
        <v>142</v>
      </c>
      <c r="P73" s="4">
        <v>617.73397113999999</v>
      </c>
      <c r="Q73" s="5">
        <v>3.0400951316657201</v>
      </c>
      <c r="R73" s="4">
        <v>607.07163690000004</v>
      </c>
      <c r="S73" s="5">
        <v>2.9527340654545799</v>
      </c>
      <c r="T73" s="4">
        <v>10.66233424</v>
      </c>
      <c r="U73" s="5">
        <v>4.61821641207366</v>
      </c>
      <c r="V73" s="3" t="s">
        <v>142</v>
      </c>
      <c r="W73" s="4">
        <v>213.57651497000001</v>
      </c>
      <c r="X73" s="5">
        <v>4.3183347051053804</v>
      </c>
      <c r="Y73" s="4">
        <v>244.93973188000001</v>
      </c>
      <c r="Z73" s="5">
        <v>4.6274958069974801</v>
      </c>
      <c r="AA73" s="4">
        <v>-31.363216909999998</v>
      </c>
      <c r="AB73" s="5">
        <v>6.4927198463220304</v>
      </c>
      <c r="AC73" s="3" t="s">
        <v>142</v>
      </c>
    </row>
    <row r="74" spans="1:29" x14ac:dyDescent="0.25">
      <c r="A74" s="3" t="s">
        <v>85</v>
      </c>
      <c r="B74" s="4">
        <v>403.45476254345903</v>
      </c>
      <c r="C74" s="5">
        <v>2.4020574326947002</v>
      </c>
      <c r="D74" s="4">
        <v>381.77761915828501</v>
      </c>
      <c r="E74" s="5">
        <v>2.6628382230283201</v>
      </c>
      <c r="F74" s="4">
        <v>21.677143385173999</v>
      </c>
      <c r="G74" s="5">
        <v>2.7079335273381102</v>
      </c>
      <c r="H74" s="3" t="s">
        <v>142</v>
      </c>
      <c r="I74" s="4">
        <v>301.89937785000001</v>
      </c>
      <c r="J74" s="5">
        <v>4.1697956553501996</v>
      </c>
      <c r="K74" s="4">
        <v>271.89578956999998</v>
      </c>
      <c r="L74" s="5">
        <v>3.2918929459025601</v>
      </c>
      <c r="M74" s="4">
        <v>30.003588279999999</v>
      </c>
      <c r="N74" s="5">
        <v>4.1321515349415403</v>
      </c>
      <c r="O74" s="3" t="s">
        <v>142</v>
      </c>
      <c r="P74" s="4">
        <v>498.28577037999997</v>
      </c>
      <c r="Q74" s="5">
        <v>3.0090907866214098</v>
      </c>
      <c r="R74" s="4">
        <v>491.78781848</v>
      </c>
      <c r="S74" s="5">
        <v>3.8820989664445702</v>
      </c>
      <c r="T74" s="4">
        <v>6.4979519000000003</v>
      </c>
      <c r="U74" s="5">
        <v>4.5013993940615098</v>
      </c>
      <c r="V74" s="3" t="s">
        <v>141</v>
      </c>
      <c r="W74" s="4">
        <v>196.38639252999999</v>
      </c>
      <c r="X74" s="5">
        <v>4.62125786994888</v>
      </c>
      <c r="Y74" s="4">
        <v>219.89202890999999</v>
      </c>
      <c r="Z74" s="5">
        <v>4.4966714092245201</v>
      </c>
      <c r="AA74" s="4">
        <v>-23.505636379999999</v>
      </c>
      <c r="AB74" s="5">
        <v>5.6520433434620996</v>
      </c>
      <c r="AC74" s="3" t="s">
        <v>142</v>
      </c>
    </row>
    <row r="75" spans="1:29" x14ac:dyDescent="0.25">
      <c r="A75" s="3" t="s">
        <v>86</v>
      </c>
      <c r="B75" s="4">
        <v>438.29558355874298</v>
      </c>
      <c r="C75" s="5">
        <v>2.1674815738910902</v>
      </c>
      <c r="D75" s="4">
        <v>391.59051511356103</v>
      </c>
      <c r="E75" s="5">
        <v>2.59649216229713</v>
      </c>
      <c r="F75" s="4">
        <v>46.705068445181801</v>
      </c>
      <c r="G75" s="5">
        <v>3.59017787276614</v>
      </c>
      <c r="H75" s="3" t="s">
        <v>142</v>
      </c>
      <c r="I75" s="4">
        <v>304.51895725000003</v>
      </c>
      <c r="J75" s="5">
        <v>5.1600755371275202</v>
      </c>
      <c r="K75" s="4">
        <v>252.72393658999999</v>
      </c>
      <c r="L75" s="5">
        <v>4.9366584158737403</v>
      </c>
      <c r="M75" s="4">
        <v>51.795020659999999</v>
      </c>
      <c r="N75" s="5">
        <v>7.5726922944908699</v>
      </c>
      <c r="O75" s="3" t="s">
        <v>142</v>
      </c>
      <c r="P75" s="4">
        <v>572.22620678999999</v>
      </c>
      <c r="Q75" s="5">
        <v>4.3057437867929904</v>
      </c>
      <c r="R75" s="4">
        <v>538.14700829000003</v>
      </c>
      <c r="S75" s="5">
        <v>5.61210798613196</v>
      </c>
      <c r="T75" s="4">
        <v>34.079198499999997</v>
      </c>
      <c r="U75" s="5">
        <v>7.08070431654951</v>
      </c>
      <c r="V75" s="3" t="s">
        <v>142</v>
      </c>
      <c r="W75" s="4">
        <v>267.70724954000002</v>
      </c>
      <c r="X75" s="5">
        <v>6.6756831126322904</v>
      </c>
      <c r="Y75" s="4">
        <v>285.42307169999998</v>
      </c>
      <c r="Z75" s="5">
        <v>6.0601443604334904</v>
      </c>
      <c r="AA75" s="4">
        <v>-17.715822159999998</v>
      </c>
      <c r="AB75" s="5">
        <v>9.0204010180359901</v>
      </c>
      <c r="AC75" s="3" t="s">
        <v>142</v>
      </c>
    </row>
    <row r="76" spans="1:29" x14ac:dyDescent="0.25">
      <c r="A76" s="3" t="s">
        <v>87</v>
      </c>
      <c r="B76" s="4">
        <v>415.303926837424</v>
      </c>
      <c r="C76" s="5">
        <v>3.9181864818446899</v>
      </c>
      <c r="D76" s="4">
        <v>395.13533259219099</v>
      </c>
      <c r="E76" s="5">
        <v>4.2008572123040704</v>
      </c>
      <c r="F76" s="4">
        <v>20.168594245232299</v>
      </c>
      <c r="G76" s="5">
        <v>4.35793221532027</v>
      </c>
      <c r="H76" s="3" t="s">
        <v>142</v>
      </c>
      <c r="I76" s="4">
        <v>306.53598353000001</v>
      </c>
      <c r="J76" s="5">
        <v>4.7703435792251199</v>
      </c>
      <c r="K76" s="4">
        <v>283.53194637000001</v>
      </c>
      <c r="L76" s="5">
        <v>5.2523083236240904</v>
      </c>
      <c r="M76" s="4">
        <v>23.004037159999999</v>
      </c>
      <c r="N76" s="5">
        <v>6.6675834068400599</v>
      </c>
      <c r="O76" s="3" t="s">
        <v>142</v>
      </c>
      <c r="P76" s="4">
        <v>525.39631962999999</v>
      </c>
      <c r="Q76" s="5">
        <v>5.9264574624419497</v>
      </c>
      <c r="R76" s="4">
        <v>512.96239790000004</v>
      </c>
      <c r="S76" s="5">
        <v>6.5068082948189501</v>
      </c>
      <c r="T76" s="4">
        <v>12.43392173</v>
      </c>
      <c r="U76" s="5">
        <v>5.4786047750442304</v>
      </c>
      <c r="V76" s="3" t="s">
        <v>142</v>
      </c>
      <c r="W76" s="4">
        <v>218.86033610000001</v>
      </c>
      <c r="X76" s="5">
        <v>6.1944312030931901</v>
      </c>
      <c r="Y76" s="4">
        <v>229.43045153</v>
      </c>
      <c r="Z76" s="5">
        <v>6.8303529599349897</v>
      </c>
      <c r="AA76" s="4">
        <v>-10.57011543</v>
      </c>
      <c r="AB76" s="5">
        <v>6.9146251440523701</v>
      </c>
      <c r="AC76" s="3" t="s">
        <v>141</v>
      </c>
    </row>
    <row r="77" spans="1:29" x14ac:dyDescent="0.25">
      <c r="A77" s="3" t="s">
        <v>88</v>
      </c>
      <c r="B77" s="4">
        <v>423.08200848078502</v>
      </c>
      <c r="C77" s="5">
        <v>2.8267183805138401</v>
      </c>
      <c r="D77" s="4">
        <v>385.07090626723902</v>
      </c>
      <c r="E77" s="5">
        <v>3.2511882126187102</v>
      </c>
      <c r="F77" s="4">
        <v>38.011102213546103</v>
      </c>
      <c r="G77" s="5">
        <v>2.2694616019207499</v>
      </c>
      <c r="H77" s="3" t="s">
        <v>142</v>
      </c>
      <c r="I77" s="4">
        <v>318.86204479999998</v>
      </c>
      <c r="J77" s="5">
        <v>3.8213973397909902</v>
      </c>
      <c r="K77" s="4">
        <v>276.68128717000002</v>
      </c>
      <c r="L77" s="5">
        <v>3.72702413195297</v>
      </c>
      <c r="M77" s="4">
        <v>42.180757630000002</v>
      </c>
      <c r="N77" s="5">
        <v>4.3630724139950097</v>
      </c>
      <c r="O77" s="3" t="s">
        <v>142</v>
      </c>
      <c r="P77" s="4">
        <v>524.95057789999998</v>
      </c>
      <c r="Q77" s="5">
        <v>4.2052539416140498</v>
      </c>
      <c r="R77" s="4">
        <v>501.23535098000002</v>
      </c>
      <c r="S77" s="5">
        <v>5.5515337688957596</v>
      </c>
      <c r="T77" s="4">
        <v>23.715226919999999</v>
      </c>
      <c r="U77" s="5">
        <v>4.8572287042149602</v>
      </c>
      <c r="V77" s="3" t="s">
        <v>142</v>
      </c>
      <c r="W77" s="4">
        <v>206.08853310000001</v>
      </c>
      <c r="X77" s="5">
        <v>4.87780018586498</v>
      </c>
      <c r="Y77" s="4">
        <v>224.55406381</v>
      </c>
      <c r="Z77" s="5">
        <v>5.8396868401033197</v>
      </c>
      <c r="AA77" s="4">
        <v>-18.465530709999999</v>
      </c>
      <c r="AB77" s="5">
        <v>6.7530749784640003</v>
      </c>
      <c r="AC77" s="3" t="s">
        <v>142</v>
      </c>
    </row>
    <row r="78" spans="1:29" x14ac:dyDescent="0.25">
      <c r="A78" s="3" t="s">
        <v>89</v>
      </c>
      <c r="B78" s="4">
        <v>389.69142161727598</v>
      </c>
      <c r="C78" s="5">
        <v>1.77352414880336</v>
      </c>
      <c r="D78" s="4">
        <v>358.26062685549402</v>
      </c>
      <c r="E78" s="5">
        <v>2.2610999006968502</v>
      </c>
      <c r="F78" s="4">
        <v>31.430794761781701</v>
      </c>
      <c r="G78" s="5">
        <v>2.1344345929033501</v>
      </c>
      <c r="H78" s="3" t="s">
        <v>142</v>
      </c>
      <c r="I78" s="4">
        <v>300.88231375999999</v>
      </c>
      <c r="J78" s="5">
        <v>3.6756244295445799</v>
      </c>
      <c r="K78" s="4">
        <v>266.65489428000001</v>
      </c>
      <c r="L78" s="5">
        <v>3.21109248544392</v>
      </c>
      <c r="M78" s="4">
        <v>34.227419480000002</v>
      </c>
      <c r="N78" s="5">
        <v>4.2534272487428799</v>
      </c>
      <c r="O78" s="3" t="s">
        <v>142</v>
      </c>
      <c r="P78" s="4">
        <v>475.34724671999999</v>
      </c>
      <c r="Q78" s="5">
        <v>2.3077133684529301</v>
      </c>
      <c r="R78" s="4">
        <v>450.50042546999998</v>
      </c>
      <c r="S78" s="5">
        <v>3.04157995066877</v>
      </c>
      <c r="T78" s="4">
        <v>24.846821250000001</v>
      </c>
      <c r="U78" s="5">
        <v>3.3572211021687601</v>
      </c>
      <c r="V78" s="3" t="s">
        <v>142</v>
      </c>
      <c r="W78" s="4">
        <v>174.46493296</v>
      </c>
      <c r="X78" s="5">
        <v>3.99454907440091</v>
      </c>
      <c r="Y78" s="4">
        <v>183.84553119</v>
      </c>
      <c r="Z78" s="5">
        <v>3.6541501387124802</v>
      </c>
      <c r="AA78" s="4">
        <v>-9.3805982299999897</v>
      </c>
      <c r="AB78" s="5">
        <v>5.0172456931357701</v>
      </c>
      <c r="AC78" s="3" t="s">
        <v>141</v>
      </c>
    </row>
    <row r="79" spans="1:29" x14ac:dyDescent="0.25">
      <c r="A79" s="3" t="s">
        <v>90</v>
      </c>
      <c r="B79" s="4">
        <v>439.88546522010898</v>
      </c>
      <c r="C79" s="5">
        <v>1.3423280209609501</v>
      </c>
      <c r="D79" s="4">
        <v>398.76077720927901</v>
      </c>
      <c r="E79" s="5">
        <v>2.0044746023136502</v>
      </c>
      <c r="F79" s="4">
        <v>41.124688010829303</v>
      </c>
      <c r="G79" s="5">
        <v>2.4247717914193099</v>
      </c>
      <c r="H79" s="3" t="s">
        <v>142</v>
      </c>
      <c r="I79" s="4">
        <v>337.70856671000001</v>
      </c>
      <c r="J79" s="5">
        <v>3.0744510043195201</v>
      </c>
      <c r="K79" s="4">
        <v>284.09571761000001</v>
      </c>
      <c r="L79" s="5">
        <v>3.9626538802712399</v>
      </c>
      <c r="M79" s="4">
        <v>53.612849099999998</v>
      </c>
      <c r="N79" s="5">
        <v>5.20079112053691</v>
      </c>
      <c r="O79" s="3" t="s">
        <v>142</v>
      </c>
      <c r="P79" s="4">
        <v>543.63244784999995</v>
      </c>
      <c r="Q79" s="5">
        <v>2.7240026932532402</v>
      </c>
      <c r="R79" s="4">
        <v>515.67289373999995</v>
      </c>
      <c r="S79" s="5">
        <v>3.49367207838803</v>
      </c>
      <c r="T79" s="4">
        <v>27.959554109999999</v>
      </c>
      <c r="U79" s="5">
        <v>4.3850256860826802</v>
      </c>
      <c r="V79" s="3" t="s">
        <v>142</v>
      </c>
      <c r="W79" s="4">
        <v>205.92388113999999</v>
      </c>
      <c r="X79" s="5">
        <v>4.0838640158526998</v>
      </c>
      <c r="Y79" s="4">
        <v>231.57717613</v>
      </c>
      <c r="Z79" s="5">
        <v>5.39316251701241</v>
      </c>
      <c r="AA79" s="4">
        <v>-25.653294989999999</v>
      </c>
      <c r="AB79" s="5">
        <v>6.9305592230212403</v>
      </c>
      <c r="AC79" s="3" t="s">
        <v>142</v>
      </c>
    </row>
    <row r="80" spans="1:29" x14ac:dyDescent="0.25">
      <c r="A80" s="3" t="s">
        <v>91</v>
      </c>
      <c r="B80" s="4">
        <v>329.08184828168402</v>
      </c>
      <c r="C80" s="5">
        <v>3.7671618292028901</v>
      </c>
      <c r="D80" s="4">
        <v>312.50928984380403</v>
      </c>
      <c r="E80" s="5">
        <v>3.4515998163813699</v>
      </c>
      <c r="F80" s="4">
        <v>16.5725584378796</v>
      </c>
      <c r="G80" s="5">
        <v>2.0721319600421002</v>
      </c>
      <c r="H80" s="3" t="s">
        <v>142</v>
      </c>
      <c r="I80" s="4">
        <v>239.09490668000001</v>
      </c>
      <c r="J80" s="5">
        <v>3.5187120422246898</v>
      </c>
      <c r="K80" s="4">
        <v>223.13228086999999</v>
      </c>
      <c r="L80" s="5">
        <v>3.23514923989188</v>
      </c>
      <c r="M80" s="4">
        <v>15.96262581</v>
      </c>
      <c r="N80" s="5">
        <v>3.3588784178913</v>
      </c>
      <c r="O80" s="3" t="s">
        <v>142</v>
      </c>
      <c r="P80" s="4">
        <v>427.86605280999999</v>
      </c>
      <c r="Q80" s="5">
        <v>6.4646165501267996</v>
      </c>
      <c r="R80" s="4">
        <v>410.39227536999999</v>
      </c>
      <c r="S80" s="5">
        <v>5.8944044867252003</v>
      </c>
      <c r="T80" s="4">
        <v>17.473777439999999</v>
      </c>
      <c r="U80" s="5">
        <v>5.24965191515789</v>
      </c>
      <c r="V80" s="3" t="s">
        <v>142</v>
      </c>
      <c r="W80" s="4">
        <v>188.77114613000001</v>
      </c>
      <c r="X80" s="5">
        <v>6.6837613178695898</v>
      </c>
      <c r="Y80" s="4">
        <v>187.2599945</v>
      </c>
      <c r="Z80" s="5">
        <v>5.8241188691365302</v>
      </c>
      <c r="AA80" s="4">
        <v>1.5111516300000001</v>
      </c>
      <c r="AB80" s="5">
        <v>6.5353443232024597</v>
      </c>
      <c r="AC80" s="3" t="s">
        <v>141</v>
      </c>
    </row>
    <row r="81" spans="1:29" x14ac:dyDescent="0.25">
      <c r="A81" s="3" t="s">
        <v>92</v>
      </c>
      <c r="B81" s="4">
        <v>373.23496962103599</v>
      </c>
      <c r="C81" s="5">
        <v>1.5511483073126899</v>
      </c>
      <c r="D81" s="4">
        <v>342.05699173167199</v>
      </c>
      <c r="E81" s="5">
        <v>1.3708832706746401</v>
      </c>
      <c r="F81" s="4">
        <v>31.177977889363898</v>
      </c>
      <c r="G81" s="5">
        <v>2.1289154279690301</v>
      </c>
      <c r="H81" s="3" t="s">
        <v>142</v>
      </c>
      <c r="I81" s="4">
        <v>276.92890977000002</v>
      </c>
      <c r="J81" s="5">
        <v>2.8196242518036199</v>
      </c>
      <c r="K81" s="4">
        <v>244.93133015999999</v>
      </c>
      <c r="L81" s="5">
        <v>2.0406615788351998</v>
      </c>
      <c r="M81" s="4">
        <v>31.997579609999999</v>
      </c>
      <c r="N81" s="5">
        <v>3.3676550349621501</v>
      </c>
      <c r="O81" s="3" t="s">
        <v>142</v>
      </c>
      <c r="P81" s="4">
        <v>470.30632542000001</v>
      </c>
      <c r="Q81" s="5">
        <v>2.7524860075215098</v>
      </c>
      <c r="R81" s="4">
        <v>448.77522365999999</v>
      </c>
      <c r="S81" s="5">
        <v>3.28159890370295</v>
      </c>
      <c r="T81" s="4">
        <v>21.531101759999999</v>
      </c>
      <c r="U81" s="5">
        <v>4.52686297282537</v>
      </c>
      <c r="V81" s="3" t="s">
        <v>142</v>
      </c>
      <c r="W81" s="4">
        <v>193.37741564999999</v>
      </c>
      <c r="X81" s="5">
        <v>3.4498906373167699</v>
      </c>
      <c r="Y81" s="4">
        <v>203.84389350000001</v>
      </c>
      <c r="Z81" s="5">
        <v>3.7922202668376901</v>
      </c>
      <c r="AA81" s="4">
        <v>-10.46647785</v>
      </c>
      <c r="AB81" s="5">
        <v>4.9596354685894202</v>
      </c>
      <c r="AC81" s="3" t="s">
        <v>142</v>
      </c>
    </row>
    <row r="82" spans="1:29" x14ac:dyDescent="0.25">
      <c r="A82" s="3" t="s">
        <v>93</v>
      </c>
      <c r="B82" s="4">
        <v>374.05239926281303</v>
      </c>
      <c r="C82" s="5">
        <v>2.1356828335269</v>
      </c>
      <c r="D82" s="4">
        <v>318.526524615781</v>
      </c>
      <c r="E82" s="5">
        <v>2.7857784335798002</v>
      </c>
      <c r="F82" s="4">
        <v>55.525874647032403</v>
      </c>
      <c r="G82" s="5">
        <v>3.48241627149195</v>
      </c>
      <c r="H82" s="3" t="s">
        <v>142</v>
      </c>
      <c r="I82" s="4">
        <v>284.99248947000001</v>
      </c>
      <c r="J82" s="5">
        <v>3.0702225026017298</v>
      </c>
      <c r="K82" s="4">
        <v>231.43165651000001</v>
      </c>
      <c r="L82" s="5">
        <v>2.8601180858751101</v>
      </c>
      <c r="M82" s="4">
        <v>53.560832959999999</v>
      </c>
      <c r="N82" s="5">
        <v>4.0921808627088803</v>
      </c>
      <c r="O82" s="3" t="s">
        <v>142</v>
      </c>
      <c r="P82" s="4">
        <v>462.38580983000003</v>
      </c>
      <c r="Q82" s="5">
        <v>3.0242040596441799</v>
      </c>
      <c r="R82" s="4">
        <v>410.26640529000002</v>
      </c>
      <c r="S82" s="5">
        <v>4.7519259099071096</v>
      </c>
      <c r="T82" s="4">
        <v>52.119404539999998</v>
      </c>
      <c r="U82" s="5">
        <v>5.6896182083521101</v>
      </c>
      <c r="V82" s="3" t="s">
        <v>142</v>
      </c>
      <c r="W82" s="4">
        <v>177.39332035999999</v>
      </c>
      <c r="X82" s="5">
        <v>3.60512508065993</v>
      </c>
      <c r="Y82" s="4">
        <v>178.83474878000001</v>
      </c>
      <c r="Z82" s="5">
        <v>4.5795943273547897</v>
      </c>
      <c r="AA82" s="4">
        <v>-1.4414284199999901</v>
      </c>
      <c r="AB82" s="5">
        <v>5.6682096541131104</v>
      </c>
      <c r="AC82" s="3" t="s">
        <v>141</v>
      </c>
    </row>
    <row r="83" spans="1:29" x14ac:dyDescent="0.25">
      <c r="A83" s="3" t="s">
        <v>94</v>
      </c>
      <c r="B83" s="4">
        <v>361.259263958617</v>
      </c>
      <c r="C83" s="5">
        <v>2.3775604163419399</v>
      </c>
      <c r="D83" s="4">
        <v>343.11786045251</v>
      </c>
      <c r="E83" s="5">
        <v>2.4232349380239602</v>
      </c>
      <c r="F83" s="4">
        <v>18.141403506106901</v>
      </c>
      <c r="G83" s="5">
        <v>2.61071154441579</v>
      </c>
      <c r="H83" s="3" t="s">
        <v>142</v>
      </c>
      <c r="I83" s="4">
        <v>266.74474508999998</v>
      </c>
      <c r="J83" s="5">
        <v>3.8657957588358598</v>
      </c>
      <c r="K83" s="4">
        <v>244.74034123000001</v>
      </c>
      <c r="L83" s="5">
        <v>2.8813240709281902</v>
      </c>
      <c r="M83" s="4">
        <v>22.00440386</v>
      </c>
      <c r="N83" s="5">
        <v>4.4056075122792802</v>
      </c>
      <c r="O83" s="3" t="s">
        <v>142</v>
      </c>
      <c r="P83" s="4">
        <v>460.70513877000002</v>
      </c>
      <c r="Q83" s="5">
        <v>3.5761192940335098</v>
      </c>
      <c r="R83" s="4">
        <v>452.75498420999998</v>
      </c>
      <c r="S83" s="5">
        <v>4.7051711995185999</v>
      </c>
      <c r="T83" s="4">
        <v>7.9501545599999899</v>
      </c>
      <c r="U83" s="5">
        <v>4.622384359063</v>
      </c>
      <c r="V83" s="3" t="s">
        <v>141</v>
      </c>
      <c r="W83" s="4">
        <v>193.96039368000001</v>
      </c>
      <c r="X83" s="5">
        <v>4.47142326575322</v>
      </c>
      <c r="Y83" s="4">
        <v>208.01464297999999</v>
      </c>
      <c r="Z83" s="5">
        <v>5.1980008135947902</v>
      </c>
      <c r="AA83" s="4">
        <v>-14.0542493</v>
      </c>
      <c r="AB83" s="5">
        <v>5.6450745181052904</v>
      </c>
      <c r="AC83" s="3" t="s">
        <v>142</v>
      </c>
    </row>
    <row r="84" spans="1:29" x14ac:dyDescent="0.25">
      <c r="A84" s="3" t="s">
        <v>95</v>
      </c>
      <c r="B84" s="4">
        <v>398.88892932238298</v>
      </c>
      <c r="C84" s="5">
        <v>3.3414331690213799</v>
      </c>
      <c r="D84" s="4">
        <v>381.68000524814897</v>
      </c>
      <c r="E84" s="5">
        <v>3.36754220012349</v>
      </c>
      <c r="F84" s="4">
        <v>17.208924074233501</v>
      </c>
      <c r="G84" s="5">
        <v>3.6266913269191998</v>
      </c>
      <c r="H84" s="3" t="s">
        <v>142</v>
      </c>
      <c r="I84" s="4">
        <v>289.92795770999999</v>
      </c>
      <c r="J84" s="5">
        <v>4.6093928307837704</v>
      </c>
      <c r="K84" s="4">
        <v>268.80153990999997</v>
      </c>
      <c r="L84" s="5">
        <v>4.4464071826937897</v>
      </c>
      <c r="M84" s="4">
        <v>21.126417799999999</v>
      </c>
      <c r="N84" s="5">
        <v>5.6597912061344999</v>
      </c>
      <c r="O84" s="3" t="s">
        <v>142</v>
      </c>
      <c r="P84" s="4">
        <v>508.99005693999999</v>
      </c>
      <c r="Q84" s="5">
        <v>4.6601819801703703</v>
      </c>
      <c r="R84" s="4">
        <v>498.16090008999998</v>
      </c>
      <c r="S84" s="5">
        <v>4.5510184413178898</v>
      </c>
      <c r="T84" s="4">
        <v>10.82915685</v>
      </c>
      <c r="U84" s="5">
        <v>5.3814425371714902</v>
      </c>
      <c r="V84" s="3" t="s">
        <v>142</v>
      </c>
      <c r="W84" s="4">
        <v>219.06209923</v>
      </c>
      <c r="X84" s="5">
        <v>5.0927941469729703</v>
      </c>
      <c r="Y84" s="4">
        <v>229.35936018000001</v>
      </c>
      <c r="Z84" s="5">
        <v>5.4828424860382396</v>
      </c>
      <c r="AA84" s="4">
        <v>-10.29726095</v>
      </c>
      <c r="AB84" s="5">
        <v>7.0818532110480996</v>
      </c>
      <c r="AC84" s="3" t="s">
        <v>141</v>
      </c>
    </row>
    <row r="85" spans="1:29" x14ac:dyDescent="0.25">
      <c r="A85" s="3" t="s">
        <v>96</v>
      </c>
      <c r="B85" s="4">
        <v>438.14415758960098</v>
      </c>
      <c r="C85" s="5">
        <v>1.9388345323018501</v>
      </c>
      <c r="D85" s="4">
        <v>398.13662462483001</v>
      </c>
      <c r="E85" s="5">
        <v>2.2256979550834299</v>
      </c>
      <c r="F85" s="4">
        <v>40.007532964771798</v>
      </c>
      <c r="G85" s="5">
        <v>3.1950100607202301</v>
      </c>
      <c r="H85" s="3" t="s">
        <v>142</v>
      </c>
      <c r="I85" s="4">
        <v>314.59272249000003</v>
      </c>
      <c r="J85" s="5">
        <v>3.6364263523856399</v>
      </c>
      <c r="K85" s="4">
        <v>261.47325051000001</v>
      </c>
      <c r="L85" s="5">
        <v>3.2049608832390599</v>
      </c>
      <c r="M85" s="4">
        <v>53.11947198</v>
      </c>
      <c r="N85" s="5">
        <v>4.8765547928694399</v>
      </c>
      <c r="O85" s="3" t="s">
        <v>142</v>
      </c>
      <c r="P85" s="4">
        <v>567.78902259999995</v>
      </c>
      <c r="Q85" s="5">
        <v>4.1331285343300497</v>
      </c>
      <c r="R85" s="4">
        <v>549.01388143999998</v>
      </c>
      <c r="S85" s="5">
        <v>4.6826890808725103</v>
      </c>
      <c r="T85" s="4">
        <v>18.77514116</v>
      </c>
      <c r="U85" s="5">
        <v>6.6282612702353303</v>
      </c>
      <c r="V85" s="3" t="s">
        <v>142</v>
      </c>
      <c r="W85" s="4">
        <v>253.19630011000001</v>
      </c>
      <c r="X85" s="5">
        <v>5.1254879310580304</v>
      </c>
      <c r="Y85" s="4">
        <v>287.54063093000002</v>
      </c>
      <c r="Z85" s="5">
        <v>5.6066914946232602</v>
      </c>
      <c r="AA85" s="4">
        <v>-34.344330820000003</v>
      </c>
      <c r="AB85" s="5">
        <v>7.9974534504389601</v>
      </c>
      <c r="AC85" s="3" t="s">
        <v>142</v>
      </c>
    </row>
    <row r="86" spans="1:29" x14ac:dyDescent="0.25">
      <c r="A86" s="3" t="s">
        <v>97</v>
      </c>
      <c r="B86" s="4">
        <v>429.01342022019702</v>
      </c>
      <c r="C86" s="5">
        <v>4.2435233501888998</v>
      </c>
      <c r="D86" s="4">
        <v>398.744194533815</v>
      </c>
      <c r="E86" s="5">
        <v>4.1359351159839397</v>
      </c>
      <c r="F86" s="4">
        <v>30.269225686382399</v>
      </c>
      <c r="G86" s="5">
        <v>3.0059868802688001</v>
      </c>
      <c r="H86" s="3" t="s">
        <v>142</v>
      </c>
      <c r="I86" s="4">
        <v>303.32458573999997</v>
      </c>
      <c r="J86" s="5">
        <v>5.0649967992758897</v>
      </c>
      <c r="K86" s="4">
        <v>268.67691958</v>
      </c>
      <c r="L86" s="5">
        <v>3.7466244232081101</v>
      </c>
      <c r="M86" s="4">
        <v>34.64766616</v>
      </c>
      <c r="N86" s="5">
        <v>4.7901975855827601</v>
      </c>
      <c r="O86" s="3" t="s">
        <v>142</v>
      </c>
      <c r="P86" s="4">
        <v>553.00715251999998</v>
      </c>
      <c r="Q86" s="5">
        <v>5.4008022489621998</v>
      </c>
      <c r="R86" s="4">
        <v>532.47514467999997</v>
      </c>
      <c r="S86" s="5">
        <v>6.66406099035013</v>
      </c>
      <c r="T86" s="4">
        <v>20.532007839999999</v>
      </c>
      <c r="U86" s="5">
        <v>4.9177736683768902</v>
      </c>
      <c r="V86" s="3" t="s">
        <v>142</v>
      </c>
      <c r="W86" s="4">
        <v>249.68256678</v>
      </c>
      <c r="X86" s="5">
        <v>6.0737626314586803</v>
      </c>
      <c r="Y86" s="4">
        <v>263.79822510000002</v>
      </c>
      <c r="Z86" s="5">
        <v>6.6044012888336399</v>
      </c>
      <c r="AA86" s="4">
        <v>-14.11565832</v>
      </c>
      <c r="AB86" s="5">
        <v>6.5310200695193901</v>
      </c>
      <c r="AC86" s="3" t="s">
        <v>142</v>
      </c>
    </row>
    <row r="87" spans="1:29" x14ac:dyDescent="0.25">
      <c r="A87" s="3" t="s">
        <v>98</v>
      </c>
      <c r="B87" s="4">
        <v>298.283292648594</v>
      </c>
      <c r="C87" s="5">
        <v>2.4413474881719202</v>
      </c>
      <c r="D87" s="4">
        <v>304.44768210178103</v>
      </c>
      <c r="E87" s="5">
        <v>2.3305865459422899</v>
      </c>
      <c r="F87" s="4">
        <v>-6.1643894531878098</v>
      </c>
      <c r="G87" s="5">
        <v>2.6224533997094399</v>
      </c>
      <c r="H87" s="3" t="s">
        <v>142</v>
      </c>
      <c r="I87" s="4">
        <v>246.88467155000001</v>
      </c>
      <c r="J87" s="5">
        <v>1.5666607648967099</v>
      </c>
      <c r="K87" s="4">
        <v>251.22480894</v>
      </c>
      <c r="L87" s="5">
        <v>2.0179192206376499</v>
      </c>
      <c r="M87" s="4">
        <v>-4.3401373899999998</v>
      </c>
      <c r="N87" s="5">
        <v>2.22235208822755</v>
      </c>
      <c r="O87" s="3" t="s">
        <v>141</v>
      </c>
      <c r="P87" s="4">
        <v>358.24229787000002</v>
      </c>
      <c r="Q87" s="5">
        <v>8.1143466308547207</v>
      </c>
      <c r="R87" s="4">
        <v>364.75824628999999</v>
      </c>
      <c r="S87" s="5">
        <v>5.9438677764226204</v>
      </c>
      <c r="T87" s="4">
        <v>-6.5159484199999902</v>
      </c>
      <c r="U87" s="5">
        <v>7.8139978205843796</v>
      </c>
      <c r="V87" s="3" t="s">
        <v>141</v>
      </c>
      <c r="W87" s="4">
        <v>111.35762631999999</v>
      </c>
      <c r="X87" s="5">
        <v>7.8141580161587498</v>
      </c>
      <c r="Y87" s="4">
        <v>113.53343735</v>
      </c>
      <c r="Z87" s="5">
        <v>5.4889343045979802</v>
      </c>
      <c r="AA87" s="4">
        <v>-2.17581102999999</v>
      </c>
      <c r="AB87" s="5">
        <v>7.5953783158142496</v>
      </c>
      <c r="AC87" s="3" t="s">
        <v>141</v>
      </c>
    </row>
    <row r="88" spans="1:29" x14ac:dyDescent="0.25">
      <c r="A88" s="3" t="s">
        <v>99</v>
      </c>
      <c r="B88" s="4">
        <v>400.26644535901897</v>
      </c>
      <c r="C88" s="5">
        <v>3.3073144612276701</v>
      </c>
      <c r="D88" s="4">
        <v>374.06963039419497</v>
      </c>
      <c r="E88" s="5">
        <v>3.5310139043782698</v>
      </c>
      <c r="F88" s="4">
        <v>26.196814964824199</v>
      </c>
      <c r="G88" s="5">
        <v>4.8867605408245103</v>
      </c>
      <c r="H88" s="3" t="s">
        <v>142</v>
      </c>
      <c r="I88" s="4">
        <v>305.71717009999998</v>
      </c>
      <c r="J88" s="5">
        <v>4.4511749245643903</v>
      </c>
      <c r="K88" s="4">
        <v>272.87155912999998</v>
      </c>
      <c r="L88" s="5">
        <v>3.7621068552843999</v>
      </c>
      <c r="M88" s="4">
        <v>32.845610970000003</v>
      </c>
      <c r="N88" s="5">
        <v>5.72129746291803</v>
      </c>
      <c r="O88" s="3" t="s">
        <v>142</v>
      </c>
      <c r="P88" s="4">
        <v>494.45281003999997</v>
      </c>
      <c r="Q88" s="5">
        <v>4.9221819995197702</v>
      </c>
      <c r="R88" s="4">
        <v>477.59292563000002</v>
      </c>
      <c r="S88" s="5">
        <v>5.31448664103472</v>
      </c>
      <c r="T88" s="4">
        <v>16.859884409999999</v>
      </c>
      <c r="U88" s="5">
        <v>7.39604705145765</v>
      </c>
      <c r="V88" s="3" t="s">
        <v>142</v>
      </c>
      <c r="W88" s="4">
        <v>188.73563994</v>
      </c>
      <c r="X88" s="5">
        <v>5.4850186936999803</v>
      </c>
      <c r="Y88" s="4">
        <v>204.72136649999999</v>
      </c>
      <c r="Z88" s="5">
        <v>5.0894630534463898</v>
      </c>
      <c r="AA88" s="4">
        <v>-15.98572656</v>
      </c>
      <c r="AB88" s="5">
        <v>7.4074397733181803</v>
      </c>
      <c r="AC88" s="3" t="s">
        <v>142</v>
      </c>
    </row>
    <row r="89" spans="1:29" x14ac:dyDescent="0.25">
      <c r="A89" s="3" t="s">
        <v>100</v>
      </c>
      <c r="B89" s="4">
        <v>434.61041628682102</v>
      </c>
      <c r="C89" s="5">
        <v>3.3895220020720802</v>
      </c>
      <c r="D89" s="4">
        <v>394.820283930004</v>
      </c>
      <c r="E89" s="5">
        <v>4.3431993413914203</v>
      </c>
      <c r="F89" s="4">
        <v>39.790132356816997</v>
      </c>
      <c r="G89" s="5">
        <v>4.2153378443358003</v>
      </c>
      <c r="H89" s="3" t="s">
        <v>142</v>
      </c>
      <c r="I89" s="4">
        <v>317.21897164000001</v>
      </c>
      <c r="J89" s="5">
        <v>4.2781284841660998</v>
      </c>
      <c r="K89" s="4">
        <v>270.31453326000002</v>
      </c>
      <c r="L89" s="5">
        <v>4.4913708266664196</v>
      </c>
      <c r="M89" s="4">
        <v>46.904438380000002</v>
      </c>
      <c r="N89" s="5">
        <v>5.5012230535522404</v>
      </c>
      <c r="O89" s="3" t="s">
        <v>142</v>
      </c>
      <c r="P89" s="4">
        <v>553.96264971000005</v>
      </c>
      <c r="Q89" s="5">
        <v>5.0041069222544001</v>
      </c>
      <c r="R89" s="4">
        <v>528.06156112999997</v>
      </c>
      <c r="S89" s="5">
        <v>5.3282543306756196</v>
      </c>
      <c r="T89" s="4">
        <v>25.90108858</v>
      </c>
      <c r="U89" s="5">
        <v>5.57050764915817</v>
      </c>
      <c r="V89" s="3" t="s">
        <v>142</v>
      </c>
      <c r="W89" s="4">
        <v>236.74367806999999</v>
      </c>
      <c r="X89" s="5">
        <v>5.7026357805958003</v>
      </c>
      <c r="Y89" s="4">
        <v>257.74702787000001</v>
      </c>
      <c r="Z89" s="5">
        <v>5.6264014070647397</v>
      </c>
      <c r="AA89" s="4">
        <v>-21.003349799999999</v>
      </c>
      <c r="AB89" s="5">
        <v>6.7756009810400801</v>
      </c>
      <c r="AC89" s="3" t="s">
        <v>142</v>
      </c>
    </row>
    <row r="90" spans="1:29" x14ac:dyDescent="0.25">
      <c r="A90" s="3" t="s">
        <v>101</v>
      </c>
      <c r="B90" s="4">
        <v>548.08088637183403</v>
      </c>
      <c r="C90" s="5">
        <v>2.7316026091637098</v>
      </c>
      <c r="D90" s="4">
        <v>522.19594598812603</v>
      </c>
      <c r="E90" s="5">
        <v>2.4998914561663002</v>
      </c>
      <c r="F90" s="4">
        <v>25.884940383707399</v>
      </c>
      <c r="G90" s="5">
        <v>3.4119920249431401</v>
      </c>
      <c r="H90" s="3" t="s">
        <v>142</v>
      </c>
      <c r="I90" s="4">
        <v>403.52290932</v>
      </c>
      <c r="J90" s="5">
        <v>6.4588374430142901</v>
      </c>
      <c r="K90" s="4">
        <v>354.50660797</v>
      </c>
      <c r="L90" s="5">
        <v>5.9459225530643502</v>
      </c>
      <c r="M90" s="4">
        <v>49.016301349999999</v>
      </c>
      <c r="N90" s="5">
        <v>7.9048585222288796</v>
      </c>
      <c r="O90" s="3" t="s">
        <v>142</v>
      </c>
      <c r="P90" s="4">
        <v>680.82125538000003</v>
      </c>
      <c r="Q90" s="5">
        <v>3.3569414296920299</v>
      </c>
      <c r="R90" s="4">
        <v>665.36870078000004</v>
      </c>
      <c r="S90" s="5">
        <v>3.3359486999443799</v>
      </c>
      <c r="T90" s="4">
        <v>15.452554599999999</v>
      </c>
      <c r="U90" s="5">
        <v>4.5176115689407297</v>
      </c>
      <c r="V90" s="3" t="s">
        <v>142</v>
      </c>
      <c r="W90" s="4">
        <v>277.29834605999997</v>
      </c>
      <c r="X90" s="5">
        <v>6.9812910051611601</v>
      </c>
      <c r="Y90" s="4">
        <v>310.86209280999998</v>
      </c>
      <c r="Z90" s="5">
        <v>6.1661066927682997</v>
      </c>
      <c r="AA90" s="4">
        <v>-33.56374675</v>
      </c>
      <c r="AB90" s="5">
        <v>8.2338373443316808</v>
      </c>
      <c r="AC90" s="3" t="s">
        <v>142</v>
      </c>
    </row>
    <row r="91" spans="1:29" x14ac:dyDescent="0.25">
      <c r="A91" s="3" t="s">
        <v>102</v>
      </c>
      <c r="B91" s="4">
        <v>528.14190629086602</v>
      </c>
      <c r="C91" s="5">
        <v>3.6001038883568799</v>
      </c>
      <c r="D91" s="4">
        <v>488.88821579699101</v>
      </c>
      <c r="E91" s="5">
        <v>3.84993727824869</v>
      </c>
      <c r="F91" s="4">
        <v>39.253690493874998</v>
      </c>
      <c r="G91" s="5">
        <v>4.7447745244401496</v>
      </c>
      <c r="H91" s="3" t="s">
        <v>142</v>
      </c>
      <c r="I91" s="4">
        <v>394.25442070999998</v>
      </c>
      <c r="J91" s="5">
        <v>5.56851289912598</v>
      </c>
      <c r="K91" s="4">
        <v>332.55523318000002</v>
      </c>
      <c r="L91" s="5">
        <v>6.2449485550517503</v>
      </c>
      <c r="M91" s="4">
        <v>61.699187530000003</v>
      </c>
      <c r="N91" s="5">
        <v>7.3549215824393102</v>
      </c>
      <c r="O91" s="3" t="s">
        <v>142</v>
      </c>
      <c r="P91" s="4">
        <v>651.08456223999997</v>
      </c>
      <c r="Q91" s="5">
        <v>4.8101433973650698</v>
      </c>
      <c r="R91" s="4">
        <v>628.12852883999994</v>
      </c>
      <c r="S91" s="5">
        <v>5.5801160502967901</v>
      </c>
      <c r="T91" s="4">
        <v>22.956033399999999</v>
      </c>
      <c r="U91" s="5">
        <v>7.6542576811186098</v>
      </c>
      <c r="V91" s="3" t="s">
        <v>142</v>
      </c>
      <c r="W91" s="4">
        <v>256.83014152999999</v>
      </c>
      <c r="X91" s="5">
        <v>6.3928851843004404</v>
      </c>
      <c r="Y91" s="4">
        <v>295.57329565999999</v>
      </c>
      <c r="Z91" s="5">
        <v>7.2634476732211999</v>
      </c>
      <c r="AA91" s="4">
        <v>-38.743154130000001</v>
      </c>
      <c r="AB91" s="5">
        <v>9.1089432450885894</v>
      </c>
      <c r="AC91" s="3" t="s">
        <v>142</v>
      </c>
    </row>
    <row r="92" spans="1:29" x14ac:dyDescent="0.25">
      <c r="A92" s="3" t="s">
        <v>103</v>
      </c>
      <c r="B92" s="4">
        <v>406.22068303207999</v>
      </c>
      <c r="C92" s="5">
        <v>2.86532304470972</v>
      </c>
      <c r="D92" s="4">
        <v>375.80821162830102</v>
      </c>
      <c r="E92" s="5">
        <v>3.4270894592522598</v>
      </c>
      <c r="F92" s="4">
        <v>30.412471403778301</v>
      </c>
      <c r="G92" s="5">
        <v>2.5942340264164998</v>
      </c>
      <c r="H92" s="3" t="s">
        <v>142</v>
      </c>
      <c r="I92" s="4">
        <v>318.49598486000002</v>
      </c>
      <c r="J92" s="5">
        <v>3.1504108305424401</v>
      </c>
      <c r="K92" s="4">
        <v>280.82298972000001</v>
      </c>
      <c r="L92" s="5">
        <v>4.1802859826632703</v>
      </c>
      <c r="M92" s="4">
        <v>37.672995139999998</v>
      </c>
      <c r="N92" s="5">
        <v>4.4108198824199203</v>
      </c>
      <c r="O92" s="3" t="s">
        <v>142</v>
      </c>
      <c r="P92" s="4">
        <v>499.78474015</v>
      </c>
      <c r="Q92" s="5">
        <v>4.0329575367788904</v>
      </c>
      <c r="R92" s="4">
        <v>476.88640600000002</v>
      </c>
      <c r="S92" s="5">
        <v>5.0775750508934898</v>
      </c>
      <c r="T92" s="4">
        <v>22.89833415</v>
      </c>
      <c r="U92" s="5">
        <v>3.9162164027770401</v>
      </c>
      <c r="V92" s="3" t="s">
        <v>142</v>
      </c>
      <c r="W92" s="4">
        <v>181.28875529000001</v>
      </c>
      <c r="X92" s="5">
        <v>3.90505613547688</v>
      </c>
      <c r="Y92" s="4">
        <v>196.06341628000001</v>
      </c>
      <c r="Z92" s="5">
        <v>5.1694414347313202</v>
      </c>
      <c r="AA92" s="4">
        <v>-14.774660989999999</v>
      </c>
      <c r="AB92" s="5">
        <v>5.4613877330622396</v>
      </c>
      <c r="AC92" s="3" t="s">
        <v>142</v>
      </c>
    </row>
    <row r="93" spans="1:29" x14ac:dyDescent="0.25">
      <c r="A93" s="3" t="s">
        <v>104</v>
      </c>
      <c r="B93" s="4">
        <v>380.22596222623997</v>
      </c>
      <c r="C93" s="5">
        <v>2.5582506580777702</v>
      </c>
      <c r="D93" s="4">
        <v>353.58796268510002</v>
      </c>
      <c r="E93" s="5">
        <v>2.5284797714873699</v>
      </c>
      <c r="F93" s="4">
        <v>26.637999541140001</v>
      </c>
      <c r="G93" s="5">
        <v>1.9242472861145099</v>
      </c>
      <c r="H93" s="3" t="s">
        <v>142</v>
      </c>
      <c r="I93" s="4">
        <v>280.67637366999998</v>
      </c>
      <c r="J93" s="5">
        <v>2.9972819941047502</v>
      </c>
      <c r="K93" s="4">
        <v>255.07217438000001</v>
      </c>
      <c r="L93" s="5">
        <v>2.6510576255123999</v>
      </c>
      <c r="M93" s="4">
        <v>25.60419929</v>
      </c>
      <c r="N93" s="5">
        <v>3.07186208980362</v>
      </c>
      <c r="O93" s="3" t="s">
        <v>142</v>
      </c>
      <c r="P93" s="4">
        <v>487.04691739999998</v>
      </c>
      <c r="Q93" s="5">
        <v>3.97095719146458</v>
      </c>
      <c r="R93" s="4">
        <v>470.42689394000001</v>
      </c>
      <c r="S93" s="5">
        <v>5.2610322371291298</v>
      </c>
      <c r="T93" s="4">
        <v>16.620023459999999</v>
      </c>
      <c r="U93" s="5">
        <v>4.8887204802254196</v>
      </c>
      <c r="V93" s="3" t="s">
        <v>142</v>
      </c>
      <c r="W93" s="4">
        <v>206.37054373000001</v>
      </c>
      <c r="X93" s="5">
        <v>4.6299482144066397</v>
      </c>
      <c r="Y93" s="4">
        <v>215.35471956000001</v>
      </c>
      <c r="Z93" s="5">
        <v>5.3354162476168296</v>
      </c>
      <c r="AA93" s="4">
        <v>-8.9841758299999999</v>
      </c>
      <c r="AB93" s="5">
        <v>5.7993876057042897</v>
      </c>
      <c r="AC93" s="3" t="s">
        <v>141</v>
      </c>
    </row>
    <row r="94" spans="1:29" x14ac:dyDescent="0.25">
      <c r="A94" s="3" t="s">
        <v>105</v>
      </c>
      <c r="B94" s="4">
        <v>434.10396405357699</v>
      </c>
      <c r="C94" s="5">
        <v>2.6533042491826402</v>
      </c>
      <c r="D94" s="4">
        <v>402.442445800212</v>
      </c>
      <c r="E94" s="5">
        <v>2.80295913095711</v>
      </c>
      <c r="F94" s="4">
        <v>31.661518253364399</v>
      </c>
      <c r="G94" s="5">
        <v>2.5874598951437702</v>
      </c>
      <c r="H94" s="3" t="s">
        <v>142</v>
      </c>
      <c r="I94" s="4">
        <v>324.85106998999998</v>
      </c>
      <c r="J94" s="5">
        <v>4.03702666820217</v>
      </c>
      <c r="K94" s="4">
        <v>284.93653988</v>
      </c>
      <c r="L94" s="5">
        <v>3.7367357498575902</v>
      </c>
      <c r="M94" s="4">
        <v>39.914530110000001</v>
      </c>
      <c r="N94" s="5">
        <v>4.7115020340355098</v>
      </c>
      <c r="O94" s="3" t="s">
        <v>142</v>
      </c>
      <c r="P94" s="4">
        <v>543.31729899000004</v>
      </c>
      <c r="Q94" s="5">
        <v>3.6058648314608899</v>
      </c>
      <c r="R94" s="4">
        <v>522.73219628000004</v>
      </c>
      <c r="S94" s="5">
        <v>3.80782444317625</v>
      </c>
      <c r="T94" s="4">
        <v>20.585102710000001</v>
      </c>
      <c r="U94" s="5">
        <v>4.25060911971834</v>
      </c>
      <c r="V94" s="3" t="s">
        <v>142</v>
      </c>
      <c r="W94" s="4">
        <v>218.466229</v>
      </c>
      <c r="X94" s="5">
        <v>4.6255588057607904</v>
      </c>
      <c r="Y94" s="4">
        <v>237.79565640000001</v>
      </c>
      <c r="Z94" s="5">
        <v>4.9861179484330602</v>
      </c>
      <c r="AA94" s="4">
        <v>-19.3294274</v>
      </c>
      <c r="AB94" s="5">
        <v>6.2061814122162096</v>
      </c>
      <c r="AC94" s="3" t="s">
        <v>142</v>
      </c>
    </row>
    <row r="95" spans="1:29" x14ac:dyDescent="0.25">
      <c r="A95" s="3" t="s">
        <v>106</v>
      </c>
      <c r="B95" s="4">
        <v>451.35076692574103</v>
      </c>
      <c r="C95" s="5">
        <v>2.0769345984117602</v>
      </c>
      <c r="D95" s="4">
        <v>414.33318875500697</v>
      </c>
      <c r="E95" s="5">
        <v>1.7475404757753801</v>
      </c>
      <c r="F95" s="4">
        <v>37.017578170734303</v>
      </c>
      <c r="G95" s="5">
        <v>2.02845358771454</v>
      </c>
      <c r="H95" s="3" t="s">
        <v>142</v>
      </c>
      <c r="I95" s="4">
        <v>315.40412944000002</v>
      </c>
      <c r="J95" s="5">
        <v>3.1617794551717999</v>
      </c>
      <c r="K95" s="4">
        <v>259.27669359999999</v>
      </c>
      <c r="L95" s="5">
        <v>1.98742874882221</v>
      </c>
      <c r="M95" s="4">
        <v>56.127435839999997</v>
      </c>
      <c r="N95" s="5">
        <v>3.0411437294571</v>
      </c>
      <c r="O95" s="3" t="s">
        <v>142</v>
      </c>
      <c r="P95" s="4">
        <v>588.14503855999999</v>
      </c>
      <c r="Q95" s="5">
        <v>2.3192429057106798</v>
      </c>
      <c r="R95" s="4">
        <v>576.92637898999999</v>
      </c>
      <c r="S95" s="5">
        <v>3.11547462961523</v>
      </c>
      <c r="T95" s="4">
        <v>11.21865957</v>
      </c>
      <c r="U95" s="5">
        <v>3.2491342651450901</v>
      </c>
      <c r="V95" s="3" t="s">
        <v>142</v>
      </c>
      <c r="W95" s="4">
        <v>272.74090912000003</v>
      </c>
      <c r="X95" s="5">
        <v>3.8353334202825802</v>
      </c>
      <c r="Y95" s="4">
        <v>317.64968539</v>
      </c>
      <c r="Z95" s="5">
        <v>3.8775835185903098</v>
      </c>
      <c r="AA95" s="4">
        <v>-44.908776269999997</v>
      </c>
      <c r="AB95" s="5">
        <v>4.3267032591359804</v>
      </c>
      <c r="AC95" s="3" t="s">
        <v>142</v>
      </c>
    </row>
    <row r="96" spans="1:29" x14ac:dyDescent="0.25">
      <c r="A96" s="3" t="s">
        <v>107</v>
      </c>
      <c r="B96" s="4">
        <v>435.56905794169302</v>
      </c>
      <c r="C96" s="5">
        <v>2.4295989409536101</v>
      </c>
      <c r="D96" s="4">
        <v>410.95195345005101</v>
      </c>
      <c r="E96" s="5">
        <v>2.3026092447309399</v>
      </c>
      <c r="F96" s="4">
        <v>24.617104491641399</v>
      </c>
      <c r="G96" s="5">
        <v>2.3805309769086098</v>
      </c>
      <c r="H96" s="3" t="s">
        <v>142</v>
      </c>
      <c r="I96" s="4">
        <v>312.80032328999999</v>
      </c>
      <c r="J96" s="5">
        <v>3.8794744413752902</v>
      </c>
      <c r="K96" s="4">
        <v>284.11546372999999</v>
      </c>
      <c r="L96" s="5">
        <v>3.49451173183976</v>
      </c>
      <c r="M96" s="4">
        <v>28.68485956</v>
      </c>
      <c r="N96" s="5">
        <v>4.3107760918421496</v>
      </c>
      <c r="O96" s="3" t="s">
        <v>142</v>
      </c>
      <c r="P96" s="4">
        <v>556.44950511000002</v>
      </c>
      <c r="Q96" s="5">
        <v>4.2753164190052697</v>
      </c>
      <c r="R96" s="4">
        <v>539.81306377999999</v>
      </c>
      <c r="S96" s="5">
        <v>4.6441549053897599</v>
      </c>
      <c r="T96" s="4">
        <v>16.63644133</v>
      </c>
      <c r="U96" s="5">
        <v>6.1194594843735599</v>
      </c>
      <c r="V96" s="3" t="s">
        <v>142</v>
      </c>
      <c r="W96" s="4">
        <v>243.64918182</v>
      </c>
      <c r="X96" s="5">
        <v>5.2288845284938397</v>
      </c>
      <c r="Y96" s="4">
        <v>255.69760005000001</v>
      </c>
      <c r="Z96" s="5">
        <v>5.5813615759684003</v>
      </c>
      <c r="AA96" s="4">
        <v>-12.048418229999999</v>
      </c>
      <c r="AB96" s="5">
        <v>7.1414501490019502</v>
      </c>
      <c r="AC96" s="3" t="s">
        <v>141</v>
      </c>
    </row>
    <row r="97" spans="1:29" x14ac:dyDescent="0.25">
      <c r="A97" s="3" t="s">
        <v>109</v>
      </c>
      <c r="B97" s="4">
        <v>403.54297903473298</v>
      </c>
      <c r="C97" s="5">
        <v>3.4327260091277201</v>
      </c>
      <c r="D97" s="4">
        <v>379.03301143102402</v>
      </c>
      <c r="E97" s="5">
        <v>4.0713007048360899</v>
      </c>
      <c r="F97" s="4">
        <v>24.5099676037092</v>
      </c>
      <c r="G97" s="5">
        <v>2.3048988894584101</v>
      </c>
      <c r="H97" s="3" t="s">
        <v>142</v>
      </c>
      <c r="I97" s="4">
        <v>313.63693587</v>
      </c>
      <c r="J97" s="5">
        <v>4.26980895922049</v>
      </c>
      <c r="K97" s="4">
        <v>279.97702371000003</v>
      </c>
      <c r="L97" s="5">
        <v>4.8071888532217901</v>
      </c>
      <c r="M97" s="4">
        <v>33.659912159999998</v>
      </c>
      <c r="N97" s="5">
        <v>4.4125677223673998</v>
      </c>
      <c r="O97" s="3" t="s">
        <v>142</v>
      </c>
      <c r="P97" s="4">
        <v>498.00329934000001</v>
      </c>
      <c r="Q97" s="5">
        <v>5.58985539564629</v>
      </c>
      <c r="R97" s="4">
        <v>483.43125664000002</v>
      </c>
      <c r="S97" s="5">
        <v>5.5605521478200401</v>
      </c>
      <c r="T97" s="4">
        <v>14.572042700000001</v>
      </c>
      <c r="U97" s="5">
        <v>4.7284036390456397</v>
      </c>
      <c r="V97" s="3" t="s">
        <v>142</v>
      </c>
      <c r="W97" s="4">
        <v>184.36636347000001</v>
      </c>
      <c r="X97" s="5">
        <v>5.8243980229011303</v>
      </c>
      <c r="Y97" s="4">
        <v>203.45423292999999</v>
      </c>
      <c r="Z97" s="5">
        <v>6.1994887908590703</v>
      </c>
      <c r="AA97" s="4">
        <v>-19.08786946</v>
      </c>
      <c r="AB97" s="5">
        <v>6.5907739379100798</v>
      </c>
      <c r="AC97" s="3" t="s">
        <v>142</v>
      </c>
    </row>
    <row r="98" spans="1:29" x14ac:dyDescent="0.25">
      <c r="A98" s="3" t="s">
        <v>110</v>
      </c>
      <c r="B98" s="4">
        <v>325.99280782500301</v>
      </c>
      <c r="C98" s="5">
        <v>8.6981681549708991</v>
      </c>
      <c r="D98" s="4">
        <v>323.58415567406001</v>
      </c>
      <c r="E98" s="5">
        <v>11.359156723269701</v>
      </c>
      <c r="F98" s="4">
        <v>2.40865215094319</v>
      </c>
      <c r="G98" s="5">
        <v>11.475986365348099</v>
      </c>
      <c r="H98" s="3" t="s">
        <v>141</v>
      </c>
      <c r="I98" s="4">
        <v>226.77687015000001</v>
      </c>
      <c r="J98" s="5">
        <v>6.1461626169939496</v>
      </c>
      <c r="K98" s="4">
        <v>224.77970841000001</v>
      </c>
      <c r="L98" s="5">
        <v>6.70395394154336</v>
      </c>
      <c r="M98" s="4">
        <v>1.9971617399999999</v>
      </c>
      <c r="N98" s="5">
        <v>6.2644727871843102</v>
      </c>
      <c r="O98" s="3" t="s">
        <v>141</v>
      </c>
      <c r="P98" s="4">
        <v>448.33641481000001</v>
      </c>
      <c r="Q98" s="5">
        <v>16.0134520513732</v>
      </c>
      <c r="R98" s="4">
        <v>450.43147844999999</v>
      </c>
      <c r="S98" s="5">
        <v>23.268164257299802</v>
      </c>
      <c r="T98" s="4">
        <v>-2.09506363999999</v>
      </c>
      <c r="U98" s="5">
        <v>23.593155033966902</v>
      </c>
      <c r="V98" s="3" t="s">
        <v>141</v>
      </c>
      <c r="W98" s="4">
        <v>221.55954466</v>
      </c>
      <c r="X98" s="5">
        <v>14.1937502092106</v>
      </c>
      <c r="Y98" s="4">
        <v>225.65177004</v>
      </c>
      <c r="Z98" s="5">
        <v>20.492391103181198</v>
      </c>
      <c r="AA98" s="4">
        <v>-4.0922253800000004</v>
      </c>
      <c r="AB98" s="5">
        <v>20.882394164911801</v>
      </c>
      <c r="AC98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97"/>
  <sheetViews>
    <sheetView workbookViewId="0"/>
  </sheetViews>
  <sheetFormatPr defaultColWidth="11.42578125" defaultRowHeight="15" x14ac:dyDescent="0.25"/>
  <cols>
    <col min="1" max="45" width="26.140625" customWidth="1"/>
  </cols>
  <sheetData>
    <row r="1" spans="1:45" x14ac:dyDescent="0.25">
      <c r="A1" s="1" t="s">
        <v>441</v>
      </c>
    </row>
    <row r="2" spans="1:45" x14ac:dyDescent="0.25">
      <c r="A2" s="1" t="s">
        <v>442</v>
      </c>
    </row>
    <row r="3" spans="1:45" ht="45" x14ac:dyDescent="0.25">
      <c r="A3" s="2" t="s">
        <v>6</v>
      </c>
      <c r="B3" s="2" t="s">
        <v>145</v>
      </c>
      <c r="C3" s="2" t="s">
        <v>146</v>
      </c>
      <c r="D3" s="2" t="s">
        <v>147</v>
      </c>
      <c r="E3" s="2" t="s">
        <v>148</v>
      </c>
      <c r="F3" s="2" t="s">
        <v>149</v>
      </c>
      <c r="G3" s="2" t="s">
        <v>150</v>
      </c>
      <c r="H3" s="2" t="s">
        <v>151</v>
      </c>
      <c r="I3" s="2" t="s">
        <v>152</v>
      </c>
      <c r="J3" s="2" t="s">
        <v>153</v>
      </c>
      <c r="K3" s="2" t="s">
        <v>154</v>
      </c>
      <c r="L3" s="2" t="s">
        <v>155</v>
      </c>
      <c r="M3" s="2" t="s">
        <v>156</v>
      </c>
      <c r="N3" s="2" t="s">
        <v>157</v>
      </c>
      <c r="O3" s="2" t="s">
        <v>158</v>
      </c>
      <c r="P3" s="2" t="s">
        <v>159</v>
      </c>
      <c r="Q3" s="2" t="s">
        <v>160</v>
      </c>
      <c r="R3" s="2" t="s">
        <v>161</v>
      </c>
      <c r="S3" s="2" t="s">
        <v>162</v>
      </c>
      <c r="T3" s="2" t="s">
        <v>163</v>
      </c>
      <c r="U3" s="2" t="s">
        <v>164</v>
      </c>
      <c r="V3" s="2" t="s">
        <v>165</v>
      </c>
      <c r="W3" s="2" t="s">
        <v>166</v>
      </c>
      <c r="X3" s="2" t="s">
        <v>167</v>
      </c>
      <c r="Y3" s="2" t="s">
        <v>168</v>
      </c>
      <c r="Z3" s="2" t="s">
        <v>169</v>
      </c>
      <c r="AA3" s="2" t="s">
        <v>170</v>
      </c>
      <c r="AB3" s="2" t="s">
        <v>171</v>
      </c>
      <c r="AC3" s="2" t="s">
        <v>172</v>
      </c>
      <c r="AD3" s="2" t="s">
        <v>173</v>
      </c>
      <c r="AE3" s="2" t="s">
        <v>174</v>
      </c>
      <c r="AF3" s="2" t="s">
        <v>175</v>
      </c>
      <c r="AG3" s="2" t="s">
        <v>176</v>
      </c>
      <c r="AH3" s="2" t="s">
        <v>177</v>
      </c>
      <c r="AI3" s="2" t="s">
        <v>178</v>
      </c>
      <c r="AJ3" s="2" t="s">
        <v>179</v>
      </c>
      <c r="AK3" s="2" t="s">
        <v>180</v>
      </c>
      <c r="AL3" s="2" t="s">
        <v>181</v>
      </c>
      <c r="AM3" s="2" t="s">
        <v>182</v>
      </c>
      <c r="AN3" s="2" t="s">
        <v>183</v>
      </c>
      <c r="AO3" s="2" t="s">
        <v>184</v>
      </c>
      <c r="AP3" s="2" t="s">
        <v>185</v>
      </c>
      <c r="AQ3" s="2" t="s">
        <v>186</v>
      </c>
      <c r="AR3" s="2" t="s">
        <v>187</v>
      </c>
      <c r="AS3" s="2" t="s">
        <v>188</v>
      </c>
    </row>
    <row r="4" spans="1:45" x14ac:dyDescent="0.25">
      <c r="A4" s="3" t="s">
        <v>15</v>
      </c>
      <c r="B4" s="4">
        <v>528.49699415362295</v>
      </c>
      <c r="C4" s="5">
        <v>2.5616469977068901</v>
      </c>
      <c r="D4" s="4">
        <v>516.64092808395105</v>
      </c>
      <c r="E4" s="5">
        <v>2.4817723044095898</v>
      </c>
      <c r="F4" s="4">
        <v>482.52220590101501</v>
      </c>
      <c r="G4" s="5">
        <v>2.4842932112286298</v>
      </c>
      <c r="H4" s="4">
        <v>454.72269405981098</v>
      </c>
      <c r="I4" s="5">
        <v>3.04074782391959</v>
      </c>
      <c r="J4" s="4">
        <v>73.774300093812798</v>
      </c>
      <c r="K4" s="5">
        <v>3.7721195881314</v>
      </c>
      <c r="L4" s="3" t="s">
        <v>189</v>
      </c>
      <c r="M4" s="4">
        <v>388.06409277</v>
      </c>
      <c r="N4" s="5">
        <v>5.8058631934107998</v>
      </c>
      <c r="O4" s="4">
        <v>376.10420986999998</v>
      </c>
      <c r="P4" s="5">
        <v>5.04041028409722</v>
      </c>
      <c r="Q4" s="4">
        <v>345.81104668</v>
      </c>
      <c r="R4" s="5">
        <v>4.6220989985534198</v>
      </c>
      <c r="S4" s="4">
        <v>314.62559762000001</v>
      </c>
      <c r="T4" s="5">
        <v>4.3747480731980701</v>
      </c>
      <c r="U4" s="4">
        <v>73.438495149999994</v>
      </c>
      <c r="V4" s="5">
        <v>7.1657029336297704</v>
      </c>
      <c r="W4" s="3" t="s">
        <v>189</v>
      </c>
      <c r="X4" s="4">
        <v>656.38823475000004</v>
      </c>
      <c r="Y4" s="5">
        <v>3.9826169710106099</v>
      </c>
      <c r="Z4" s="4">
        <v>646.59963737999999</v>
      </c>
      <c r="AA4" s="5">
        <v>3.6240235954125501</v>
      </c>
      <c r="AB4" s="4">
        <v>618.62745415999996</v>
      </c>
      <c r="AC4" s="5">
        <v>4.1871327124147903</v>
      </c>
      <c r="AD4" s="4">
        <v>592.45262968999998</v>
      </c>
      <c r="AE4" s="5">
        <v>4.1719329811316603</v>
      </c>
      <c r="AF4" s="4">
        <v>63.93560506</v>
      </c>
      <c r="AG4" s="5">
        <v>5.7097031875840898</v>
      </c>
      <c r="AH4" s="3" t="s">
        <v>189</v>
      </c>
      <c r="AI4" s="4">
        <v>268.32414197999998</v>
      </c>
      <c r="AJ4" s="5">
        <v>6.3125143137772399</v>
      </c>
      <c r="AK4" s="4">
        <v>270.49542751000001</v>
      </c>
      <c r="AL4" s="5">
        <v>5.59871687554093</v>
      </c>
      <c r="AM4" s="4">
        <v>272.81640748000001</v>
      </c>
      <c r="AN4" s="5">
        <v>6.2120956999392103</v>
      </c>
      <c r="AO4" s="4">
        <v>277.82703206999997</v>
      </c>
      <c r="AP4" s="5">
        <v>5.0303708356130699</v>
      </c>
      <c r="AQ4" s="4">
        <v>-9.5028900900000295</v>
      </c>
      <c r="AR4" s="5">
        <v>8.2418139644204693</v>
      </c>
      <c r="AS4" s="3" t="s">
        <v>141</v>
      </c>
    </row>
    <row r="5" spans="1:45" x14ac:dyDescent="0.25">
      <c r="A5" s="3" t="s">
        <v>16</v>
      </c>
      <c r="B5" s="4">
        <v>512.465842187406</v>
      </c>
      <c r="C5" s="5">
        <v>3.1906641125583199</v>
      </c>
      <c r="D5" s="4">
        <v>486.539016472046</v>
      </c>
      <c r="E5" s="5">
        <v>2.8642148122567299</v>
      </c>
      <c r="F5" s="4">
        <v>460.10180191850401</v>
      </c>
      <c r="G5" s="5">
        <v>3.15604266636401</v>
      </c>
      <c r="H5" s="4">
        <v>430.54018162018201</v>
      </c>
      <c r="I5" s="5">
        <v>3.4529998889801599</v>
      </c>
      <c r="J5" s="4">
        <v>81.925660567224</v>
      </c>
      <c r="K5" s="5">
        <v>4.2070590987841303</v>
      </c>
      <c r="L5" s="3" t="s">
        <v>189</v>
      </c>
      <c r="M5" s="4">
        <v>381.66771309000001</v>
      </c>
      <c r="N5" s="5">
        <v>7.8099230113782303</v>
      </c>
      <c r="O5" s="4">
        <v>363.02017855000003</v>
      </c>
      <c r="P5" s="5">
        <v>5.5345187333579702</v>
      </c>
      <c r="Q5" s="4">
        <v>337.65057805999999</v>
      </c>
      <c r="R5" s="5">
        <v>7.0580914506583099</v>
      </c>
      <c r="S5" s="4">
        <v>314.98469839000001</v>
      </c>
      <c r="T5" s="5">
        <v>5.1720306151113498</v>
      </c>
      <c r="U5" s="4">
        <v>66.683014700000001</v>
      </c>
      <c r="V5" s="5">
        <v>8.3719576440275496</v>
      </c>
      <c r="W5" s="3" t="s">
        <v>189</v>
      </c>
      <c r="X5" s="4">
        <v>626.22069169999997</v>
      </c>
      <c r="Y5" s="5">
        <v>4.1038056000541001</v>
      </c>
      <c r="Z5" s="4">
        <v>602.09930743999996</v>
      </c>
      <c r="AA5" s="5">
        <v>4.1245411328937003</v>
      </c>
      <c r="AB5" s="4">
        <v>580.61132882000004</v>
      </c>
      <c r="AC5" s="5">
        <v>4.8127733699969202</v>
      </c>
      <c r="AD5" s="4">
        <v>548.82895709000002</v>
      </c>
      <c r="AE5" s="5">
        <v>5.1151055106266199</v>
      </c>
      <c r="AF5" s="4">
        <v>77.39173461</v>
      </c>
      <c r="AG5" s="5">
        <v>6.4144149460270397</v>
      </c>
      <c r="AH5" s="3" t="s">
        <v>189</v>
      </c>
      <c r="AI5" s="4">
        <v>244.55297861</v>
      </c>
      <c r="AJ5" s="5">
        <v>8.0594268339331308</v>
      </c>
      <c r="AK5" s="4">
        <v>239.07912888999999</v>
      </c>
      <c r="AL5" s="5">
        <v>6.2124252314839303</v>
      </c>
      <c r="AM5" s="4">
        <v>242.96075076</v>
      </c>
      <c r="AN5" s="5">
        <v>8.4127102313890294</v>
      </c>
      <c r="AO5" s="4">
        <v>233.84425870000001</v>
      </c>
      <c r="AP5" s="5">
        <v>6.6615556337417496</v>
      </c>
      <c r="AQ5" s="4">
        <v>10.708719909999999</v>
      </c>
      <c r="AR5" s="5">
        <v>9.9725973799097005</v>
      </c>
      <c r="AS5" s="3" t="s">
        <v>141</v>
      </c>
    </row>
    <row r="6" spans="1:45" x14ac:dyDescent="0.25">
      <c r="A6" s="3" t="s">
        <v>17</v>
      </c>
      <c r="B6" s="4">
        <v>517.25293117792796</v>
      </c>
      <c r="C6" s="5">
        <v>3.5337626594887701</v>
      </c>
      <c r="D6" s="4">
        <v>497.53617694240103</v>
      </c>
      <c r="E6" s="5">
        <v>3.01090374735637</v>
      </c>
      <c r="F6" s="4">
        <v>460.77526897657901</v>
      </c>
      <c r="G6" s="5">
        <v>3.3730962591895399</v>
      </c>
      <c r="H6" s="4">
        <v>433.304662308236</v>
      </c>
      <c r="I6" s="5">
        <v>4.0571972164613301</v>
      </c>
      <c r="J6" s="4">
        <v>83.948268869691802</v>
      </c>
      <c r="K6" s="5">
        <v>5.1804672726376504</v>
      </c>
      <c r="L6" s="3" t="s">
        <v>189</v>
      </c>
      <c r="M6" s="4">
        <v>388.49590301000001</v>
      </c>
      <c r="N6" s="5">
        <v>9.0189775051223506</v>
      </c>
      <c r="O6" s="4">
        <v>367.02155329999999</v>
      </c>
      <c r="P6" s="5">
        <v>8.0963643178408002</v>
      </c>
      <c r="Q6" s="4">
        <v>329.59560192999999</v>
      </c>
      <c r="R6" s="5">
        <v>7.1683533302208096</v>
      </c>
      <c r="S6" s="4">
        <v>311.12705869000001</v>
      </c>
      <c r="T6" s="5">
        <v>8.7898007226800399</v>
      </c>
      <c r="U6" s="4">
        <v>77.368844319999994</v>
      </c>
      <c r="V6" s="5">
        <v>12.147022881659201</v>
      </c>
      <c r="W6" s="3" t="s">
        <v>189</v>
      </c>
      <c r="X6" s="4">
        <v>630.16837959999998</v>
      </c>
      <c r="Y6" s="5">
        <v>4.7787915579358398</v>
      </c>
      <c r="Z6" s="4">
        <v>616.22526641000002</v>
      </c>
      <c r="AA6" s="5">
        <v>4.9818321467451998</v>
      </c>
      <c r="AB6" s="4">
        <v>584.11478786999999</v>
      </c>
      <c r="AC6" s="5">
        <v>5.0271321958364199</v>
      </c>
      <c r="AD6" s="4">
        <v>551.84691907000001</v>
      </c>
      <c r="AE6" s="5">
        <v>5.25954556447582</v>
      </c>
      <c r="AF6" s="4">
        <v>78.321460529999996</v>
      </c>
      <c r="AG6" s="5">
        <v>6.9051694731370201</v>
      </c>
      <c r="AH6" s="3" t="s">
        <v>189</v>
      </c>
      <c r="AI6" s="4">
        <v>241.67247659</v>
      </c>
      <c r="AJ6" s="5">
        <v>9.4195648707910404</v>
      </c>
      <c r="AK6" s="4">
        <v>249.20371311</v>
      </c>
      <c r="AL6" s="5">
        <v>9.3788382501819694</v>
      </c>
      <c r="AM6" s="4">
        <v>254.51918594</v>
      </c>
      <c r="AN6" s="5">
        <v>8.8104416384845301</v>
      </c>
      <c r="AO6" s="4">
        <v>240.71986038</v>
      </c>
      <c r="AP6" s="5">
        <v>9.7781997531609193</v>
      </c>
      <c r="AQ6" s="4">
        <v>0.95261620999999097</v>
      </c>
      <c r="AR6" s="5">
        <v>13.1423065626054</v>
      </c>
      <c r="AS6" s="3" t="s">
        <v>141</v>
      </c>
    </row>
    <row r="7" spans="1:45" x14ac:dyDescent="0.25">
      <c r="A7" s="3" t="s">
        <v>18</v>
      </c>
      <c r="B7" s="4">
        <v>518.24101180167304</v>
      </c>
      <c r="C7" s="5">
        <v>2.83201658066581</v>
      </c>
      <c r="D7" s="4">
        <v>518.11700729677898</v>
      </c>
      <c r="E7" s="5">
        <v>2.24442949159809</v>
      </c>
      <c r="F7" s="4">
        <v>492.886382724388</v>
      </c>
      <c r="G7" s="5">
        <v>1.9854035006295001</v>
      </c>
      <c r="H7" s="4">
        <v>461.93551728690602</v>
      </c>
      <c r="I7" s="5">
        <v>2.2535303800155999</v>
      </c>
      <c r="J7" s="4">
        <v>56.305494514767098</v>
      </c>
      <c r="K7" s="5">
        <v>3.2866613475422901</v>
      </c>
      <c r="L7" s="3" t="s">
        <v>189</v>
      </c>
      <c r="M7" s="4">
        <v>386.18065877999999</v>
      </c>
      <c r="N7" s="5">
        <v>4.1235234995675301</v>
      </c>
      <c r="O7" s="4">
        <v>386.81878388000001</v>
      </c>
      <c r="P7" s="5">
        <v>4.6683320084102498</v>
      </c>
      <c r="Q7" s="4">
        <v>362.47227262000001</v>
      </c>
      <c r="R7" s="5">
        <v>4.5126252111376699</v>
      </c>
      <c r="S7" s="4">
        <v>332.97376969999999</v>
      </c>
      <c r="T7" s="5">
        <v>4.1910415616915797</v>
      </c>
      <c r="U7" s="4">
        <v>53.206889080000003</v>
      </c>
      <c r="V7" s="5">
        <v>6.0021000181166402</v>
      </c>
      <c r="W7" s="3" t="s">
        <v>189</v>
      </c>
      <c r="X7" s="4">
        <v>643.54882658999998</v>
      </c>
      <c r="Y7" s="5">
        <v>3.6636019502053601</v>
      </c>
      <c r="Z7" s="4">
        <v>641.00566644000003</v>
      </c>
      <c r="AA7" s="5">
        <v>3.1659244907479098</v>
      </c>
      <c r="AB7" s="4">
        <v>617.22217656999999</v>
      </c>
      <c r="AC7" s="5">
        <v>3.49683771609106</v>
      </c>
      <c r="AD7" s="4">
        <v>588.55748413000003</v>
      </c>
      <c r="AE7" s="5">
        <v>3.3854559186396802</v>
      </c>
      <c r="AF7" s="4">
        <v>54.991342459999998</v>
      </c>
      <c r="AG7" s="5">
        <v>4.5272041880917602</v>
      </c>
      <c r="AH7" s="3" t="s">
        <v>189</v>
      </c>
      <c r="AI7" s="4">
        <v>257.36816780999999</v>
      </c>
      <c r="AJ7" s="5">
        <v>4.6830105597434297</v>
      </c>
      <c r="AK7" s="4">
        <v>254.18688255999999</v>
      </c>
      <c r="AL7" s="5">
        <v>5.2100479610227497</v>
      </c>
      <c r="AM7" s="4">
        <v>254.74990395</v>
      </c>
      <c r="AN7" s="5">
        <v>5.7959475526795803</v>
      </c>
      <c r="AO7" s="4">
        <v>255.58371442999999</v>
      </c>
      <c r="AP7" s="5">
        <v>4.9709812969033003</v>
      </c>
      <c r="AQ7" s="4">
        <v>1.78445337999997</v>
      </c>
      <c r="AR7" s="5">
        <v>6.8058147231749899</v>
      </c>
      <c r="AS7" s="3" t="s">
        <v>141</v>
      </c>
    </row>
    <row r="8" spans="1:45" x14ac:dyDescent="0.25">
      <c r="A8" s="3" t="s">
        <v>19</v>
      </c>
      <c r="B8" s="4">
        <v>483.45626923135399</v>
      </c>
      <c r="C8" s="5">
        <v>3.3817253695888798</v>
      </c>
      <c r="D8" s="4">
        <v>441.19866720485601</v>
      </c>
      <c r="E8" s="5">
        <v>3.61482163138073</v>
      </c>
      <c r="F8" s="4">
        <v>427.105383750192</v>
      </c>
      <c r="G8" s="5">
        <v>3.5063988745028598</v>
      </c>
      <c r="H8" s="4">
        <v>411.90709837469598</v>
      </c>
      <c r="I8" s="5">
        <v>4.4701998653797599</v>
      </c>
      <c r="J8" s="4">
        <v>71.549170856658506</v>
      </c>
      <c r="K8" s="5">
        <v>5.5905766994935897</v>
      </c>
      <c r="L8" s="3" t="s">
        <v>189</v>
      </c>
      <c r="M8" s="4">
        <v>359.65808657000002</v>
      </c>
      <c r="N8" s="5">
        <v>6.2845064728698201</v>
      </c>
      <c r="O8" s="4">
        <v>323.68873171000001</v>
      </c>
      <c r="P8" s="5">
        <v>5.7381586938960698</v>
      </c>
      <c r="Q8" s="4">
        <v>314.50034583000001</v>
      </c>
      <c r="R8" s="5">
        <v>6.8759125267102901</v>
      </c>
      <c r="S8" s="4">
        <v>302.47650174</v>
      </c>
      <c r="T8" s="5">
        <v>6.3325431307901798</v>
      </c>
      <c r="U8" s="4">
        <v>57.181584829999998</v>
      </c>
      <c r="V8" s="5">
        <v>9.2292971462928808</v>
      </c>
      <c r="W8" s="3" t="s">
        <v>189</v>
      </c>
      <c r="X8" s="4">
        <v>597.98737539000001</v>
      </c>
      <c r="Y8" s="5">
        <v>4.5177281926553503</v>
      </c>
      <c r="Z8" s="4">
        <v>555.48607525</v>
      </c>
      <c r="AA8" s="5">
        <v>5.2935645783453404</v>
      </c>
      <c r="AB8" s="4">
        <v>539.39627691999999</v>
      </c>
      <c r="AC8" s="5">
        <v>6.0939652423527102</v>
      </c>
      <c r="AD8" s="4">
        <v>519.80454560999999</v>
      </c>
      <c r="AE8" s="5">
        <v>6.0374592934463598</v>
      </c>
      <c r="AF8" s="4">
        <v>78.182829780000006</v>
      </c>
      <c r="AG8" s="5">
        <v>7.4662330651446398</v>
      </c>
      <c r="AH8" s="3" t="s">
        <v>189</v>
      </c>
      <c r="AI8" s="4">
        <v>238.32928881999999</v>
      </c>
      <c r="AJ8" s="5">
        <v>6.9666122438776901</v>
      </c>
      <c r="AK8" s="4">
        <v>231.79734354000001</v>
      </c>
      <c r="AL8" s="5">
        <v>6.9980039806683996</v>
      </c>
      <c r="AM8" s="4">
        <v>224.89593109</v>
      </c>
      <c r="AN8" s="5">
        <v>8.4211704000729899</v>
      </c>
      <c r="AO8" s="4">
        <v>217.32804386999999</v>
      </c>
      <c r="AP8" s="5">
        <v>6.7961302905481098</v>
      </c>
      <c r="AQ8" s="4">
        <v>21.00124495</v>
      </c>
      <c r="AR8" s="5">
        <v>9.9275596482699502</v>
      </c>
      <c r="AS8" s="3" t="s">
        <v>189</v>
      </c>
    </row>
    <row r="9" spans="1:45" x14ac:dyDescent="0.25">
      <c r="A9" s="3" t="s">
        <v>20</v>
      </c>
      <c r="B9" s="4">
        <v>453.11445010756597</v>
      </c>
      <c r="C9" s="5">
        <v>5.9229145554167202</v>
      </c>
      <c r="D9" s="4">
        <v>409.95627538689803</v>
      </c>
      <c r="E9" s="5">
        <v>3.9419172660777</v>
      </c>
      <c r="F9" s="4">
        <v>393.52121330860501</v>
      </c>
      <c r="G9" s="5">
        <v>3.2905405895128501</v>
      </c>
      <c r="H9" s="4">
        <v>364.07916878643903</v>
      </c>
      <c r="I9" s="5">
        <v>2.7317000801575801</v>
      </c>
      <c r="J9" s="4">
        <v>89.035281321126405</v>
      </c>
      <c r="K9" s="5">
        <v>6.7206736790642996</v>
      </c>
      <c r="L9" s="3" t="s">
        <v>189</v>
      </c>
      <c r="M9" s="4">
        <v>335.82252793999999</v>
      </c>
      <c r="N9" s="5">
        <v>8.91797751989996</v>
      </c>
      <c r="O9" s="4">
        <v>294.91086404999999</v>
      </c>
      <c r="P9" s="5">
        <v>6.4663740008182202</v>
      </c>
      <c r="Q9" s="4">
        <v>290.21678278000002</v>
      </c>
      <c r="R9" s="5">
        <v>5.1519938476577503</v>
      </c>
      <c r="S9" s="4">
        <v>273.27409875000001</v>
      </c>
      <c r="T9" s="5">
        <v>4.58307453195743</v>
      </c>
      <c r="U9" s="4">
        <v>62.54842919</v>
      </c>
      <c r="V9" s="5">
        <v>9.8894291417503695</v>
      </c>
      <c r="W9" s="3" t="s">
        <v>189</v>
      </c>
      <c r="X9" s="4">
        <v>567.05874445999996</v>
      </c>
      <c r="Y9" s="5">
        <v>7.7128293042611302</v>
      </c>
      <c r="Z9" s="4">
        <v>520.8574711</v>
      </c>
      <c r="AA9" s="5">
        <v>5.9188391489036496</v>
      </c>
      <c r="AB9" s="4">
        <v>499.95389126999999</v>
      </c>
      <c r="AC9" s="5">
        <v>6.0870183553546404</v>
      </c>
      <c r="AD9" s="4">
        <v>460.07861665000001</v>
      </c>
      <c r="AE9" s="5">
        <v>4.9244845224563703</v>
      </c>
      <c r="AF9" s="4">
        <v>106.98012781</v>
      </c>
      <c r="AG9" s="5">
        <v>9.9800919860250392</v>
      </c>
      <c r="AH9" s="3" t="s">
        <v>189</v>
      </c>
      <c r="AI9" s="4">
        <v>231.23621652</v>
      </c>
      <c r="AJ9" s="5">
        <v>10.2632701927201</v>
      </c>
      <c r="AK9" s="4">
        <v>225.94660705000001</v>
      </c>
      <c r="AL9" s="5">
        <v>7.6154898709943604</v>
      </c>
      <c r="AM9" s="4">
        <v>209.73710849</v>
      </c>
      <c r="AN9" s="5">
        <v>7.1215971043857698</v>
      </c>
      <c r="AO9" s="4">
        <v>186.80451790000001</v>
      </c>
      <c r="AP9" s="5">
        <v>5.1758743967712899</v>
      </c>
      <c r="AQ9" s="4">
        <v>44.431698619999999</v>
      </c>
      <c r="AR9" s="5">
        <v>11.814012299996801</v>
      </c>
      <c r="AS9" s="3" t="s">
        <v>189</v>
      </c>
    </row>
    <row r="10" spans="1:45" x14ac:dyDescent="0.25">
      <c r="A10" s="3" t="s">
        <v>22</v>
      </c>
      <c r="B10" s="4">
        <v>514.29271622731005</v>
      </c>
      <c r="C10" s="5">
        <v>3.8375099956312901</v>
      </c>
      <c r="D10" s="4">
        <v>480.03234987509802</v>
      </c>
      <c r="E10" s="5">
        <v>3.9415955292429699</v>
      </c>
      <c r="F10" s="4">
        <v>460.25760929804699</v>
      </c>
      <c r="G10" s="5">
        <v>3.1558007586125401</v>
      </c>
      <c r="H10" s="4">
        <v>434.35263360568899</v>
      </c>
      <c r="I10" s="5">
        <v>3.2041514706431502</v>
      </c>
      <c r="J10" s="4">
        <v>79.940082621620704</v>
      </c>
      <c r="K10" s="5">
        <v>4.9674356589612296</v>
      </c>
      <c r="L10" s="3" t="s">
        <v>189</v>
      </c>
      <c r="M10" s="4">
        <v>393.79744434000003</v>
      </c>
      <c r="N10" s="5">
        <v>5.8232044620707102</v>
      </c>
      <c r="O10" s="4">
        <v>354.47037822999999</v>
      </c>
      <c r="P10" s="5">
        <v>7.4977561120695002</v>
      </c>
      <c r="Q10" s="4">
        <v>339.39196091999997</v>
      </c>
      <c r="R10" s="5">
        <v>6.3116834303517404</v>
      </c>
      <c r="S10" s="4">
        <v>321.88080921</v>
      </c>
      <c r="T10" s="5">
        <v>5.4761518758481396</v>
      </c>
      <c r="U10" s="4">
        <v>71.916635130000003</v>
      </c>
      <c r="V10" s="5">
        <v>8.3243056956759904</v>
      </c>
      <c r="W10" s="3" t="s">
        <v>189</v>
      </c>
      <c r="X10" s="4">
        <v>629.84260125000003</v>
      </c>
      <c r="Y10" s="5">
        <v>5.6454287954700701</v>
      </c>
      <c r="Z10" s="4">
        <v>600.51531482999997</v>
      </c>
      <c r="AA10" s="5">
        <v>4.8926863852466997</v>
      </c>
      <c r="AB10" s="4">
        <v>575.79257457999995</v>
      </c>
      <c r="AC10" s="5">
        <v>5.4116015509011204</v>
      </c>
      <c r="AD10" s="4">
        <v>549.75744642999996</v>
      </c>
      <c r="AE10" s="5">
        <v>4.7189929547330003</v>
      </c>
      <c r="AF10" s="4">
        <v>80.08515482</v>
      </c>
      <c r="AG10" s="5">
        <v>7.0254335960570602</v>
      </c>
      <c r="AH10" s="3" t="s">
        <v>189</v>
      </c>
      <c r="AI10" s="4">
        <v>236.04515691</v>
      </c>
      <c r="AJ10" s="5">
        <v>7.4764374115266703</v>
      </c>
      <c r="AK10" s="4">
        <v>246.0449366</v>
      </c>
      <c r="AL10" s="5">
        <v>8.0328331627131</v>
      </c>
      <c r="AM10" s="4">
        <v>236.40061366</v>
      </c>
      <c r="AN10" s="5">
        <v>7.6239801023057003</v>
      </c>
      <c r="AO10" s="4">
        <v>227.87663721999999</v>
      </c>
      <c r="AP10" s="5">
        <v>6.3837083418897898</v>
      </c>
      <c r="AQ10" s="4">
        <v>8.1685196900000108</v>
      </c>
      <c r="AR10" s="5">
        <v>9.8845398441514298</v>
      </c>
      <c r="AS10" s="3" t="s">
        <v>141</v>
      </c>
    </row>
    <row r="11" spans="1:45" x14ac:dyDescent="0.25">
      <c r="A11" s="3" t="s">
        <v>23</v>
      </c>
      <c r="B11" s="4">
        <v>488.09274850215201</v>
      </c>
      <c r="C11" s="5">
        <v>4.6338354260034702</v>
      </c>
      <c r="D11" s="4">
        <v>488.02506521177901</v>
      </c>
      <c r="E11" s="5">
        <v>3.6791540645785901</v>
      </c>
      <c r="F11" s="4">
        <v>458.47895347037201</v>
      </c>
      <c r="G11" s="5">
        <v>2.9796404977481799</v>
      </c>
      <c r="H11" s="4">
        <v>431.44848766425798</v>
      </c>
      <c r="I11" s="5">
        <v>3.2883360846162</v>
      </c>
      <c r="J11" s="4">
        <v>56.644260837894301</v>
      </c>
      <c r="K11" s="5">
        <v>5.3802639104524097</v>
      </c>
      <c r="L11" s="3" t="s">
        <v>189</v>
      </c>
      <c r="M11" s="4">
        <v>364.51591212</v>
      </c>
      <c r="N11" s="5">
        <v>8.7677561219703808</v>
      </c>
      <c r="O11" s="4">
        <v>370.76879358999997</v>
      </c>
      <c r="P11" s="5">
        <v>6.3542673811155899</v>
      </c>
      <c r="Q11" s="4">
        <v>342.05338740000002</v>
      </c>
      <c r="R11" s="5">
        <v>7.4356366751282703</v>
      </c>
      <c r="S11" s="4">
        <v>315.61078637999998</v>
      </c>
      <c r="T11" s="5">
        <v>5.8709698896244698</v>
      </c>
      <c r="U11" s="4">
        <v>48.905125740000003</v>
      </c>
      <c r="V11" s="5">
        <v>10.2041613007734</v>
      </c>
      <c r="W11" s="3" t="s">
        <v>189</v>
      </c>
      <c r="X11" s="4">
        <v>606.45861214000001</v>
      </c>
      <c r="Y11" s="5">
        <v>7.2127961629996804</v>
      </c>
      <c r="Z11" s="4">
        <v>601.53335240000001</v>
      </c>
      <c r="AA11" s="5">
        <v>7.4798951231272701</v>
      </c>
      <c r="AB11" s="4">
        <v>567.85936408999999</v>
      </c>
      <c r="AC11" s="5">
        <v>5.6391119654890103</v>
      </c>
      <c r="AD11" s="4">
        <v>548.11713591</v>
      </c>
      <c r="AE11" s="5">
        <v>7.0411542627361596</v>
      </c>
      <c r="AF11" s="4">
        <v>58.341476229999998</v>
      </c>
      <c r="AG11" s="5">
        <v>10.0297681379575</v>
      </c>
      <c r="AH11" s="3" t="s">
        <v>189</v>
      </c>
      <c r="AI11" s="4">
        <v>241.94270001999999</v>
      </c>
      <c r="AJ11" s="5">
        <v>10.0721178408463</v>
      </c>
      <c r="AK11" s="4">
        <v>230.76455881000001</v>
      </c>
      <c r="AL11" s="5">
        <v>9.7221431256228996</v>
      </c>
      <c r="AM11" s="4">
        <v>225.80597668999999</v>
      </c>
      <c r="AN11" s="5">
        <v>9.3522122060351691</v>
      </c>
      <c r="AO11" s="4">
        <v>232.50634952999999</v>
      </c>
      <c r="AP11" s="5">
        <v>7.7160431636516904</v>
      </c>
      <c r="AQ11" s="4">
        <v>9.4363504899999793</v>
      </c>
      <c r="AR11" s="5">
        <v>12.5459053372387</v>
      </c>
      <c r="AS11" s="3" t="s">
        <v>141</v>
      </c>
    </row>
    <row r="12" spans="1:45" x14ac:dyDescent="0.25">
      <c r="A12" s="3" t="s">
        <v>24</v>
      </c>
      <c r="B12" s="4">
        <v>539.03555243277697</v>
      </c>
      <c r="C12" s="5">
        <v>4.2736243628966397</v>
      </c>
      <c r="D12" s="4">
        <v>513.40230349687704</v>
      </c>
      <c r="E12" s="5">
        <v>2.9835767358434602</v>
      </c>
      <c r="F12" s="4">
        <v>493.03967601142199</v>
      </c>
      <c r="G12" s="5">
        <v>3.5540868701324801</v>
      </c>
      <c r="H12" s="4">
        <v>472.96793327471499</v>
      </c>
      <c r="I12" s="5">
        <v>3.12130159651687</v>
      </c>
      <c r="J12" s="4">
        <v>66.067619158062499</v>
      </c>
      <c r="K12" s="5">
        <v>5.2982188640173202</v>
      </c>
      <c r="L12" s="3" t="s">
        <v>189</v>
      </c>
      <c r="M12" s="4">
        <v>416.47659772999998</v>
      </c>
      <c r="N12" s="5">
        <v>7.2191715799647804</v>
      </c>
      <c r="O12" s="4">
        <v>389.86322749999999</v>
      </c>
      <c r="P12" s="5">
        <v>6.2176641084571598</v>
      </c>
      <c r="Q12" s="4">
        <v>372.33952563999998</v>
      </c>
      <c r="R12" s="5">
        <v>7.07773760506032</v>
      </c>
      <c r="S12" s="4">
        <v>351.17628609000002</v>
      </c>
      <c r="T12" s="5">
        <v>6.1876413633734604</v>
      </c>
      <c r="U12" s="4">
        <v>65.300311640000004</v>
      </c>
      <c r="V12" s="5">
        <v>9.2754806239729692</v>
      </c>
      <c r="W12" s="3" t="s">
        <v>189</v>
      </c>
      <c r="X12" s="4">
        <v>660.61219748999997</v>
      </c>
      <c r="Y12" s="5">
        <v>7.0754679215441199</v>
      </c>
      <c r="Z12" s="4">
        <v>631.84734046000005</v>
      </c>
      <c r="AA12" s="5">
        <v>5.0116114235451397</v>
      </c>
      <c r="AB12" s="4">
        <v>614.47959490999995</v>
      </c>
      <c r="AC12" s="5">
        <v>5.9197113654554299</v>
      </c>
      <c r="AD12" s="4">
        <v>592.05176079</v>
      </c>
      <c r="AE12" s="5">
        <v>6.2595621142589204</v>
      </c>
      <c r="AF12" s="4">
        <v>68.560436699999997</v>
      </c>
      <c r="AG12" s="5">
        <v>8.9560229020858593</v>
      </c>
      <c r="AH12" s="3" t="s">
        <v>189</v>
      </c>
      <c r="AI12" s="4">
        <v>244.13559975999999</v>
      </c>
      <c r="AJ12" s="5">
        <v>8.7721376030699307</v>
      </c>
      <c r="AK12" s="4">
        <v>241.98411296</v>
      </c>
      <c r="AL12" s="5">
        <v>7.2516968031897804</v>
      </c>
      <c r="AM12" s="4">
        <v>242.14006927</v>
      </c>
      <c r="AN12" s="5">
        <v>9.1066434066888409</v>
      </c>
      <c r="AO12" s="4">
        <v>240.87547470000001</v>
      </c>
      <c r="AP12" s="5">
        <v>7.8413498053224799</v>
      </c>
      <c r="AQ12" s="4">
        <v>3.26012506</v>
      </c>
      <c r="AR12" s="5">
        <v>11.105414241095399</v>
      </c>
      <c r="AS12" s="3" t="s">
        <v>141</v>
      </c>
    </row>
    <row r="13" spans="1:45" x14ac:dyDescent="0.25">
      <c r="A13" s="3" t="s">
        <v>25</v>
      </c>
      <c r="B13" s="4">
        <v>532.49378475969695</v>
      </c>
      <c r="C13" s="5">
        <v>3.5698111913285899</v>
      </c>
      <c r="D13" s="4">
        <v>520.577772530846</v>
      </c>
      <c r="E13" s="5">
        <v>3.3394896180389</v>
      </c>
      <c r="F13" s="4">
        <v>486.82238761306797</v>
      </c>
      <c r="G13" s="5">
        <v>3.1198670903089298</v>
      </c>
      <c r="H13" s="4">
        <v>464.18259268418399</v>
      </c>
      <c r="I13" s="5">
        <v>3.28439537998123</v>
      </c>
      <c r="J13" s="4">
        <v>68.311192075512906</v>
      </c>
      <c r="K13" s="5">
        <v>4.1171004523718802</v>
      </c>
      <c r="L13" s="3" t="s">
        <v>189</v>
      </c>
      <c r="M13" s="4">
        <v>414.73209706</v>
      </c>
      <c r="N13" s="5">
        <v>5.8541162760187504</v>
      </c>
      <c r="O13" s="4">
        <v>399.63773550000002</v>
      </c>
      <c r="P13" s="5">
        <v>6.1305130204043703</v>
      </c>
      <c r="Q13" s="4">
        <v>366.40583170999997</v>
      </c>
      <c r="R13" s="5">
        <v>5.6608292415092398</v>
      </c>
      <c r="S13" s="4">
        <v>349.98770293000001</v>
      </c>
      <c r="T13" s="5">
        <v>4.8736719251709903</v>
      </c>
      <c r="U13" s="4">
        <v>64.744394130000003</v>
      </c>
      <c r="V13" s="5">
        <v>6.8681618996385998</v>
      </c>
      <c r="W13" s="3" t="s">
        <v>189</v>
      </c>
      <c r="X13" s="4">
        <v>644.42482618999998</v>
      </c>
      <c r="Y13" s="5">
        <v>4.9850584031297096</v>
      </c>
      <c r="Z13" s="4">
        <v>634.28098258</v>
      </c>
      <c r="AA13" s="5">
        <v>5.2440784892942398</v>
      </c>
      <c r="AB13" s="4">
        <v>602.14807422000001</v>
      </c>
      <c r="AC13" s="5">
        <v>5.1914130847717299</v>
      </c>
      <c r="AD13" s="4">
        <v>576.59419398</v>
      </c>
      <c r="AE13" s="5">
        <v>4.4250275101808896</v>
      </c>
      <c r="AF13" s="4">
        <v>67.830632210000005</v>
      </c>
      <c r="AG13" s="5">
        <v>6.3855357558340602</v>
      </c>
      <c r="AH13" s="3" t="s">
        <v>189</v>
      </c>
      <c r="AI13" s="4">
        <v>229.69272913</v>
      </c>
      <c r="AJ13" s="5">
        <v>6.6140027939657102</v>
      </c>
      <c r="AK13" s="4">
        <v>234.64324708000001</v>
      </c>
      <c r="AL13" s="5">
        <v>7.83273122422497</v>
      </c>
      <c r="AM13" s="4">
        <v>235.74224251000001</v>
      </c>
      <c r="AN13" s="5">
        <v>6.8232824175558902</v>
      </c>
      <c r="AO13" s="4">
        <v>226.60649104999999</v>
      </c>
      <c r="AP13" s="5">
        <v>6.0079263260881897</v>
      </c>
      <c r="AQ13" s="4">
        <v>3.0862380799999798</v>
      </c>
      <c r="AR13" s="5">
        <v>9.02739951913955</v>
      </c>
      <c r="AS13" s="3" t="s">
        <v>141</v>
      </c>
    </row>
    <row r="14" spans="1:45" x14ac:dyDescent="0.25">
      <c r="A14" s="3" t="s">
        <v>26</v>
      </c>
      <c r="B14" s="4">
        <v>512.47093548385999</v>
      </c>
      <c r="C14" s="5">
        <v>3.3419076005277102</v>
      </c>
      <c r="D14" s="4">
        <v>499.82705951057699</v>
      </c>
      <c r="E14" s="5">
        <v>2.6986836531620502</v>
      </c>
      <c r="F14" s="4">
        <v>467.94413119983</v>
      </c>
      <c r="G14" s="5">
        <v>2.9193554331279099</v>
      </c>
      <c r="H14" s="4">
        <v>444.58256552878601</v>
      </c>
      <c r="I14" s="5">
        <v>2.80620188715283</v>
      </c>
      <c r="J14" s="4">
        <v>67.888369955074197</v>
      </c>
      <c r="K14" s="5">
        <v>4.2720913904720401</v>
      </c>
      <c r="L14" s="3" t="s">
        <v>189</v>
      </c>
      <c r="M14" s="4">
        <v>385.28187417999999</v>
      </c>
      <c r="N14" s="5">
        <v>6.06374695936438</v>
      </c>
      <c r="O14" s="4">
        <v>368.24449817999999</v>
      </c>
      <c r="P14" s="5">
        <v>6.4069978970216903</v>
      </c>
      <c r="Q14" s="4">
        <v>340.41716815000001</v>
      </c>
      <c r="R14" s="5">
        <v>5.4137823869525903</v>
      </c>
      <c r="S14" s="4">
        <v>323.50192614000002</v>
      </c>
      <c r="T14" s="5">
        <v>5.6151076561206796</v>
      </c>
      <c r="U14" s="4">
        <v>61.779948040000001</v>
      </c>
      <c r="V14" s="5">
        <v>8.0437087472829401</v>
      </c>
      <c r="W14" s="3" t="s">
        <v>189</v>
      </c>
      <c r="X14" s="4">
        <v>630.19079627999997</v>
      </c>
      <c r="Y14" s="5">
        <v>4.7142318974969797</v>
      </c>
      <c r="Z14" s="4">
        <v>618.38963229000001</v>
      </c>
      <c r="AA14" s="5">
        <v>4.3578309861826101</v>
      </c>
      <c r="AB14" s="4">
        <v>589.35522274000004</v>
      </c>
      <c r="AC14" s="5">
        <v>4.1397774897963302</v>
      </c>
      <c r="AD14" s="4">
        <v>566.02313136999999</v>
      </c>
      <c r="AE14" s="5">
        <v>5.5443701610121403</v>
      </c>
      <c r="AF14" s="4">
        <v>64.167664909999999</v>
      </c>
      <c r="AG14" s="5">
        <v>7.3508456749740896</v>
      </c>
      <c r="AH14" s="3" t="s">
        <v>189</v>
      </c>
      <c r="AI14" s="4">
        <v>244.90892210000001</v>
      </c>
      <c r="AJ14" s="5">
        <v>6.4830090436227197</v>
      </c>
      <c r="AK14" s="4">
        <v>250.14513410999999</v>
      </c>
      <c r="AL14" s="5">
        <v>7.6452709331647597</v>
      </c>
      <c r="AM14" s="4">
        <v>248.93805459000001</v>
      </c>
      <c r="AN14" s="5">
        <v>6.0529084576555103</v>
      </c>
      <c r="AO14" s="4">
        <v>242.52120522999999</v>
      </c>
      <c r="AP14" s="5">
        <v>7.6540934981193303</v>
      </c>
      <c r="AQ14" s="4">
        <v>2.38771687000003</v>
      </c>
      <c r="AR14" s="5">
        <v>9.9099316361284906</v>
      </c>
      <c r="AS14" s="3" t="s">
        <v>141</v>
      </c>
    </row>
    <row r="15" spans="1:45" x14ac:dyDescent="0.25">
      <c r="A15" s="3" t="s">
        <v>27</v>
      </c>
      <c r="B15" s="4">
        <v>512.436917968437</v>
      </c>
      <c r="C15" s="5">
        <v>4.0847585833344802</v>
      </c>
      <c r="D15" s="4">
        <v>478.69865474054001</v>
      </c>
      <c r="E15" s="5">
        <v>3.6685642717901801</v>
      </c>
      <c r="F15" s="4">
        <v>448.304883339855</v>
      </c>
      <c r="G15" s="5">
        <v>3.6260303457841001</v>
      </c>
      <c r="H15" s="4">
        <v>421.493092187554</v>
      </c>
      <c r="I15" s="5">
        <v>3.82328716836779</v>
      </c>
      <c r="J15" s="4">
        <v>90.943825780883401</v>
      </c>
      <c r="K15" s="5">
        <v>5.3768731875190099</v>
      </c>
      <c r="L15" s="3" t="s">
        <v>189</v>
      </c>
      <c r="M15" s="4">
        <v>381.99293891000002</v>
      </c>
      <c r="N15" s="5">
        <v>8.2636684328668792</v>
      </c>
      <c r="O15" s="4">
        <v>345.31894562999997</v>
      </c>
      <c r="P15" s="5">
        <v>7.8989615010487997</v>
      </c>
      <c r="Q15" s="4">
        <v>320.74351865</v>
      </c>
      <c r="R15" s="5">
        <v>5.1088630058165503</v>
      </c>
      <c r="S15" s="4">
        <v>301.49910095000001</v>
      </c>
      <c r="T15" s="5">
        <v>6.0411537523927601</v>
      </c>
      <c r="U15" s="4">
        <v>80.493837959999993</v>
      </c>
      <c r="V15" s="5">
        <v>9.8638061577656995</v>
      </c>
      <c r="W15" s="3" t="s">
        <v>189</v>
      </c>
      <c r="X15" s="4">
        <v>625.94323285999997</v>
      </c>
      <c r="Y15" s="5">
        <v>5.6653240437406804</v>
      </c>
      <c r="Z15" s="4">
        <v>599.83661871000004</v>
      </c>
      <c r="AA15" s="5">
        <v>5.2252393515206901</v>
      </c>
      <c r="AB15" s="4">
        <v>573.91240309</v>
      </c>
      <c r="AC15" s="5">
        <v>5.7295326790516103</v>
      </c>
      <c r="AD15" s="4">
        <v>544.12132583000005</v>
      </c>
      <c r="AE15" s="5">
        <v>6.3988059335238896</v>
      </c>
      <c r="AF15" s="4">
        <v>81.821907030000006</v>
      </c>
      <c r="AG15" s="5">
        <v>8.6947884675713407</v>
      </c>
      <c r="AH15" s="3" t="s">
        <v>189</v>
      </c>
      <c r="AI15" s="4">
        <v>243.95029395</v>
      </c>
      <c r="AJ15" s="5">
        <v>8.8702461941185007</v>
      </c>
      <c r="AK15" s="4">
        <v>254.51767308000001</v>
      </c>
      <c r="AL15" s="5">
        <v>8.41574040445607</v>
      </c>
      <c r="AM15" s="4">
        <v>253.16888444</v>
      </c>
      <c r="AN15" s="5">
        <v>7.2639253457748802</v>
      </c>
      <c r="AO15" s="4">
        <v>242.62222488</v>
      </c>
      <c r="AP15" s="5">
        <v>7.96859229229036</v>
      </c>
      <c r="AQ15" s="4">
        <v>1.32806907000001</v>
      </c>
      <c r="AR15" s="5">
        <v>12.311067720846401</v>
      </c>
      <c r="AS15" s="3" t="s">
        <v>141</v>
      </c>
    </row>
    <row r="16" spans="1:45" x14ac:dyDescent="0.25">
      <c r="A16" s="3" t="s">
        <v>28</v>
      </c>
      <c r="B16" s="4">
        <v>536.50655815441201</v>
      </c>
      <c r="C16" s="5">
        <v>3.6418680162740298</v>
      </c>
      <c r="D16" s="4">
        <v>493.94105062041399</v>
      </c>
      <c r="E16" s="5">
        <v>4.0629587856374201</v>
      </c>
      <c r="F16" s="4">
        <v>465.46106037406003</v>
      </c>
      <c r="G16" s="5">
        <v>3.78704028937184</v>
      </c>
      <c r="H16" s="4">
        <v>421.52352756768602</v>
      </c>
      <c r="I16" s="5">
        <v>3.9284556344846102</v>
      </c>
      <c r="J16" s="4">
        <v>114.983030586726</v>
      </c>
      <c r="K16" s="5">
        <v>5.1768823345958497</v>
      </c>
      <c r="L16" s="3" t="s">
        <v>189</v>
      </c>
      <c r="M16" s="4">
        <v>396.20778839000002</v>
      </c>
      <c r="N16" s="5">
        <v>7.4402083436611601</v>
      </c>
      <c r="O16" s="4">
        <v>355.96190208000002</v>
      </c>
      <c r="P16" s="5">
        <v>9.3711168196255397</v>
      </c>
      <c r="Q16" s="4">
        <v>335.14055614</v>
      </c>
      <c r="R16" s="5">
        <v>7.9516186624548997</v>
      </c>
      <c r="S16" s="4">
        <v>303.69623668000003</v>
      </c>
      <c r="T16" s="5">
        <v>5.7027804711247096</v>
      </c>
      <c r="U16" s="4">
        <v>92.511551710000006</v>
      </c>
      <c r="V16" s="5">
        <v>9.0991157064596901</v>
      </c>
      <c r="W16" s="3" t="s">
        <v>189</v>
      </c>
      <c r="X16" s="4">
        <v>656.53611368999998</v>
      </c>
      <c r="Y16" s="5">
        <v>5.04460774721802</v>
      </c>
      <c r="Z16" s="4">
        <v>623.27325541000005</v>
      </c>
      <c r="AA16" s="5">
        <v>5.6052639740301604</v>
      </c>
      <c r="AB16" s="4">
        <v>589.85651935999999</v>
      </c>
      <c r="AC16" s="5">
        <v>6.4792516349209102</v>
      </c>
      <c r="AD16" s="4">
        <v>546.32381582999994</v>
      </c>
      <c r="AE16" s="5">
        <v>6.2757988167524301</v>
      </c>
      <c r="AF16" s="4">
        <v>110.21229786000001</v>
      </c>
      <c r="AG16" s="5">
        <v>7.9710729462266299</v>
      </c>
      <c r="AH16" s="3" t="s">
        <v>189</v>
      </c>
      <c r="AI16" s="4">
        <v>260.32832530000002</v>
      </c>
      <c r="AJ16" s="5">
        <v>8.6133657736652207</v>
      </c>
      <c r="AK16" s="4">
        <v>267.31135332999997</v>
      </c>
      <c r="AL16" s="5">
        <v>10.770947307341901</v>
      </c>
      <c r="AM16" s="4">
        <v>254.71596321999999</v>
      </c>
      <c r="AN16" s="5">
        <v>10.640415935582</v>
      </c>
      <c r="AO16" s="4">
        <v>242.62757915</v>
      </c>
      <c r="AP16" s="5">
        <v>8.3276626899031498</v>
      </c>
      <c r="AQ16" s="4">
        <v>17.700746150000001</v>
      </c>
      <c r="AR16" s="5">
        <v>11.8316913635965</v>
      </c>
      <c r="AS16" s="3" t="s">
        <v>141</v>
      </c>
    </row>
    <row r="17" spans="1:45" x14ac:dyDescent="0.25">
      <c r="A17" s="3" t="s">
        <v>29</v>
      </c>
      <c r="B17" s="4">
        <v>463.20111916696698</v>
      </c>
      <c r="C17" s="5">
        <v>4.0986425509320004</v>
      </c>
      <c r="D17" s="4">
        <v>443.186586807266</v>
      </c>
      <c r="E17" s="5">
        <v>3.3550721102469598</v>
      </c>
      <c r="F17" s="4">
        <v>413.66293146112997</v>
      </c>
      <c r="G17" s="5">
        <v>3.0185239830127202</v>
      </c>
      <c r="H17" s="4">
        <v>390.60271022384899</v>
      </c>
      <c r="I17" s="5">
        <v>3.78847375676661</v>
      </c>
      <c r="J17" s="4">
        <v>72.598408943118102</v>
      </c>
      <c r="K17" s="5">
        <v>5.0584385111956198</v>
      </c>
      <c r="L17" s="3" t="s">
        <v>189</v>
      </c>
      <c r="M17" s="4">
        <v>340.36521779999998</v>
      </c>
      <c r="N17" s="5">
        <v>7.0136028567831197</v>
      </c>
      <c r="O17" s="4">
        <v>321.58444616000003</v>
      </c>
      <c r="P17" s="5">
        <v>6.0020275493593198</v>
      </c>
      <c r="Q17" s="4">
        <v>303.00471414999998</v>
      </c>
      <c r="R17" s="5">
        <v>5.5004718812776199</v>
      </c>
      <c r="S17" s="4">
        <v>284.68241857999999</v>
      </c>
      <c r="T17" s="5">
        <v>6.74049561439071</v>
      </c>
      <c r="U17" s="4">
        <v>55.68279922</v>
      </c>
      <c r="V17" s="5">
        <v>8.8789791950758392</v>
      </c>
      <c r="W17" s="3" t="s">
        <v>189</v>
      </c>
      <c r="X17" s="4">
        <v>579.46038304000001</v>
      </c>
      <c r="Y17" s="5">
        <v>5.2286868625519798</v>
      </c>
      <c r="Z17" s="4">
        <v>557.51392836000002</v>
      </c>
      <c r="AA17" s="5">
        <v>4.6916855007607001</v>
      </c>
      <c r="AB17" s="4">
        <v>525.14419791</v>
      </c>
      <c r="AC17" s="5">
        <v>5.02507493171088</v>
      </c>
      <c r="AD17" s="4">
        <v>502.71475881999999</v>
      </c>
      <c r="AE17" s="5">
        <v>5.5518010837951897</v>
      </c>
      <c r="AF17" s="4">
        <v>76.745624219999996</v>
      </c>
      <c r="AG17" s="5">
        <v>7.4167033271130496</v>
      </c>
      <c r="AH17" s="3" t="s">
        <v>189</v>
      </c>
      <c r="AI17" s="4">
        <v>239.09516524</v>
      </c>
      <c r="AJ17" s="5">
        <v>7.7743769264178999</v>
      </c>
      <c r="AK17" s="4">
        <v>235.9294822</v>
      </c>
      <c r="AL17" s="5">
        <v>6.7392735073437402</v>
      </c>
      <c r="AM17" s="4">
        <v>222.13948375999999</v>
      </c>
      <c r="AN17" s="5">
        <v>6.74853262318564</v>
      </c>
      <c r="AO17" s="4">
        <v>218.03234024</v>
      </c>
      <c r="AP17" s="5">
        <v>8.4496563535833005</v>
      </c>
      <c r="AQ17" s="4">
        <v>21.062825</v>
      </c>
      <c r="AR17" s="5">
        <v>11.386347637601901</v>
      </c>
      <c r="AS17" s="3" t="s">
        <v>141</v>
      </c>
    </row>
    <row r="18" spans="1:45" x14ac:dyDescent="0.25">
      <c r="A18" s="3" t="s">
        <v>30</v>
      </c>
      <c r="B18" s="4">
        <v>499.16733814928102</v>
      </c>
      <c r="C18" s="5">
        <v>4.0583453818462001</v>
      </c>
      <c r="D18" s="4">
        <v>468.90996477559997</v>
      </c>
      <c r="E18" s="5">
        <v>3.31206094849122</v>
      </c>
      <c r="F18" s="4">
        <v>444.15220647536103</v>
      </c>
      <c r="G18" s="5">
        <v>3.12782250583298</v>
      </c>
      <c r="H18" s="4">
        <v>409.87324121249799</v>
      </c>
      <c r="I18" s="5">
        <v>3.8174959725136999</v>
      </c>
      <c r="J18" s="4">
        <v>89.294096936782694</v>
      </c>
      <c r="K18" s="5">
        <v>5.5891178808625703</v>
      </c>
      <c r="L18" s="3" t="s">
        <v>189</v>
      </c>
      <c r="M18" s="4">
        <v>384.38573375999999</v>
      </c>
      <c r="N18" s="5">
        <v>5.8984992813122501</v>
      </c>
      <c r="O18" s="4">
        <v>347.4173902</v>
      </c>
      <c r="P18" s="5">
        <v>6.6576719647287304</v>
      </c>
      <c r="Q18" s="4">
        <v>328.09368535999999</v>
      </c>
      <c r="R18" s="5">
        <v>6.86296883901624</v>
      </c>
      <c r="S18" s="4">
        <v>295.72625711000001</v>
      </c>
      <c r="T18" s="5">
        <v>5.3966130769692597</v>
      </c>
      <c r="U18" s="4">
        <v>88.659476650000002</v>
      </c>
      <c r="V18" s="5">
        <v>8.1198260060448106</v>
      </c>
      <c r="W18" s="3" t="s">
        <v>189</v>
      </c>
      <c r="X18" s="4">
        <v>606.90702438000005</v>
      </c>
      <c r="Y18" s="5">
        <v>6.8402497171780796</v>
      </c>
      <c r="Z18" s="4">
        <v>586.83129566000002</v>
      </c>
      <c r="AA18" s="5">
        <v>5.5314419111869597</v>
      </c>
      <c r="AB18" s="4">
        <v>555.99944846000005</v>
      </c>
      <c r="AC18" s="5">
        <v>5.2634720187293302</v>
      </c>
      <c r="AD18" s="4">
        <v>528.26849431000005</v>
      </c>
      <c r="AE18" s="5">
        <v>5.2732919799127203</v>
      </c>
      <c r="AF18" s="4">
        <v>78.638530070000002</v>
      </c>
      <c r="AG18" s="5">
        <v>8.8659476975214702</v>
      </c>
      <c r="AH18" s="3" t="s">
        <v>189</v>
      </c>
      <c r="AI18" s="4">
        <v>222.52129062</v>
      </c>
      <c r="AJ18" s="5">
        <v>8.3779989173813991</v>
      </c>
      <c r="AK18" s="4">
        <v>239.41390546</v>
      </c>
      <c r="AL18" s="5">
        <v>8.1398505783844897</v>
      </c>
      <c r="AM18" s="4">
        <v>227.9057631</v>
      </c>
      <c r="AN18" s="5">
        <v>7.77971316199383</v>
      </c>
      <c r="AO18" s="4">
        <v>232.54223719999999</v>
      </c>
      <c r="AP18" s="5">
        <v>7.3641872873442296</v>
      </c>
      <c r="AQ18" s="4">
        <v>-10.02094658</v>
      </c>
      <c r="AR18" s="5">
        <v>11.1446634711084</v>
      </c>
      <c r="AS18" s="3" t="s">
        <v>141</v>
      </c>
    </row>
    <row r="19" spans="1:45" x14ac:dyDescent="0.25">
      <c r="A19" s="3" t="s">
        <v>31</v>
      </c>
      <c r="B19" s="4">
        <v>461.528192521932</v>
      </c>
      <c r="C19" s="5">
        <v>3.38556426729208</v>
      </c>
      <c r="D19" s="4">
        <v>451.16990569047903</v>
      </c>
      <c r="E19" s="5">
        <v>3.1997489730298798</v>
      </c>
      <c r="F19" s="4">
        <v>427.53789809857699</v>
      </c>
      <c r="G19" s="5">
        <v>3.3675566502771801</v>
      </c>
      <c r="H19" s="4">
        <v>397.75751161975899</v>
      </c>
      <c r="I19" s="5">
        <v>3.4900780223556001</v>
      </c>
      <c r="J19" s="4">
        <v>63.770680902172202</v>
      </c>
      <c r="K19" s="5">
        <v>5.0757257931667397</v>
      </c>
      <c r="L19" s="3" t="s">
        <v>189</v>
      </c>
      <c r="M19" s="4">
        <v>332.97742689</v>
      </c>
      <c r="N19" s="5">
        <v>5.9384097773800804</v>
      </c>
      <c r="O19" s="4">
        <v>324.35578536999998</v>
      </c>
      <c r="P19" s="5">
        <v>7.0311692775444703</v>
      </c>
      <c r="Q19" s="4">
        <v>300.68945675999998</v>
      </c>
      <c r="R19" s="5">
        <v>7.33882831305064</v>
      </c>
      <c r="S19" s="4">
        <v>281.74377003000001</v>
      </c>
      <c r="T19" s="5">
        <v>6.3570993561970903</v>
      </c>
      <c r="U19" s="4">
        <v>51.233656860000004</v>
      </c>
      <c r="V19" s="5">
        <v>7.9415985212273803</v>
      </c>
      <c r="W19" s="3" t="s">
        <v>189</v>
      </c>
      <c r="X19" s="4">
        <v>585.98279069</v>
      </c>
      <c r="Y19" s="5">
        <v>7.21730225603552</v>
      </c>
      <c r="Z19" s="4">
        <v>578.31663318999995</v>
      </c>
      <c r="AA19" s="5">
        <v>5.7477648008965403</v>
      </c>
      <c r="AB19" s="4">
        <v>556.20790765000004</v>
      </c>
      <c r="AC19" s="5">
        <v>7.2884688492565699</v>
      </c>
      <c r="AD19" s="4">
        <v>512.84698628000001</v>
      </c>
      <c r="AE19" s="5">
        <v>6.2736001150128002</v>
      </c>
      <c r="AF19" s="4">
        <v>73.135804410000006</v>
      </c>
      <c r="AG19" s="5">
        <v>9.1888596250275008</v>
      </c>
      <c r="AH19" s="3" t="s">
        <v>189</v>
      </c>
      <c r="AI19" s="4">
        <v>253.0053638</v>
      </c>
      <c r="AJ19" s="5">
        <v>9.2395713482697897</v>
      </c>
      <c r="AK19" s="4">
        <v>253.96084782</v>
      </c>
      <c r="AL19" s="5">
        <v>8.4290520014088095</v>
      </c>
      <c r="AM19" s="4">
        <v>255.51845089</v>
      </c>
      <c r="AN19" s="5">
        <v>9.7057041299380895</v>
      </c>
      <c r="AO19" s="4">
        <v>231.10321625</v>
      </c>
      <c r="AP19" s="5">
        <v>7.5343068432482401</v>
      </c>
      <c r="AQ19" s="4">
        <v>21.902147549999999</v>
      </c>
      <c r="AR19" s="5">
        <v>11.593892514759901</v>
      </c>
      <c r="AS19" s="3" t="s">
        <v>141</v>
      </c>
    </row>
    <row r="20" spans="1:45" x14ac:dyDescent="0.25">
      <c r="A20" s="3" t="s">
        <v>32</v>
      </c>
      <c r="B20" s="4">
        <v>482.836673495897</v>
      </c>
      <c r="C20" s="5">
        <v>4.2777557875187799</v>
      </c>
      <c r="D20" s="4">
        <v>472.64021410539101</v>
      </c>
      <c r="E20" s="5">
        <v>4.6186380605058996</v>
      </c>
      <c r="F20" s="4">
        <v>438.00025326982501</v>
      </c>
      <c r="G20" s="5">
        <v>4.6313939007017701</v>
      </c>
      <c r="H20" s="4">
        <v>398.70291456373599</v>
      </c>
      <c r="I20" s="5">
        <v>4.5967098119479699</v>
      </c>
      <c r="J20" s="4">
        <v>84.133758932161797</v>
      </c>
      <c r="K20" s="5">
        <v>5.3877681789312799</v>
      </c>
      <c r="L20" s="3" t="s">
        <v>189</v>
      </c>
      <c r="M20" s="4">
        <v>333.63850803000003</v>
      </c>
      <c r="N20" s="5">
        <v>8.5102690513182999</v>
      </c>
      <c r="O20" s="4">
        <v>322.49366293999998</v>
      </c>
      <c r="P20" s="5">
        <v>9.1998753630469103</v>
      </c>
      <c r="Q20" s="4">
        <v>294.85282276999999</v>
      </c>
      <c r="R20" s="5">
        <v>7.7711140733017396</v>
      </c>
      <c r="S20" s="4">
        <v>265.83858033000001</v>
      </c>
      <c r="T20" s="5">
        <v>7.7805345116012399</v>
      </c>
      <c r="U20" s="4">
        <v>67.799927699999998</v>
      </c>
      <c r="V20" s="5">
        <v>11.2706996976837</v>
      </c>
      <c r="W20" s="3" t="s">
        <v>189</v>
      </c>
      <c r="X20" s="4">
        <v>618.74818053000001</v>
      </c>
      <c r="Y20" s="5">
        <v>6.6783698155301003</v>
      </c>
      <c r="Z20" s="4">
        <v>612.57054750999998</v>
      </c>
      <c r="AA20" s="5">
        <v>7.8648548863097902</v>
      </c>
      <c r="AB20" s="4">
        <v>582.59475640999995</v>
      </c>
      <c r="AC20" s="5">
        <v>7.5159075127204096</v>
      </c>
      <c r="AD20" s="4">
        <v>536.99932502000001</v>
      </c>
      <c r="AE20" s="5">
        <v>7.4528740991000797</v>
      </c>
      <c r="AF20" s="4">
        <v>81.748855509999999</v>
      </c>
      <c r="AG20" s="5">
        <v>9.2075786536865607</v>
      </c>
      <c r="AH20" s="3" t="s">
        <v>189</v>
      </c>
      <c r="AI20" s="4">
        <v>285.10967249999999</v>
      </c>
      <c r="AJ20" s="5">
        <v>10.284512211340401</v>
      </c>
      <c r="AK20" s="4">
        <v>290.07688457</v>
      </c>
      <c r="AL20" s="5">
        <v>10.6042949871032</v>
      </c>
      <c r="AM20" s="4">
        <v>287.74193364000001</v>
      </c>
      <c r="AN20" s="5">
        <v>10.031419616002101</v>
      </c>
      <c r="AO20" s="4">
        <v>271.16074469</v>
      </c>
      <c r="AP20" s="5">
        <v>10.073891215489899</v>
      </c>
      <c r="AQ20" s="4">
        <v>13.948927810000001</v>
      </c>
      <c r="AR20" s="5">
        <v>14.1300816550033</v>
      </c>
      <c r="AS20" s="3" t="s">
        <v>141</v>
      </c>
    </row>
    <row r="21" spans="1:45" x14ac:dyDescent="0.25">
      <c r="A21" s="3" t="s">
        <v>33</v>
      </c>
      <c r="B21" s="4">
        <v>516.20560072178102</v>
      </c>
      <c r="C21" s="5">
        <v>3.13403360167147</v>
      </c>
      <c r="D21" s="4">
        <v>486.20750545085502</v>
      </c>
      <c r="E21" s="5">
        <v>3.2671787935491401</v>
      </c>
      <c r="F21" s="4">
        <v>468.98017405381</v>
      </c>
      <c r="G21" s="5">
        <v>3.2485699752558399</v>
      </c>
      <c r="H21" s="4">
        <v>437.09966551388499</v>
      </c>
      <c r="I21" s="5">
        <v>3.6004054888986201</v>
      </c>
      <c r="J21" s="4">
        <v>79.105935207895499</v>
      </c>
      <c r="K21" s="5">
        <v>4.4187085754736497</v>
      </c>
      <c r="L21" s="3" t="s">
        <v>189</v>
      </c>
      <c r="M21" s="4">
        <v>401.12270802</v>
      </c>
      <c r="N21" s="5">
        <v>6.4119085826129201</v>
      </c>
      <c r="O21" s="4">
        <v>364.04583308000002</v>
      </c>
      <c r="P21" s="5">
        <v>6.1545641616035498</v>
      </c>
      <c r="Q21" s="4">
        <v>351.14130610000001</v>
      </c>
      <c r="R21" s="5">
        <v>6.1060793080738298</v>
      </c>
      <c r="S21" s="4">
        <v>319.02865689999999</v>
      </c>
      <c r="T21" s="5">
        <v>6.1901977410240603</v>
      </c>
      <c r="U21" s="4">
        <v>82.094051120000003</v>
      </c>
      <c r="V21" s="5">
        <v>8.7698896568100295</v>
      </c>
      <c r="W21" s="3" t="s">
        <v>189</v>
      </c>
      <c r="X21" s="4">
        <v>619.62750842000003</v>
      </c>
      <c r="Y21" s="5">
        <v>4.0615965202734898</v>
      </c>
      <c r="Z21" s="4">
        <v>598.41070041</v>
      </c>
      <c r="AA21" s="5">
        <v>4.1378734101641204</v>
      </c>
      <c r="AB21" s="4">
        <v>581.95263208999995</v>
      </c>
      <c r="AC21" s="5">
        <v>4.7384751939694096</v>
      </c>
      <c r="AD21" s="4">
        <v>556.86926504999997</v>
      </c>
      <c r="AE21" s="5">
        <v>5.7667681290699901</v>
      </c>
      <c r="AF21" s="4">
        <v>62.758243370000002</v>
      </c>
      <c r="AG21" s="5">
        <v>6.6796390926027698</v>
      </c>
      <c r="AH21" s="3" t="s">
        <v>189</v>
      </c>
      <c r="AI21" s="4">
        <v>218.50480039999999</v>
      </c>
      <c r="AJ21" s="5">
        <v>6.9657477697393997</v>
      </c>
      <c r="AK21" s="4">
        <v>234.36486733000001</v>
      </c>
      <c r="AL21" s="5">
        <v>6.7829212325574604</v>
      </c>
      <c r="AM21" s="4">
        <v>230.81132599</v>
      </c>
      <c r="AN21" s="5">
        <v>7.2631689785743303</v>
      </c>
      <c r="AO21" s="4">
        <v>237.84060815000001</v>
      </c>
      <c r="AP21" s="5">
        <v>7.8013072630854996</v>
      </c>
      <c r="AQ21" s="4">
        <v>-19.335807750000001</v>
      </c>
      <c r="AR21" s="5">
        <v>10.4494612389175</v>
      </c>
      <c r="AS21" s="3" t="s">
        <v>141</v>
      </c>
    </row>
    <row r="22" spans="1:45" x14ac:dyDescent="0.25">
      <c r="A22" s="3" t="s">
        <v>34</v>
      </c>
      <c r="B22" s="4">
        <v>535.79690721168095</v>
      </c>
      <c r="C22" s="5">
        <v>4.8797724374389304</v>
      </c>
      <c r="D22" s="4">
        <v>518.75132503028203</v>
      </c>
      <c r="E22" s="5">
        <v>3.9938933381731299</v>
      </c>
      <c r="F22" s="4">
        <v>500.09760332904102</v>
      </c>
      <c r="G22" s="5">
        <v>4.1386098717910098</v>
      </c>
      <c r="H22" s="4">
        <v>471.02487610865001</v>
      </c>
      <c r="I22" s="5">
        <v>5.0349143755514403</v>
      </c>
      <c r="J22" s="4">
        <v>64.772031103031296</v>
      </c>
      <c r="K22" s="5">
        <v>6.6814195702206902</v>
      </c>
      <c r="L22" s="3" t="s">
        <v>189</v>
      </c>
      <c r="M22" s="4">
        <v>402.98376482999998</v>
      </c>
      <c r="N22" s="5">
        <v>6.8544122407104799</v>
      </c>
      <c r="O22" s="4">
        <v>384.85954893000002</v>
      </c>
      <c r="P22" s="5">
        <v>8.0334984070217708</v>
      </c>
      <c r="Q22" s="4">
        <v>364.65550322000001</v>
      </c>
      <c r="R22" s="5">
        <v>8.2218681140213992</v>
      </c>
      <c r="S22" s="4">
        <v>335.66241453999999</v>
      </c>
      <c r="T22" s="5">
        <v>9.6288996113167595</v>
      </c>
      <c r="U22" s="4">
        <v>67.321350289999998</v>
      </c>
      <c r="V22" s="5">
        <v>11.201996528521301</v>
      </c>
      <c r="W22" s="3" t="s">
        <v>189</v>
      </c>
      <c r="X22" s="4">
        <v>654.38321927000004</v>
      </c>
      <c r="Y22" s="5">
        <v>7.1739912347942196</v>
      </c>
      <c r="Z22" s="4">
        <v>640.82593843999996</v>
      </c>
      <c r="AA22" s="5">
        <v>5.9885914094332904</v>
      </c>
      <c r="AB22" s="4">
        <v>623.42025295999997</v>
      </c>
      <c r="AC22" s="5">
        <v>5.4618488875881601</v>
      </c>
      <c r="AD22" s="4">
        <v>594.83450560000006</v>
      </c>
      <c r="AE22" s="5">
        <v>6.4507341904808104</v>
      </c>
      <c r="AF22" s="4">
        <v>59.548713669999998</v>
      </c>
      <c r="AG22" s="5">
        <v>9.6988386988683306</v>
      </c>
      <c r="AH22" s="3" t="s">
        <v>189</v>
      </c>
      <c r="AI22" s="4">
        <v>251.39945444</v>
      </c>
      <c r="AJ22" s="5">
        <v>8.5683569599367804</v>
      </c>
      <c r="AK22" s="4">
        <v>255.96638951</v>
      </c>
      <c r="AL22" s="5">
        <v>8.9921457818848403</v>
      </c>
      <c r="AM22" s="4">
        <v>258.76474974000001</v>
      </c>
      <c r="AN22" s="5">
        <v>9.3773063487366404</v>
      </c>
      <c r="AO22" s="4">
        <v>259.17209106000001</v>
      </c>
      <c r="AP22" s="5">
        <v>10.4815651104363</v>
      </c>
      <c r="AQ22" s="4">
        <v>-7.7726366199999903</v>
      </c>
      <c r="AR22" s="5">
        <v>13.6317754610339</v>
      </c>
      <c r="AS22" s="3" t="s">
        <v>141</v>
      </c>
    </row>
    <row r="23" spans="1:45" x14ac:dyDescent="0.25">
      <c r="A23" s="3" t="s">
        <v>35</v>
      </c>
      <c r="B23" s="4">
        <v>465.21783176081198</v>
      </c>
      <c r="C23" s="5">
        <v>3.0623434111615602</v>
      </c>
      <c r="D23" s="4">
        <v>452.12550638176498</v>
      </c>
      <c r="E23" s="5">
        <v>2.76379465843987</v>
      </c>
      <c r="F23" s="4">
        <v>436.92775933729098</v>
      </c>
      <c r="G23" s="5">
        <v>3.17839479153881</v>
      </c>
      <c r="H23" s="4">
        <v>413.26921655337998</v>
      </c>
      <c r="I23" s="5">
        <v>2.8935948992957998</v>
      </c>
      <c r="J23" s="4">
        <v>51.948615207432603</v>
      </c>
      <c r="K23" s="5">
        <v>4.0043518295443103</v>
      </c>
      <c r="L23" s="3" t="s">
        <v>189</v>
      </c>
      <c r="M23" s="4">
        <v>335.73230876999997</v>
      </c>
      <c r="N23" s="5">
        <v>6.48349158740033</v>
      </c>
      <c r="O23" s="4">
        <v>326.3743245</v>
      </c>
      <c r="P23" s="5">
        <v>6.9495003416129704</v>
      </c>
      <c r="Q23" s="4">
        <v>312.22172601</v>
      </c>
      <c r="R23" s="5">
        <v>5.8933098995275097</v>
      </c>
      <c r="S23" s="4">
        <v>295.75231778</v>
      </c>
      <c r="T23" s="5">
        <v>5.7526202310910897</v>
      </c>
      <c r="U23" s="4">
        <v>39.979990989999997</v>
      </c>
      <c r="V23" s="5">
        <v>8.4101271979912902</v>
      </c>
      <c r="W23" s="3" t="s">
        <v>189</v>
      </c>
      <c r="X23" s="4">
        <v>585.73155037000004</v>
      </c>
      <c r="Y23" s="5">
        <v>5.0654382092757304</v>
      </c>
      <c r="Z23" s="4">
        <v>574.20176750999997</v>
      </c>
      <c r="AA23" s="5">
        <v>5.0350533462484703</v>
      </c>
      <c r="AB23" s="4">
        <v>562.11492258999999</v>
      </c>
      <c r="AC23" s="5">
        <v>7.1013321796980602</v>
      </c>
      <c r="AD23" s="4">
        <v>528.81997849000004</v>
      </c>
      <c r="AE23" s="5">
        <v>4.7827048112934598</v>
      </c>
      <c r="AF23" s="4">
        <v>56.911571879999997</v>
      </c>
      <c r="AG23" s="5">
        <v>7.2261441417535304</v>
      </c>
      <c r="AH23" s="3" t="s">
        <v>189</v>
      </c>
      <c r="AI23" s="4">
        <v>249.9992416</v>
      </c>
      <c r="AJ23" s="5">
        <v>7.6242981623713604</v>
      </c>
      <c r="AK23" s="4">
        <v>247.82744301</v>
      </c>
      <c r="AL23" s="5">
        <v>7.9946105840689903</v>
      </c>
      <c r="AM23" s="4">
        <v>249.89319657999999</v>
      </c>
      <c r="AN23" s="5">
        <v>9.2723875006696304</v>
      </c>
      <c r="AO23" s="4">
        <v>233.06766071000001</v>
      </c>
      <c r="AP23" s="5">
        <v>6.6117371774013396</v>
      </c>
      <c r="AQ23" s="4">
        <v>16.931580889999999</v>
      </c>
      <c r="AR23" s="5">
        <v>9.3895222520726396</v>
      </c>
      <c r="AS23" s="3" t="s">
        <v>141</v>
      </c>
    </row>
    <row r="24" spans="1:45" x14ac:dyDescent="0.25">
      <c r="A24" s="3" t="s">
        <v>36</v>
      </c>
      <c r="B24" s="4">
        <v>497.399625409583</v>
      </c>
      <c r="C24" s="5">
        <v>3.4575259248635999</v>
      </c>
      <c r="D24" s="4">
        <v>489.74837034296701</v>
      </c>
      <c r="E24" s="5">
        <v>2.8926171589612699</v>
      </c>
      <c r="F24" s="4">
        <v>458.69079008718597</v>
      </c>
      <c r="G24" s="5">
        <v>2.75752650626703</v>
      </c>
      <c r="H24" s="4">
        <v>438.03216501098802</v>
      </c>
      <c r="I24" s="5">
        <v>2.8281124537382301</v>
      </c>
      <c r="J24" s="4">
        <v>59.367460398595</v>
      </c>
      <c r="K24" s="5">
        <v>4.6281296093173596</v>
      </c>
      <c r="L24" s="3" t="s">
        <v>189</v>
      </c>
      <c r="M24" s="4">
        <v>378.58949975000002</v>
      </c>
      <c r="N24" s="5">
        <v>5.6442231283692399</v>
      </c>
      <c r="O24" s="4">
        <v>372.12554119999999</v>
      </c>
      <c r="P24" s="5">
        <v>5.6751012185342002</v>
      </c>
      <c r="Q24" s="4">
        <v>340.21426050999997</v>
      </c>
      <c r="R24" s="5">
        <v>5.4030247405017597</v>
      </c>
      <c r="S24" s="4">
        <v>323.38481747999998</v>
      </c>
      <c r="T24" s="5">
        <v>5.0203350178847801</v>
      </c>
      <c r="U24" s="4">
        <v>55.204682269999999</v>
      </c>
      <c r="V24" s="5">
        <v>7.3808700430939904</v>
      </c>
      <c r="W24" s="3" t="s">
        <v>189</v>
      </c>
      <c r="X24" s="4">
        <v>609.10391019999997</v>
      </c>
      <c r="Y24" s="5">
        <v>5.8172476669542297</v>
      </c>
      <c r="Z24" s="4">
        <v>601.41638849000003</v>
      </c>
      <c r="AA24" s="5">
        <v>5.8261222624029898</v>
      </c>
      <c r="AB24" s="4">
        <v>573.47790916999998</v>
      </c>
      <c r="AC24" s="5">
        <v>4.4315389980970004</v>
      </c>
      <c r="AD24" s="4">
        <v>551.85485172999995</v>
      </c>
      <c r="AE24" s="5">
        <v>5.5610389260594504</v>
      </c>
      <c r="AF24" s="4">
        <v>57.249058470000001</v>
      </c>
      <c r="AG24" s="5">
        <v>8.5754876055888491</v>
      </c>
      <c r="AH24" s="3" t="s">
        <v>189</v>
      </c>
      <c r="AI24" s="4">
        <v>230.51441045000001</v>
      </c>
      <c r="AJ24" s="5">
        <v>8.0013851751231595</v>
      </c>
      <c r="AK24" s="4">
        <v>229.29084728999999</v>
      </c>
      <c r="AL24" s="5">
        <v>7.3668873321854802</v>
      </c>
      <c r="AM24" s="4">
        <v>233.26364866</v>
      </c>
      <c r="AN24" s="5">
        <v>6.4093212584231001</v>
      </c>
      <c r="AO24" s="4">
        <v>228.47003425</v>
      </c>
      <c r="AP24" s="5">
        <v>6.6007972699991297</v>
      </c>
      <c r="AQ24" s="4">
        <v>2.0443761999999999</v>
      </c>
      <c r="AR24" s="5">
        <v>11.265504773809701</v>
      </c>
      <c r="AS24" s="3" t="s">
        <v>141</v>
      </c>
    </row>
    <row r="25" spans="1:45" x14ac:dyDescent="0.25">
      <c r="A25" s="3" t="s">
        <v>37</v>
      </c>
      <c r="B25" s="4">
        <v>509.300708396701</v>
      </c>
      <c r="C25" s="5">
        <v>2.7716401626789802</v>
      </c>
      <c r="D25" s="4">
        <v>483.14987710454</v>
      </c>
      <c r="E25" s="5">
        <v>3.1509623625957799</v>
      </c>
      <c r="F25" s="4">
        <v>424.63606706982301</v>
      </c>
      <c r="G25" s="5">
        <v>2.8071569000982102</v>
      </c>
      <c r="H25" s="4">
        <v>394.93508643153001</v>
      </c>
      <c r="I25" s="5">
        <v>2.6089725229401899</v>
      </c>
      <c r="J25" s="4">
        <v>114.365621965171</v>
      </c>
      <c r="K25" s="5">
        <v>3.94420800897114</v>
      </c>
      <c r="L25" s="3" t="s">
        <v>189</v>
      </c>
      <c r="M25" s="4">
        <v>381.15945729999999</v>
      </c>
      <c r="N25" s="5">
        <v>7.6595624435483103</v>
      </c>
      <c r="O25" s="4">
        <v>339.45535639000002</v>
      </c>
      <c r="P25" s="5">
        <v>7.6091762810799999</v>
      </c>
      <c r="Q25" s="4">
        <v>300.32269960000002</v>
      </c>
      <c r="R25" s="5">
        <v>4.2586867281421297</v>
      </c>
      <c r="S25" s="4">
        <v>282.12431399000002</v>
      </c>
      <c r="T25" s="5">
        <v>4.3113206948358798</v>
      </c>
      <c r="U25" s="4">
        <v>99.035143309999995</v>
      </c>
      <c r="V25" s="5">
        <v>8.8225725251385203</v>
      </c>
      <c r="W25" s="3" t="s">
        <v>189</v>
      </c>
      <c r="X25" s="4">
        <v>626.57855587999995</v>
      </c>
      <c r="Y25" s="5">
        <v>4.8976151806627701</v>
      </c>
      <c r="Z25" s="4">
        <v>611.21933829</v>
      </c>
      <c r="AA25" s="5">
        <v>5.3531424931981597</v>
      </c>
      <c r="AB25" s="4">
        <v>549.87351582999997</v>
      </c>
      <c r="AC25" s="5">
        <v>5.1353257182638696</v>
      </c>
      <c r="AD25" s="4">
        <v>512.16515920999996</v>
      </c>
      <c r="AE25" s="5">
        <v>4.9823411332477301</v>
      </c>
      <c r="AF25" s="4">
        <v>114.41339667</v>
      </c>
      <c r="AG25" s="5">
        <v>7.0171078620589604</v>
      </c>
      <c r="AH25" s="3" t="s">
        <v>189</v>
      </c>
      <c r="AI25" s="4">
        <v>245.41909858</v>
      </c>
      <c r="AJ25" s="5">
        <v>8.9359203252191008</v>
      </c>
      <c r="AK25" s="4">
        <v>271.76398189999998</v>
      </c>
      <c r="AL25" s="5">
        <v>8.2910670420176693</v>
      </c>
      <c r="AM25" s="4">
        <v>249.55081623000001</v>
      </c>
      <c r="AN25" s="5">
        <v>6.4385723398463801</v>
      </c>
      <c r="AO25" s="4">
        <v>230.04084521999999</v>
      </c>
      <c r="AP25" s="5">
        <v>6.8485480275991897</v>
      </c>
      <c r="AQ25" s="4">
        <v>15.37825336</v>
      </c>
      <c r="AR25" s="5">
        <v>11.4958827925667</v>
      </c>
      <c r="AS25" s="3" t="s">
        <v>141</v>
      </c>
    </row>
    <row r="26" spans="1:45" x14ac:dyDescent="0.25">
      <c r="A26" s="3" t="s">
        <v>38</v>
      </c>
      <c r="B26" s="4">
        <v>446.85691321773402</v>
      </c>
      <c r="C26" s="5">
        <v>3.6944128368176101</v>
      </c>
      <c r="D26" s="4">
        <v>414.76833103198902</v>
      </c>
      <c r="E26" s="5">
        <v>2.9836801928722001</v>
      </c>
      <c r="F26" s="4">
        <v>401.16921193252102</v>
      </c>
      <c r="G26" s="5">
        <v>2.55040343179606</v>
      </c>
      <c r="H26" s="4">
        <v>376.24842267155202</v>
      </c>
      <c r="I26" s="5">
        <v>2.5856006795102799</v>
      </c>
      <c r="J26" s="4">
        <v>70.608490546182296</v>
      </c>
      <c r="K26" s="5">
        <v>4.2717551077835196</v>
      </c>
      <c r="L26" s="3" t="s">
        <v>189</v>
      </c>
      <c r="M26" s="4">
        <v>343.84929907999998</v>
      </c>
      <c r="N26" s="5">
        <v>4.0864790366498598</v>
      </c>
      <c r="O26" s="4">
        <v>313.38627438999998</v>
      </c>
      <c r="P26" s="5">
        <v>4.47779429963445</v>
      </c>
      <c r="Q26" s="4">
        <v>310.57256193000001</v>
      </c>
      <c r="R26" s="5">
        <v>4.4018741650192403</v>
      </c>
      <c r="S26" s="4">
        <v>287.01509357999998</v>
      </c>
      <c r="T26" s="5">
        <v>4.5707485611225298</v>
      </c>
      <c r="U26" s="4">
        <v>56.834205500000003</v>
      </c>
      <c r="V26" s="5">
        <v>6.0956884412179297</v>
      </c>
      <c r="W26" s="3" t="s">
        <v>189</v>
      </c>
      <c r="X26" s="4">
        <v>549.23106263</v>
      </c>
      <c r="Y26" s="5">
        <v>6.4609801281773303</v>
      </c>
      <c r="Z26" s="4">
        <v>512.38893117999999</v>
      </c>
      <c r="AA26" s="5">
        <v>4.6743642854538798</v>
      </c>
      <c r="AB26" s="4">
        <v>491.66405320000001</v>
      </c>
      <c r="AC26" s="5">
        <v>4.2843734431659</v>
      </c>
      <c r="AD26" s="4">
        <v>468.96358823000003</v>
      </c>
      <c r="AE26" s="5">
        <v>3.8473587268061</v>
      </c>
      <c r="AF26" s="4">
        <v>80.267474399999998</v>
      </c>
      <c r="AG26" s="5">
        <v>7.4986885319791501</v>
      </c>
      <c r="AH26" s="3" t="s">
        <v>189</v>
      </c>
      <c r="AI26" s="4">
        <v>205.38176354999999</v>
      </c>
      <c r="AJ26" s="5">
        <v>6.8525243079628799</v>
      </c>
      <c r="AK26" s="4">
        <v>199.00265679</v>
      </c>
      <c r="AL26" s="5">
        <v>6.0488853197318297</v>
      </c>
      <c r="AM26" s="4">
        <v>181.09149127000001</v>
      </c>
      <c r="AN26" s="5">
        <v>5.79302467201786</v>
      </c>
      <c r="AO26" s="4">
        <v>181.94849464999999</v>
      </c>
      <c r="AP26" s="5">
        <v>5.8103432817865501</v>
      </c>
      <c r="AQ26" s="4">
        <v>23.433268900000002</v>
      </c>
      <c r="AR26" s="5">
        <v>9.6311467732967095</v>
      </c>
      <c r="AS26" s="3" t="s">
        <v>189</v>
      </c>
    </row>
    <row r="27" spans="1:45" x14ac:dyDescent="0.25">
      <c r="A27" s="3" t="s">
        <v>39</v>
      </c>
      <c r="B27" s="4">
        <v>495.33413809274202</v>
      </c>
      <c r="C27" s="5">
        <v>3.83330060244394</v>
      </c>
      <c r="D27" s="4">
        <v>466.83647790535798</v>
      </c>
      <c r="E27" s="5">
        <v>4.1735926310537801</v>
      </c>
      <c r="F27" s="4">
        <v>429.03122802192303</v>
      </c>
      <c r="G27" s="5">
        <v>4.0528190309931897</v>
      </c>
      <c r="H27" s="4">
        <v>401.695722774248</v>
      </c>
      <c r="I27" s="5">
        <v>4.3475857378978802</v>
      </c>
      <c r="J27" s="4">
        <v>93.638415318493799</v>
      </c>
      <c r="K27" s="5">
        <v>5.5627389329646801</v>
      </c>
      <c r="L27" s="3" t="s">
        <v>189</v>
      </c>
      <c r="M27" s="4">
        <v>347.51434490999998</v>
      </c>
      <c r="N27" s="5">
        <v>8.2028805096453592</v>
      </c>
      <c r="O27" s="4">
        <v>321.37526343000002</v>
      </c>
      <c r="P27" s="5">
        <v>8.1570532533945492</v>
      </c>
      <c r="Q27" s="4">
        <v>289.68551832999998</v>
      </c>
      <c r="R27" s="5">
        <v>6.7145808005640104</v>
      </c>
      <c r="S27" s="4">
        <v>273.89735834999999</v>
      </c>
      <c r="T27" s="5">
        <v>6.1134590567756701</v>
      </c>
      <c r="U27" s="4">
        <v>73.616986560000001</v>
      </c>
      <c r="V27" s="5">
        <v>9.1983495959923296</v>
      </c>
      <c r="W27" s="3" t="s">
        <v>189</v>
      </c>
      <c r="X27" s="4">
        <v>620.84749335000004</v>
      </c>
      <c r="Y27" s="5">
        <v>4.78257604098361</v>
      </c>
      <c r="Z27" s="4">
        <v>597.75430257000005</v>
      </c>
      <c r="AA27" s="5">
        <v>5.9622980726551997</v>
      </c>
      <c r="AB27" s="4">
        <v>563.59694832000002</v>
      </c>
      <c r="AC27" s="5">
        <v>6.3444319178130799</v>
      </c>
      <c r="AD27" s="4">
        <v>535.11357565000003</v>
      </c>
      <c r="AE27" s="5">
        <v>6.19536316754676</v>
      </c>
      <c r="AF27" s="4">
        <v>85.733917700000006</v>
      </c>
      <c r="AG27" s="5">
        <v>7.6807346481441803</v>
      </c>
      <c r="AH27" s="3" t="s">
        <v>189</v>
      </c>
      <c r="AI27" s="4">
        <v>273.33314844</v>
      </c>
      <c r="AJ27" s="5">
        <v>8.7090837398854006</v>
      </c>
      <c r="AK27" s="4">
        <v>276.37903913999997</v>
      </c>
      <c r="AL27" s="5">
        <v>9.6260835584226108</v>
      </c>
      <c r="AM27" s="4">
        <v>273.91142998999999</v>
      </c>
      <c r="AN27" s="5">
        <v>8.3269402921286009</v>
      </c>
      <c r="AO27" s="4">
        <v>261.21621729999998</v>
      </c>
      <c r="AP27" s="5">
        <v>8.5321658844777399</v>
      </c>
      <c r="AQ27" s="4">
        <v>12.11693114</v>
      </c>
      <c r="AR27" s="5">
        <v>11.547833385663299</v>
      </c>
      <c r="AS27" s="3" t="s">
        <v>141</v>
      </c>
    </row>
    <row r="28" spans="1:45" x14ac:dyDescent="0.25">
      <c r="A28" s="3" t="s">
        <v>40</v>
      </c>
      <c r="B28" s="4">
        <v>545.73417841584899</v>
      </c>
      <c r="C28" s="5">
        <v>3.4979110977946601</v>
      </c>
      <c r="D28" s="4">
        <v>530.62716074037303</v>
      </c>
      <c r="E28" s="5">
        <v>4.0354165775815298</v>
      </c>
      <c r="F28" s="4">
        <v>488.34714088498799</v>
      </c>
      <c r="G28" s="5">
        <v>3.4376381306712198</v>
      </c>
      <c r="H28" s="4">
        <v>468.01475972594898</v>
      </c>
      <c r="I28" s="5">
        <v>3.3771458817352502</v>
      </c>
      <c r="J28" s="4">
        <v>77.719418689899399</v>
      </c>
      <c r="K28" s="5">
        <v>4.8344062804285404</v>
      </c>
      <c r="L28" s="3" t="s">
        <v>189</v>
      </c>
      <c r="M28" s="4">
        <v>403.38100288999999</v>
      </c>
      <c r="N28" s="5">
        <v>7.1565595000087701</v>
      </c>
      <c r="O28" s="4">
        <v>388.242571</v>
      </c>
      <c r="P28" s="5">
        <v>7.0657854679343304</v>
      </c>
      <c r="Q28" s="4">
        <v>349.41014489999998</v>
      </c>
      <c r="R28" s="5">
        <v>7.3374706831960204</v>
      </c>
      <c r="S28" s="4">
        <v>330.48954537999998</v>
      </c>
      <c r="T28" s="5">
        <v>6.9178382820780602</v>
      </c>
      <c r="U28" s="4">
        <v>72.891457509999995</v>
      </c>
      <c r="V28" s="5">
        <v>9.7015587973870296</v>
      </c>
      <c r="W28" s="3" t="s">
        <v>189</v>
      </c>
      <c r="X28" s="4">
        <v>674.48437721000005</v>
      </c>
      <c r="Y28" s="5">
        <v>6.1968569062003498</v>
      </c>
      <c r="Z28" s="4">
        <v>665.83635924999999</v>
      </c>
      <c r="AA28" s="5">
        <v>7.0427685002349802</v>
      </c>
      <c r="AB28" s="4">
        <v>625.36713508000003</v>
      </c>
      <c r="AC28" s="5">
        <v>7.9174673245333098</v>
      </c>
      <c r="AD28" s="4">
        <v>604.61769613000001</v>
      </c>
      <c r="AE28" s="5">
        <v>7.3687466164174502</v>
      </c>
      <c r="AF28" s="4">
        <v>69.866681080000006</v>
      </c>
      <c r="AG28" s="5">
        <v>8.6527964957696906</v>
      </c>
      <c r="AH28" s="3" t="s">
        <v>189</v>
      </c>
      <c r="AI28" s="4">
        <v>271.10337432</v>
      </c>
      <c r="AJ28" s="5">
        <v>9.5932232438887493</v>
      </c>
      <c r="AK28" s="4">
        <v>277.59378824999999</v>
      </c>
      <c r="AL28" s="5">
        <v>9.6356142428093605</v>
      </c>
      <c r="AM28" s="4">
        <v>275.95699017999999</v>
      </c>
      <c r="AN28" s="5">
        <v>10.591652707486899</v>
      </c>
      <c r="AO28" s="4">
        <v>274.12815074999997</v>
      </c>
      <c r="AP28" s="5">
        <v>10.148915312681501</v>
      </c>
      <c r="AQ28" s="4">
        <v>-3.02477642999997</v>
      </c>
      <c r="AR28" s="5">
        <v>12.8622816699288</v>
      </c>
      <c r="AS28" s="3" t="s">
        <v>141</v>
      </c>
    </row>
    <row r="29" spans="1:45" x14ac:dyDescent="0.25">
      <c r="A29" s="3" t="s">
        <v>41</v>
      </c>
      <c r="B29" s="4">
        <v>523.94486958582797</v>
      </c>
      <c r="C29" s="5">
        <v>4.2695604048475602</v>
      </c>
      <c r="D29" s="4">
        <v>496.11388989949302</v>
      </c>
      <c r="E29" s="5">
        <v>3.78221305204523</v>
      </c>
      <c r="F29" s="4">
        <v>469.588165007388</v>
      </c>
      <c r="G29" s="5">
        <v>4.3921504547538897</v>
      </c>
      <c r="H29" s="4">
        <v>458.159766246343</v>
      </c>
      <c r="I29" s="5">
        <v>3.8087763282953602</v>
      </c>
      <c r="J29" s="4">
        <v>65.785103339485005</v>
      </c>
      <c r="K29" s="5">
        <v>5.9224954741029601</v>
      </c>
      <c r="L29" s="3" t="s">
        <v>189</v>
      </c>
      <c r="M29" s="4">
        <v>410.33358950000002</v>
      </c>
      <c r="N29" s="5">
        <v>7.77550108844226</v>
      </c>
      <c r="O29" s="4">
        <v>375.91095822</v>
      </c>
      <c r="P29" s="5">
        <v>9.9916493901563594</v>
      </c>
      <c r="Q29" s="4">
        <v>344.66594185000002</v>
      </c>
      <c r="R29" s="5">
        <v>8.1530351920825392</v>
      </c>
      <c r="S29" s="4">
        <v>330.80535199000002</v>
      </c>
      <c r="T29" s="5">
        <v>7.02790356951812</v>
      </c>
      <c r="U29" s="4">
        <v>79.528237509999997</v>
      </c>
      <c r="V29" s="5">
        <v>10.2410720938176</v>
      </c>
      <c r="W29" s="3" t="s">
        <v>189</v>
      </c>
      <c r="X29" s="4">
        <v>633.40372006999996</v>
      </c>
      <c r="Y29" s="5">
        <v>6.9610803014625597</v>
      </c>
      <c r="Z29" s="4">
        <v>610.44750250000004</v>
      </c>
      <c r="AA29" s="5">
        <v>6.1678658920751399</v>
      </c>
      <c r="AB29" s="4">
        <v>592.08659605000003</v>
      </c>
      <c r="AC29" s="5">
        <v>6.9483683676316197</v>
      </c>
      <c r="AD29" s="4">
        <v>576.02064834999999</v>
      </c>
      <c r="AE29" s="5">
        <v>8.0050660048441102</v>
      </c>
      <c r="AF29" s="4">
        <v>57.383071719999997</v>
      </c>
      <c r="AG29" s="5">
        <v>9.9309022292767608</v>
      </c>
      <c r="AH29" s="3" t="s">
        <v>189</v>
      </c>
      <c r="AI29" s="4">
        <v>223.07013057</v>
      </c>
      <c r="AJ29" s="5">
        <v>9.8789804251200692</v>
      </c>
      <c r="AK29" s="4">
        <v>234.53654427999999</v>
      </c>
      <c r="AL29" s="5">
        <v>11.124454877582099</v>
      </c>
      <c r="AM29" s="4">
        <v>247.4206542</v>
      </c>
      <c r="AN29" s="5">
        <v>9.0585226962393293</v>
      </c>
      <c r="AO29" s="4">
        <v>245.21529636</v>
      </c>
      <c r="AP29" s="5">
        <v>10.302984018016801</v>
      </c>
      <c r="AQ29" s="4">
        <v>-22.14516579</v>
      </c>
      <c r="AR29" s="5">
        <v>14.1575888900507</v>
      </c>
      <c r="AS29" s="3" t="s">
        <v>141</v>
      </c>
    </row>
    <row r="30" spans="1:45" x14ac:dyDescent="0.25">
      <c r="A30" s="3" t="s">
        <v>42</v>
      </c>
      <c r="B30" s="4">
        <v>494.91596699366698</v>
      </c>
      <c r="C30" s="5">
        <v>3.6592983769457001</v>
      </c>
      <c r="D30" s="4">
        <v>478.69379074660702</v>
      </c>
      <c r="E30" s="5">
        <v>3.3271841385660199</v>
      </c>
      <c r="F30" s="4">
        <v>453.35205045485998</v>
      </c>
      <c r="G30" s="5">
        <v>2.90196952371898</v>
      </c>
      <c r="H30" s="4">
        <v>416.95241450924902</v>
      </c>
      <c r="I30" s="5">
        <v>2.78389265707247</v>
      </c>
      <c r="J30" s="4">
        <v>77.9635524844185</v>
      </c>
      <c r="K30" s="5">
        <v>4.7919372570825702</v>
      </c>
      <c r="L30" s="3" t="s">
        <v>189</v>
      </c>
      <c r="M30" s="4">
        <v>355.50312345999998</v>
      </c>
      <c r="N30" s="5">
        <v>6.9934724811924696</v>
      </c>
      <c r="O30" s="4">
        <v>339.45485650000001</v>
      </c>
      <c r="P30" s="5">
        <v>6.2463918675641201</v>
      </c>
      <c r="Q30" s="4">
        <v>318.09694453999998</v>
      </c>
      <c r="R30" s="5">
        <v>6.3903459438483603</v>
      </c>
      <c r="S30" s="4">
        <v>286.96570853999998</v>
      </c>
      <c r="T30" s="5">
        <v>5.07911176710632</v>
      </c>
      <c r="U30" s="4">
        <v>68.537414920000003</v>
      </c>
      <c r="V30" s="5">
        <v>8.4949822989785009</v>
      </c>
      <c r="W30" s="3" t="s">
        <v>189</v>
      </c>
      <c r="X30" s="4">
        <v>621.35984041999995</v>
      </c>
      <c r="Y30" s="5">
        <v>5.48920656602193</v>
      </c>
      <c r="Z30" s="4">
        <v>606.03020914000001</v>
      </c>
      <c r="AA30" s="5">
        <v>4.9083908761019002</v>
      </c>
      <c r="AB30" s="4">
        <v>583.29847395000002</v>
      </c>
      <c r="AC30" s="5">
        <v>5.6058055472832402</v>
      </c>
      <c r="AD30" s="4">
        <v>545.95641407000005</v>
      </c>
      <c r="AE30" s="5">
        <v>4.5122336360933097</v>
      </c>
      <c r="AF30" s="4">
        <v>75.403426350000004</v>
      </c>
      <c r="AG30" s="5">
        <v>7.04043692892055</v>
      </c>
      <c r="AH30" s="3" t="s">
        <v>189</v>
      </c>
      <c r="AI30" s="4">
        <v>265.85671696000003</v>
      </c>
      <c r="AJ30" s="5">
        <v>7.3710865529231899</v>
      </c>
      <c r="AK30" s="4">
        <v>266.57535264000001</v>
      </c>
      <c r="AL30" s="5">
        <v>7.8603100367832202</v>
      </c>
      <c r="AM30" s="4">
        <v>265.20152940999998</v>
      </c>
      <c r="AN30" s="5">
        <v>8.3265582338787798</v>
      </c>
      <c r="AO30" s="4">
        <v>258.99070553000001</v>
      </c>
      <c r="AP30" s="5">
        <v>6.3344607912084196</v>
      </c>
      <c r="AQ30" s="4">
        <v>6.8660114300000297</v>
      </c>
      <c r="AR30" s="5">
        <v>9.71203217336652</v>
      </c>
      <c r="AS30" s="3" t="s">
        <v>141</v>
      </c>
    </row>
    <row r="31" spans="1:45" x14ac:dyDescent="0.25">
      <c r="A31" s="3" t="s">
        <v>43</v>
      </c>
      <c r="B31" s="4">
        <v>506.234397525426</v>
      </c>
      <c r="C31" s="5">
        <v>0.72730298865472098</v>
      </c>
      <c r="D31" s="4">
        <v>483.938557583033</v>
      </c>
      <c r="E31" s="5">
        <v>0.59695847386123901</v>
      </c>
      <c r="F31" s="4">
        <v>456.193323549502</v>
      </c>
      <c r="G31" s="5">
        <v>0.55911327471313299</v>
      </c>
      <c r="H31" s="4">
        <v>428.66916592964401</v>
      </c>
      <c r="I31" s="5">
        <v>0.58428910307635396</v>
      </c>
      <c r="J31" s="4">
        <v>77.565231595781995</v>
      </c>
      <c r="K31" s="5">
        <v>0.89937365108779299</v>
      </c>
      <c r="L31" s="3" t="s">
        <v>189</v>
      </c>
      <c r="M31" s="4">
        <v>377.33139429783802</v>
      </c>
      <c r="N31" s="5">
        <v>1.2686071986117</v>
      </c>
      <c r="O31" s="4">
        <v>355.01653625918902</v>
      </c>
      <c r="P31" s="5">
        <v>1.17131578890374</v>
      </c>
      <c r="Q31" s="4">
        <v>331.59037154648598</v>
      </c>
      <c r="R31" s="5">
        <v>1.0384033497865801</v>
      </c>
      <c r="S31" s="4">
        <v>309.61989062945901</v>
      </c>
      <c r="T31" s="5">
        <v>0.98966240530475702</v>
      </c>
      <c r="U31" s="4">
        <v>67.711503668378398</v>
      </c>
      <c r="V31" s="5">
        <v>1.56084965634896</v>
      </c>
      <c r="W31" s="3" t="s">
        <v>189</v>
      </c>
      <c r="X31" s="4">
        <v>624.37572243351303</v>
      </c>
      <c r="Y31" s="5">
        <v>1.11110463696571</v>
      </c>
      <c r="Z31" s="4">
        <v>605.02795615621596</v>
      </c>
      <c r="AA31" s="5">
        <v>0.95607391949200404</v>
      </c>
      <c r="AB31" s="4">
        <v>577.35889390189197</v>
      </c>
      <c r="AC31" s="5">
        <v>0.95360346420473396</v>
      </c>
      <c r="AD31" s="4">
        <v>548.59880798216204</v>
      </c>
      <c r="AE31" s="5">
        <v>0.95409164776105004</v>
      </c>
      <c r="AF31" s="4">
        <v>75.776914451351303</v>
      </c>
      <c r="AG31" s="5">
        <v>1.45847904978862</v>
      </c>
      <c r="AH31" s="3" t="s">
        <v>189</v>
      </c>
      <c r="AI31" s="4">
        <v>247.04432813567601</v>
      </c>
      <c r="AJ31" s="5">
        <v>1.4805563216895801</v>
      </c>
      <c r="AK31" s="4">
        <v>250.011419897027</v>
      </c>
      <c r="AL31" s="5">
        <v>1.4101957679964501</v>
      </c>
      <c r="AM31" s="4">
        <v>245.768522355405</v>
      </c>
      <c r="AN31" s="5">
        <v>1.3545924155798701</v>
      </c>
      <c r="AO31" s="4">
        <v>238.97891735270301</v>
      </c>
      <c r="AP31" s="5">
        <v>1.2679964371255801</v>
      </c>
      <c r="AQ31" s="4">
        <v>8.06541078297297</v>
      </c>
      <c r="AR31" s="5">
        <v>1.9445031958207399</v>
      </c>
      <c r="AS31" s="3" t="s">
        <v>189</v>
      </c>
    </row>
    <row r="32" spans="1:45" x14ac:dyDescent="0.25">
      <c r="A32" s="3" t="s">
        <v>44</v>
      </c>
      <c r="B32" s="4">
        <v>525.18613263885504</v>
      </c>
      <c r="C32" s="5">
        <v>3.9140891754461502</v>
      </c>
      <c r="D32" s="4">
        <v>506.48268885365701</v>
      </c>
      <c r="E32" s="5">
        <v>3.6457271723881401</v>
      </c>
      <c r="F32" s="4">
        <v>469.82727139170697</v>
      </c>
      <c r="G32" s="5">
        <v>3.0465384527023001</v>
      </c>
      <c r="H32" s="4">
        <v>448.22941705918902</v>
      </c>
      <c r="I32" s="5">
        <v>3.1257295095017099</v>
      </c>
      <c r="J32" s="4">
        <v>76.956715579666707</v>
      </c>
      <c r="K32" s="5">
        <v>5.2632333954307002</v>
      </c>
      <c r="L32" s="3" t="s">
        <v>189</v>
      </c>
      <c r="M32" s="4">
        <v>397.81490803999998</v>
      </c>
      <c r="N32" s="5">
        <v>7.6752618803894697</v>
      </c>
      <c r="O32" s="4">
        <v>380.62360165000001</v>
      </c>
      <c r="P32" s="5">
        <v>7.8468262957109198</v>
      </c>
      <c r="Q32" s="4">
        <v>345.30097547999998</v>
      </c>
      <c r="R32" s="5">
        <v>5.24483661767378</v>
      </c>
      <c r="S32" s="4">
        <v>328.39658660999999</v>
      </c>
      <c r="T32" s="5">
        <v>5.1490035720624698</v>
      </c>
      <c r="U32" s="4">
        <v>69.418321430000006</v>
      </c>
      <c r="V32" s="5">
        <v>9.3190830176446209</v>
      </c>
      <c r="W32" s="3" t="s">
        <v>189</v>
      </c>
      <c r="X32" s="4">
        <v>638.92436325999995</v>
      </c>
      <c r="Y32" s="5">
        <v>5.5090170034545896</v>
      </c>
      <c r="Z32" s="4">
        <v>623.78303721999998</v>
      </c>
      <c r="AA32" s="5">
        <v>4.4434673250766696</v>
      </c>
      <c r="AB32" s="4">
        <v>591.05775795</v>
      </c>
      <c r="AC32" s="5">
        <v>4.9108616432314296</v>
      </c>
      <c r="AD32" s="4">
        <v>570.41199607999999</v>
      </c>
      <c r="AE32" s="5">
        <v>4.7441339901489199</v>
      </c>
      <c r="AF32" s="4">
        <v>68.512367179999998</v>
      </c>
      <c r="AG32" s="5">
        <v>7.3694874969818898</v>
      </c>
      <c r="AH32" s="3" t="s">
        <v>189</v>
      </c>
      <c r="AI32" s="4">
        <v>241.10945522</v>
      </c>
      <c r="AJ32" s="5">
        <v>8.4373341379437807</v>
      </c>
      <c r="AK32" s="4">
        <v>243.15943557</v>
      </c>
      <c r="AL32" s="5">
        <v>8.7631339763127194</v>
      </c>
      <c r="AM32" s="4">
        <v>245.75678246999999</v>
      </c>
      <c r="AN32" s="5">
        <v>7.1059282072936796</v>
      </c>
      <c r="AO32" s="4">
        <v>242.01540947000001</v>
      </c>
      <c r="AP32" s="5">
        <v>6.7237126212877998</v>
      </c>
      <c r="AQ32" s="4">
        <v>-0.90595425000000196</v>
      </c>
      <c r="AR32" s="5">
        <v>10.5705231916542</v>
      </c>
      <c r="AS32" s="3" t="s">
        <v>141</v>
      </c>
    </row>
    <row r="33" spans="1:45" x14ac:dyDescent="0.25">
      <c r="A33" s="3" t="s">
        <v>45</v>
      </c>
      <c r="B33" s="4">
        <v>508.88848700785599</v>
      </c>
      <c r="C33" s="5">
        <v>3.89669545799268</v>
      </c>
      <c r="D33" s="4">
        <v>475.54904946027602</v>
      </c>
      <c r="E33" s="5">
        <v>3.4574071607117198</v>
      </c>
      <c r="F33" s="4">
        <v>451.745593001732</v>
      </c>
      <c r="G33" s="5">
        <v>3.5892918129552598</v>
      </c>
      <c r="H33" s="4">
        <v>428.968524952819</v>
      </c>
      <c r="I33" s="5">
        <v>3.36952696699848</v>
      </c>
      <c r="J33" s="4">
        <v>79.919962055036706</v>
      </c>
      <c r="K33" s="5">
        <v>4.5258750953741202</v>
      </c>
      <c r="L33" s="3" t="s">
        <v>189</v>
      </c>
      <c r="M33" s="4">
        <v>386.84797555</v>
      </c>
      <c r="N33" s="5">
        <v>7.2641356251989802</v>
      </c>
      <c r="O33" s="4">
        <v>351.21943554000001</v>
      </c>
      <c r="P33" s="5">
        <v>7.1245104084955999</v>
      </c>
      <c r="Q33" s="4">
        <v>334.38945316000002</v>
      </c>
      <c r="R33" s="5">
        <v>6.6108371450961698</v>
      </c>
      <c r="S33" s="4">
        <v>316.86635644</v>
      </c>
      <c r="T33" s="5">
        <v>7.02706377453418</v>
      </c>
      <c r="U33" s="4">
        <v>69.981619109999997</v>
      </c>
      <c r="V33" s="5">
        <v>9.3839283280862293</v>
      </c>
      <c r="W33" s="3" t="s">
        <v>189</v>
      </c>
      <c r="X33" s="4">
        <v>614.55604047999998</v>
      </c>
      <c r="Y33" s="5">
        <v>4.3444899287376098</v>
      </c>
      <c r="Z33" s="4">
        <v>592.85522194999999</v>
      </c>
      <c r="AA33" s="5">
        <v>4.0608991359480697</v>
      </c>
      <c r="AB33" s="4">
        <v>563.50958384</v>
      </c>
      <c r="AC33" s="5">
        <v>4.4639979360666704</v>
      </c>
      <c r="AD33" s="4">
        <v>539.61970688999997</v>
      </c>
      <c r="AE33" s="5">
        <v>4.4754242419816403</v>
      </c>
      <c r="AF33" s="4">
        <v>74.936333590000004</v>
      </c>
      <c r="AG33" s="5">
        <v>6.2666829394191597</v>
      </c>
      <c r="AH33" s="3" t="s">
        <v>189</v>
      </c>
      <c r="AI33" s="4">
        <v>227.70806493000001</v>
      </c>
      <c r="AJ33" s="5">
        <v>7.35299949716602</v>
      </c>
      <c r="AK33" s="4">
        <v>241.63578641000001</v>
      </c>
      <c r="AL33" s="5">
        <v>7.7189574480719996</v>
      </c>
      <c r="AM33" s="4">
        <v>229.12013067999999</v>
      </c>
      <c r="AN33" s="5">
        <v>7.0699489798539101</v>
      </c>
      <c r="AO33" s="4">
        <v>222.75335045</v>
      </c>
      <c r="AP33" s="5">
        <v>7.3291586424223301</v>
      </c>
      <c r="AQ33" s="4">
        <v>4.95471447999999</v>
      </c>
      <c r="AR33" s="5">
        <v>10.745107303887901</v>
      </c>
      <c r="AS33" s="3" t="s">
        <v>141</v>
      </c>
    </row>
    <row r="34" spans="1:45" x14ac:dyDescent="0.25">
      <c r="A34" s="3" t="s">
        <v>46</v>
      </c>
      <c r="B34" s="4">
        <v>539.537547642709</v>
      </c>
      <c r="C34" s="5">
        <v>2.8881869453922699</v>
      </c>
      <c r="D34" s="4">
        <v>517.13300308179998</v>
      </c>
      <c r="E34" s="5">
        <v>3.0678216962678801</v>
      </c>
      <c r="F34" s="4">
        <v>488.01284019442102</v>
      </c>
      <c r="G34" s="5">
        <v>2.3480841503376602</v>
      </c>
      <c r="H34" s="4">
        <v>469.08932427333099</v>
      </c>
      <c r="I34" s="5">
        <v>2.7715262739567001</v>
      </c>
      <c r="J34" s="4">
        <v>70.448223369377899</v>
      </c>
      <c r="K34" s="5">
        <v>3.7018282181830702</v>
      </c>
      <c r="L34" s="3" t="s">
        <v>189</v>
      </c>
      <c r="M34" s="4">
        <v>428.21164307999999</v>
      </c>
      <c r="N34" s="5">
        <v>5.2602713812697299</v>
      </c>
      <c r="O34" s="4">
        <v>402.11784220999999</v>
      </c>
      <c r="P34" s="5">
        <v>5.8471250218719204</v>
      </c>
      <c r="Q34" s="4">
        <v>371.83838687000002</v>
      </c>
      <c r="R34" s="5">
        <v>5.5515861783455698</v>
      </c>
      <c r="S34" s="4">
        <v>353.73150967999999</v>
      </c>
      <c r="T34" s="5">
        <v>4.6049664818407097</v>
      </c>
      <c r="U34" s="4">
        <v>74.4801334</v>
      </c>
      <c r="V34" s="5">
        <v>6.7580649379643702</v>
      </c>
      <c r="W34" s="3" t="s">
        <v>189</v>
      </c>
      <c r="X34" s="4">
        <v>644.18921440999998</v>
      </c>
      <c r="Y34" s="5">
        <v>3.77845669662605</v>
      </c>
      <c r="Z34" s="4">
        <v>630.84933842999999</v>
      </c>
      <c r="AA34" s="5">
        <v>4.6839093289445897</v>
      </c>
      <c r="AB34" s="4">
        <v>599.87021738999999</v>
      </c>
      <c r="AC34" s="5">
        <v>4.1912274650384402</v>
      </c>
      <c r="AD34" s="4">
        <v>582.68736988000001</v>
      </c>
      <c r="AE34" s="5">
        <v>4.5550052085741504</v>
      </c>
      <c r="AF34" s="4">
        <v>61.50184453</v>
      </c>
      <c r="AG34" s="5">
        <v>5.6425685953896698</v>
      </c>
      <c r="AH34" s="3" t="s">
        <v>189</v>
      </c>
      <c r="AI34" s="4">
        <v>215.97757132999999</v>
      </c>
      <c r="AJ34" s="5">
        <v>5.4604365382790903</v>
      </c>
      <c r="AK34" s="4">
        <v>228.73149622</v>
      </c>
      <c r="AL34" s="5">
        <v>6.66511976458027</v>
      </c>
      <c r="AM34" s="4">
        <v>228.03183052</v>
      </c>
      <c r="AN34" s="5">
        <v>6.9450318378193598</v>
      </c>
      <c r="AO34" s="4">
        <v>228.95586019999999</v>
      </c>
      <c r="AP34" s="5">
        <v>6.4321548049050001</v>
      </c>
      <c r="AQ34" s="4">
        <v>-12.97828887</v>
      </c>
      <c r="AR34" s="5">
        <v>8.3258203442378704</v>
      </c>
      <c r="AS34" s="3" t="s">
        <v>141</v>
      </c>
    </row>
    <row r="35" spans="1:45" x14ac:dyDescent="0.25">
      <c r="A35" s="3" t="s">
        <v>47</v>
      </c>
      <c r="B35" s="4">
        <v>520.12488380076002</v>
      </c>
      <c r="C35" s="5">
        <v>4.5963341658732002</v>
      </c>
      <c r="D35" s="4">
        <v>504.418006503784</v>
      </c>
      <c r="E35" s="5">
        <v>4.4243781515343601</v>
      </c>
      <c r="F35" s="4">
        <v>484.66300882969699</v>
      </c>
      <c r="G35" s="5">
        <v>3.4707339691202299</v>
      </c>
      <c r="H35" s="4">
        <v>470.36882589101901</v>
      </c>
      <c r="I35" s="5">
        <v>4.3178007206600801</v>
      </c>
      <c r="J35" s="4">
        <v>49.756057909741301</v>
      </c>
      <c r="K35" s="5">
        <v>6.4122559205630596</v>
      </c>
      <c r="L35" s="3" t="s">
        <v>189</v>
      </c>
      <c r="M35" s="4">
        <v>397.06529161999998</v>
      </c>
      <c r="N35" s="5">
        <v>8.8188087657755005</v>
      </c>
      <c r="O35" s="4">
        <v>384.48998964999998</v>
      </c>
      <c r="P35" s="5">
        <v>8.32575747279353</v>
      </c>
      <c r="Q35" s="4">
        <v>369.87830997999998</v>
      </c>
      <c r="R35" s="5">
        <v>6.0018239181898796</v>
      </c>
      <c r="S35" s="4">
        <v>357.26884365000001</v>
      </c>
      <c r="T35" s="5">
        <v>7.7258805145611396</v>
      </c>
      <c r="U35" s="4">
        <v>39.796447970000003</v>
      </c>
      <c r="V35" s="5">
        <v>11.3690565319377</v>
      </c>
      <c r="W35" s="3" t="s">
        <v>189</v>
      </c>
      <c r="X35" s="4">
        <v>634.81994288999999</v>
      </c>
      <c r="Y35" s="5">
        <v>7.3329274664377202</v>
      </c>
      <c r="Z35" s="4">
        <v>622.71999527000003</v>
      </c>
      <c r="AA35" s="5">
        <v>7.7950530459133001</v>
      </c>
      <c r="AB35" s="4">
        <v>594.14537733999998</v>
      </c>
      <c r="AC35" s="5">
        <v>6.5793702676051202</v>
      </c>
      <c r="AD35" s="4">
        <v>593.23096420000002</v>
      </c>
      <c r="AE35" s="5">
        <v>9.0213107408917104</v>
      </c>
      <c r="AF35" s="4">
        <v>41.588978689999998</v>
      </c>
      <c r="AG35" s="5">
        <v>11.5648484338921</v>
      </c>
      <c r="AH35" s="3" t="s">
        <v>189</v>
      </c>
      <c r="AI35" s="4">
        <v>237.75465127000001</v>
      </c>
      <c r="AJ35" s="5">
        <v>10.6497816260005</v>
      </c>
      <c r="AK35" s="4">
        <v>238.23000561999999</v>
      </c>
      <c r="AL35" s="5">
        <v>11.1676243477895</v>
      </c>
      <c r="AM35" s="4">
        <v>224.26706736</v>
      </c>
      <c r="AN35" s="5">
        <v>8.6861062527200996</v>
      </c>
      <c r="AO35" s="4">
        <v>235.96212055000001</v>
      </c>
      <c r="AP35" s="5">
        <v>12.030341664793299</v>
      </c>
      <c r="AQ35" s="4">
        <v>1.79253072</v>
      </c>
      <c r="AR35" s="5">
        <v>15.848825221925001</v>
      </c>
      <c r="AS35" s="3" t="s">
        <v>141</v>
      </c>
    </row>
    <row r="36" spans="1:45" x14ac:dyDescent="0.25">
      <c r="A36" s="3" t="s">
        <v>48</v>
      </c>
      <c r="B36" s="4">
        <v>502.00759866735001</v>
      </c>
      <c r="C36" s="5">
        <v>3.7018048358854698</v>
      </c>
      <c r="D36" s="4">
        <v>465.83314290647502</v>
      </c>
      <c r="E36" s="5">
        <v>3.5274669446110001</v>
      </c>
      <c r="F36" s="4">
        <v>441.01086607179298</v>
      </c>
      <c r="G36" s="5">
        <v>3.69673210606914</v>
      </c>
      <c r="H36" s="4">
        <v>400.52941247312498</v>
      </c>
      <c r="I36" s="5">
        <v>3.58180975077329</v>
      </c>
      <c r="J36" s="4">
        <v>101.478186194226</v>
      </c>
      <c r="K36" s="5">
        <v>5.4682778883523699</v>
      </c>
      <c r="L36" s="3" t="s">
        <v>189</v>
      </c>
      <c r="M36" s="4">
        <v>380.06639494000001</v>
      </c>
      <c r="N36" s="5">
        <v>7.3781802750951204</v>
      </c>
      <c r="O36" s="4">
        <v>338.83146535999998</v>
      </c>
      <c r="P36" s="5">
        <v>7.1302709668792801</v>
      </c>
      <c r="Q36" s="4">
        <v>324.21170828999999</v>
      </c>
      <c r="R36" s="5">
        <v>6.3051773678070404</v>
      </c>
      <c r="S36" s="4">
        <v>282.52949783999998</v>
      </c>
      <c r="T36" s="5">
        <v>6.3189435297356598</v>
      </c>
      <c r="U36" s="4">
        <v>97.536897100000004</v>
      </c>
      <c r="V36" s="5">
        <v>10.0860544266005</v>
      </c>
      <c r="W36" s="3" t="s">
        <v>189</v>
      </c>
      <c r="X36" s="4">
        <v>615.02010754000003</v>
      </c>
      <c r="Y36" s="5">
        <v>4.8337185433733802</v>
      </c>
      <c r="Z36" s="4">
        <v>582.69714427999997</v>
      </c>
      <c r="AA36" s="5">
        <v>5.0925733748162498</v>
      </c>
      <c r="AB36" s="4">
        <v>558.01936890000002</v>
      </c>
      <c r="AC36" s="5">
        <v>5.3965412521724003</v>
      </c>
      <c r="AD36" s="4">
        <v>520.34714993</v>
      </c>
      <c r="AE36" s="5">
        <v>5.5794102879762404</v>
      </c>
      <c r="AF36" s="4">
        <v>94.672957609999997</v>
      </c>
      <c r="AG36" s="5">
        <v>7.2181121705469096</v>
      </c>
      <c r="AH36" s="3" t="s">
        <v>189</v>
      </c>
      <c r="AI36" s="4">
        <v>234.95371259999999</v>
      </c>
      <c r="AJ36" s="5">
        <v>8.01327557945155</v>
      </c>
      <c r="AK36" s="4">
        <v>243.86567891999999</v>
      </c>
      <c r="AL36" s="5">
        <v>9.1293897003474491</v>
      </c>
      <c r="AM36" s="4">
        <v>233.80766061</v>
      </c>
      <c r="AN36" s="5">
        <v>7.6455957331576396</v>
      </c>
      <c r="AO36" s="4">
        <v>237.81765209</v>
      </c>
      <c r="AP36" s="5">
        <v>8.1083373109489294</v>
      </c>
      <c r="AQ36" s="4">
        <v>-2.8639394899999999</v>
      </c>
      <c r="AR36" s="5">
        <v>10.591213704214899</v>
      </c>
      <c r="AS36" s="3" t="s">
        <v>141</v>
      </c>
    </row>
    <row r="37" spans="1:45" x14ac:dyDescent="0.25">
      <c r="A37" s="3" t="s">
        <v>49</v>
      </c>
      <c r="B37" s="4">
        <v>477.94811347574898</v>
      </c>
      <c r="C37" s="5">
        <v>3.0997402841626598</v>
      </c>
      <c r="D37" s="4">
        <v>472.53591614940399</v>
      </c>
      <c r="E37" s="5">
        <v>2.76845129983053</v>
      </c>
      <c r="F37" s="4">
        <v>440.94861063458302</v>
      </c>
      <c r="G37" s="5">
        <v>3.2873368118577901</v>
      </c>
      <c r="H37" s="4">
        <v>420.12360296176399</v>
      </c>
      <c r="I37" s="5">
        <v>3.326630166952</v>
      </c>
      <c r="J37" s="4">
        <v>57.824510513985203</v>
      </c>
      <c r="K37" s="5">
        <v>4.9541047817993604</v>
      </c>
      <c r="L37" s="3" t="s">
        <v>189</v>
      </c>
      <c r="M37" s="4">
        <v>345.19593022999999</v>
      </c>
      <c r="N37" s="5">
        <v>6.1369685053125602</v>
      </c>
      <c r="O37" s="4">
        <v>342.22315680000003</v>
      </c>
      <c r="P37" s="5">
        <v>6.6219868888746101</v>
      </c>
      <c r="Q37" s="4">
        <v>314.13942961999999</v>
      </c>
      <c r="R37" s="5">
        <v>5.32751559345001</v>
      </c>
      <c r="S37" s="4">
        <v>305.27190200000001</v>
      </c>
      <c r="T37" s="5">
        <v>5.5178611245058597</v>
      </c>
      <c r="U37" s="4">
        <v>39.924028229999998</v>
      </c>
      <c r="V37" s="5">
        <v>8.0602945284460006</v>
      </c>
      <c r="W37" s="3" t="s">
        <v>189</v>
      </c>
      <c r="X37" s="4">
        <v>601.32489321000003</v>
      </c>
      <c r="Y37" s="5">
        <v>6.1945467254003299</v>
      </c>
      <c r="Z37" s="4">
        <v>595.86659309000004</v>
      </c>
      <c r="AA37" s="5">
        <v>5.4660507890193601</v>
      </c>
      <c r="AB37" s="4">
        <v>566.07669983999995</v>
      </c>
      <c r="AC37" s="5">
        <v>5.9640215852509799</v>
      </c>
      <c r="AD37" s="4">
        <v>541.10627120000004</v>
      </c>
      <c r="AE37" s="5">
        <v>5.6468608991433902</v>
      </c>
      <c r="AF37" s="4">
        <v>60.218622009999997</v>
      </c>
      <c r="AG37" s="5">
        <v>8.6580894258433894</v>
      </c>
      <c r="AH37" s="3" t="s">
        <v>189</v>
      </c>
      <c r="AI37" s="4">
        <v>256.12896297999998</v>
      </c>
      <c r="AJ37" s="5">
        <v>9.0549664320169594</v>
      </c>
      <c r="AK37" s="4">
        <v>253.64343629000001</v>
      </c>
      <c r="AL37" s="5">
        <v>8.2696124297090901</v>
      </c>
      <c r="AM37" s="4">
        <v>251.93727021999999</v>
      </c>
      <c r="AN37" s="5">
        <v>6.5554041796888196</v>
      </c>
      <c r="AO37" s="4">
        <v>235.8343692</v>
      </c>
      <c r="AP37" s="5">
        <v>7.0029735962959903</v>
      </c>
      <c r="AQ37" s="4">
        <v>20.29459378</v>
      </c>
      <c r="AR37" s="5">
        <v>10.813141254551301</v>
      </c>
      <c r="AS37" s="3" t="s">
        <v>141</v>
      </c>
    </row>
    <row r="38" spans="1:45" x14ac:dyDescent="0.25">
      <c r="A38" s="3" t="s">
        <v>50</v>
      </c>
      <c r="B38" s="4">
        <v>529.75411931849396</v>
      </c>
      <c r="C38" s="5">
        <v>4.27575125684751</v>
      </c>
      <c r="D38" s="4">
        <v>521.76480728700903</v>
      </c>
      <c r="E38" s="5">
        <v>3.6514553041946902</v>
      </c>
      <c r="F38" s="4">
        <v>501.87354301969299</v>
      </c>
      <c r="G38" s="5">
        <v>3.5757413804282501</v>
      </c>
      <c r="H38" s="4">
        <v>462.46326112863602</v>
      </c>
      <c r="I38" s="5">
        <v>4.6928442205782996</v>
      </c>
      <c r="J38" s="4">
        <v>67.290858189857801</v>
      </c>
      <c r="K38" s="5">
        <v>5.1225750944331896</v>
      </c>
      <c r="L38" s="3" t="s">
        <v>189</v>
      </c>
      <c r="M38" s="4">
        <v>403.45010779</v>
      </c>
      <c r="N38" s="5">
        <v>11.5444824202985</v>
      </c>
      <c r="O38" s="4">
        <v>395.44210930000003</v>
      </c>
      <c r="P38" s="5">
        <v>7.8849044047585704</v>
      </c>
      <c r="Q38" s="4">
        <v>370.36271515999999</v>
      </c>
      <c r="R38" s="5">
        <v>7.7742321025907204</v>
      </c>
      <c r="S38" s="4">
        <v>330.55825564999998</v>
      </c>
      <c r="T38" s="5">
        <v>7.7540966953424304</v>
      </c>
      <c r="U38" s="4">
        <v>72.891852139999997</v>
      </c>
      <c r="V38" s="5">
        <v>12.9625049433209</v>
      </c>
      <c r="W38" s="3" t="s">
        <v>189</v>
      </c>
      <c r="X38" s="4">
        <v>647.02601446000006</v>
      </c>
      <c r="Y38" s="5">
        <v>5.4276589906127102</v>
      </c>
      <c r="Z38" s="4">
        <v>638.21836986000005</v>
      </c>
      <c r="AA38" s="5">
        <v>4.4891242908880802</v>
      </c>
      <c r="AB38" s="4">
        <v>623.16290859000003</v>
      </c>
      <c r="AC38" s="5">
        <v>5.7630782496246402</v>
      </c>
      <c r="AD38" s="4">
        <v>587.43077042000004</v>
      </c>
      <c r="AE38" s="5">
        <v>6.9568295254861203</v>
      </c>
      <c r="AF38" s="4">
        <v>59.595244039999997</v>
      </c>
      <c r="AG38" s="5">
        <v>9.2453037632246406</v>
      </c>
      <c r="AH38" s="3" t="s">
        <v>189</v>
      </c>
      <c r="AI38" s="4">
        <v>243.57590666999999</v>
      </c>
      <c r="AJ38" s="5">
        <v>11.785495922120599</v>
      </c>
      <c r="AK38" s="4">
        <v>242.77626056</v>
      </c>
      <c r="AL38" s="5">
        <v>8.6209085251076996</v>
      </c>
      <c r="AM38" s="4">
        <v>252.80019343000001</v>
      </c>
      <c r="AN38" s="5">
        <v>9.5587803775551894</v>
      </c>
      <c r="AO38" s="4">
        <v>256.87251477000001</v>
      </c>
      <c r="AP38" s="5">
        <v>9.4291232627201502</v>
      </c>
      <c r="AQ38" s="4">
        <v>-13.2966081</v>
      </c>
      <c r="AR38" s="5">
        <v>16.663658738110001</v>
      </c>
      <c r="AS38" s="3" t="s">
        <v>141</v>
      </c>
    </row>
    <row r="39" spans="1:45" x14ac:dyDescent="0.25">
      <c r="A39" s="3" t="s">
        <v>51</v>
      </c>
      <c r="B39" s="4">
        <v>485.37552796899701</v>
      </c>
      <c r="C39" s="5">
        <v>2.3374051431085801</v>
      </c>
      <c r="D39" s="4">
        <v>470.34592377692002</v>
      </c>
      <c r="E39" s="5">
        <v>2.16988459369297</v>
      </c>
      <c r="F39" s="4">
        <v>444.206566284936</v>
      </c>
      <c r="G39" s="5">
        <v>2.0909924600751602</v>
      </c>
      <c r="H39" s="4">
        <v>422.756119084256</v>
      </c>
      <c r="I39" s="5">
        <v>2.5728047341112901</v>
      </c>
      <c r="J39" s="4">
        <v>62.6194088847408</v>
      </c>
      <c r="K39" s="5">
        <v>3.1213022785009601</v>
      </c>
      <c r="L39" s="3" t="s">
        <v>189</v>
      </c>
      <c r="M39" s="4">
        <v>366.83985202999997</v>
      </c>
      <c r="N39" s="5">
        <v>4.7885390878346801</v>
      </c>
      <c r="O39" s="4">
        <v>352.35914668999999</v>
      </c>
      <c r="P39" s="5">
        <v>4.1369639328011898</v>
      </c>
      <c r="Q39" s="4">
        <v>322.47815285000001</v>
      </c>
      <c r="R39" s="5">
        <v>4.0489342086735798</v>
      </c>
      <c r="S39" s="4">
        <v>307.49626927999998</v>
      </c>
      <c r="T39" s="5">
        <v>4.3346626743443801</v>
      </c>
      <c r="U39" s="4">
        <v>59.343582750000003</v>
      </c>
      <c r="V39" s="5">
        <v>5.0526760902795003</v>
      </c>
      <c r="W39" s="3" t="s">
        <v>189</v>
      </c>
      <c r="X39" s="4">
        <v>593.76449135999997</v>
      </c>
      <c r="Y39" s="5">
        <v>3.1477451798925502</v>
      </c>
      <c r="Z39" s="4">
        <v>578.62770391000004</v>
      </c>
      <c r="AA39" s="5">
        <v>2.8984484351584001</v>
      </c>
      <c r="AB39" s="4">
        <v>560.15731889000006</v>
      </c>
      <c r="AC39" s="5">
        <v>2.9285264170590302</v>
      </c>
      <c r="AD39" s="4">
        <v>537.65052649999996</v>
      </c>
      <c r="AE39" s="5">
        <v>3.4207082503844002</v>
      </c>
      <c r="AF39" s="4">
        <v>56.113964860000003</v>
      </c>
      <c r="AG39" s="5">
        <v>4.6293309005980197</v>
      </c>
      <c r="AH39" s="3" t="s">
        <v>189</v>
      </c>
      <c r="AI39" s="4">
        <v>226.92463932999999</v>
      </c>
      <c r="AJ39" s="5">
        <v>4.9995348600182199</v>
      </c>
      <c r="AK39" s="4">
        <v>226.26855721999999</v>
      </c>
      <c r="AL39" s="5">
        <v>4.2289365968781398</v>
      </c>
      <c r="AM39" s="4">
        <v>237.67916604000001</v>
      </c>
      <c r="AN39" s="5">
        <v>4.3110923994448402</v>
      </c>
      <c r="AO39" s="4">
        <v>230.15425722000001</v>
      </c>
      <c r="AP39" s="5">
        <v>4.5226388105027304</v>
      </c>
      <c r="AQ39" s="4">
        <v>-3.2296178900000001</v>
      </c>
      <c r="AR39" s="5">
        <v>5.9751482187514098</v>
      </c>
      <c r="AS39" s="3" t="s">
        <v>141</v>
      </c>
    </row>
    <row r="40" spans="1:45" x14ac:dyDescent="0.25">
      <c r="A40" s="3" t="s">
        <v>52</v>
      </c>
      <c r="B40" s="4">
        <v>512.06052069002999</v>
      </c>
      <c r="C40" s="5">
        <v>4.5931039079683602</v>
      </c>
      <c r="D40" s="4">
        <v>504.41748176106603</v>
      </c>
      <c r="E40" s="5">
        <v>3.78937085278013</v>
      </c>
      <c r="F40" s="4">
        <v>461.34089385400102</v>
      </c>
      <c r="G40" s="5">
        <v>3.60958967440496</v>
      </c>
      <c r="H40" s="4">
        <v>420.99529449204903</v>
      </c>
      <c r="I40" s="5">
        <v>3.5109857542032699</v>
      </c>
      <c r="J40" s="4">
        <v>91.065226197980707</v>
      </c>
      <c r="K40" s="5">
        <v>5.5601481089818003</v>
      </c>
      <c r="L40" s="3" t="s">
        <v>189</v>
      </c>
      <c r="M40" s="4">
        <v>360.72303606000003</v>
      </c>
      <c r="N40" s="5">
        <v>8.9049314106177508</v>
      </c>
      <c r="O40" s="4">
        <v>360.98102501</v>
      </c>
      <c r="P40" s="5">
        <v>6.85937889506961</v>
      </c>
      <c r="Q40" s="4">
        <v>320.88142586999999</v>
      </c>
      <c r="R40" s="5">
        <v>6.09626663354575</v>
      </c>
      <c r="S40" s="4">
        <v>289.37503962</v>
      </c>
      <c r="T40" s="5">
        <v>5.8141413655179397</v>
      </c>
      <c r="U40" s="4">
        <v>71.347996440000003</v>
      </c>
      <c r="V40" s="5">
        <v>10.5071490905595</v>
      </c>
      <c r="W40" s="3" t="s">
        <v>189</v>
      </c>
      <c r="X40" s="4">
        <v>646.69226400000002</v>
      </c>
      <c r="Y40" s="5">
        <v>5.3800776814767897</v>
      </c>
      <c r="Z40" s="4">
        <v>639.22967191999999</v>
      </c>
      <c r="AA40" s="5">
        <v>5.7609091605388496</v>
      </c>
      <c r="AB40" s="4">
        <v>594.52951267000003</v>
      </c>
      <c r="AC40" s="5">
        <v>5.3780772311748102</v>
      </c>
      <c r="AD40" s="4">
        <v>552.11505079000005</v>
      </c>
      <c r="AE40" s="5">
        <v>6.07150960657032</v>
      </c>
      <c r="AF40" s="4">
        <v>94.577213209999996</v>
      </c>
      <c r="AG40" s="5">
        <v>8.2483134137064091</v>
      </c>
      <c r="AH40" s="3" t="s">
        <v>189</v>
      </c>
      <c r="AI40" s="4">
        <v>285.96922794</v>
      </c>
      <c r="AJ40" s="5">
        <v>9.4091051291309302</v>
      </c>
      <c r="AK40" s="4">
        <v>278.24864690999999</v>
      </c>
      <c r="AL40" s="5">
        <v>7.2387914887289098</v>
      </c>
      <c r="AM40" s="4">
        <v>273.64808679999999</v>
      </c>
      <c r="AN40" s="5">
        <v>7.5707632512675103</v>
      </c>
      <c r="AO40" s="4">
        <v>262.74001117</v>
      </c>
      <c r="AP40" s="5">
        <v>7.8118691823448501</v>
      </c>
      <c r="AQ40" s="4">
        <v>23.229216770000001</v>
      </c>
      <c r="AR40" s="5">
        <v>12.526060250572799</v>
      </c>
      <c r="AS40" s="3" t="s">
        <v>141</v>
      </c>
    </row>
    <row r="41" spans="1:45" x14ac:dyDescent="0.25">
      <c r="A41" s="3" t="s">
        <v>53</v>
      </c>
      <c r="B41" s="4">
        <v>520.59613285227397</v>
      </c>
      <c r="C41" s="5">
        <v>4.1605708345577099</v>
      </c>
      <c r="D41" s="4">
        <v>493.618184211955</v>
      </c>
      <c r="E41" s="5">
        <v>3.6539382930792401</v>
      </c>
      <c r="F41" s="4">
        <v>461.48143347432898</v>
      </c>
      <c r="G41" s="5">
        <v>3.4960142794264901</v>
      </c>
      <c r="H41" s="4">
        <v>434.48113683277103</v>
      </c>
      <c r="I41" s="5">
        <v>3.5279922175113501</v>
      </c>
      <c r="J41" s="4">
        <v>86.114996019502598</v>
      </c>
      <c r="K41" s="5">
        <v>5.0773498601887503</v>
      </c>
      <c r="L41" s="3" t="s">
        <v>189</v>
      </c>
      <c r="M41" s="4">
        <v>386.07946805</v>
      </c>
      <c r="N41" s="5">
        <v>6.63033946063236</v>
      </c>
      <c r="O41" s="4">
        <v>355.21158839999998</v>
      </c>
      <c r="P41" s="5">
        <v>7.52177725816665</v>
      </c>
      <c r="Q41" s="4">
        <v>332.44333404999998</v>
      </c>
      <c r="R41" s="5">
        <v>6.1546901220060297</v>
      </c>
      <c r="S41" s="4">
        <v>312.51720763999998</v>
      </c>
      <c r="T41" s="5">
        <v>5.4879992138031897</v>
      </c>
      <c r="U41" s="4">
        <v>73.562260409999993</v>
      </c>
      <c r="V41" s="5">
        <v>8.1593624638310498</v>
      </c>
      <c r="W41" s="3" t="s">
        <v>189</v>
      </c>
      <c r="X41" s="4">
        <v>639.82268744999999</v>
      </c>
      <c r="Y41" s="5">
        <v>5.1480645046141804</v>
      </c>
      <c r="Z41" s="4">
        <v>617.43185920999997</v>
      </c>
      <c r="AA41" s="5">
        <v>4.8896113973079096</v>
      </c>
      <c r="AB41" s="4">
        <v>587.08057582000004</v>
      </c>
      <c r="AC41" s="5">
        <v>5.4857847387911196</v>
      </c>
      <c r="AD41" s="4">
        <v>558.48408058999996</v>
      </c>
      <c r="AE41" s="5">
        <v>5.4581620784356302</v>
      </c>
      <c r="AF41" s="4">
        <v>81.338606859999999</v>
      </c>
      <c r="AG41" s="5">
        <v>7.2182615015999199</v>
      </c>
      <c r="AH41" s="3" t="s">
        <v>189</v>
      </c>
      <c r="AI41" s="4">
        <v>253.74321939999999</v>
      </c>
      <c r="AJ41" s="5">
        <v>7.5373668273573102</v>
      </c>
      <c r="AK41" s="4">
        <v>262.22027080999999</v>
      </c>
      <c r="AL41" s="5">
        <v>8.3147500108135297</v>
      </c>
      <c r="AM41" s="4">
        <v>254.63724177</v>
      </c>
      <c r="AN41" s="5">
        <v>8.5292456369124903</v>
      </c>
      <c r="AO41" s="4">
        <v>245.96687295000001</v>
      </c>
      <c r="AP41" s="5">
        <v>7.6824103522133997</v>
      </c>
      <c r="AQ41" s="4">
        <v>7.7763464499999699</v>
      </c>
      <c r="AR41" s="5">
        <v>10.5645696450164</v>
      </c>
      <c r="AS41" s="3" t="s">
        <v>141</v>
      </c>
    </row>
    <row r="42" spans="1:45" x14ac:dyDescent="0.25">
      <c r="A42" s="3" t="s">
        <v>54</v>
      </c>
      <c r="B42" s="4">
        <v>516.65342787643203</v>
      </c>
      <c r="C42" s="5">
        <v>3.5452636511923701</v>
      </c>
      <c r="D42" s="4">
        <v>476.16255578005001</v>
      </c>
      <c r="E42" s="5">
        <v>3.37828153110505</v>
      </c>
      <c r="F42" s="4">
        <v>463.12316663859798</v>
      </c>
      <c r="G42" s="5">
        <v>2.7389967213500301</v>
      </c>
      <c r="H42" s="4">
        <v>444.30204858093998</v>
      </c>
      <c r="I42" s="5">
        <v>2.9443055806868501</v>
      </c>
      <c r="J42" s="4">
        <v>72.351379295491995</v>
      </c>
      <c r="K42" s="5">
        <v>4.5397008433793102</v>
      </c>
      <c r="L42" s="3" t="s">
        <v>189</v>
      </c>
      <c r="M42" s="4">
        <v>401.33141718000002</v>
      </c>
      <c r="N42" s="5">
        <v>8.4568856140245199</v>
      </c>
      <c r="O42" s="4">
        <v>360.71906312999999</v>
      </c>
      <c r="P42" s="5">
        <v>6.5606072632072099</v>
      </c>
      <c r="Q42" s="4">
        <v>353.79223463</v>
      </c>
      <c r="R42" s="5">
        <v>4.6662860123311702</v>
      </c>
      <c r="S42" s="4">
        <v>342.21384282999998</v>
      </c>
      <c r="T42" s="5">
        <v>4.09835553582991</v>
      </c>
      <c r="U42" s="4">
        <v>59.117574349999998</v>
      </c>
      <c r="V42" s="5">
        <v>9.37408381799343</v>
      </c>
      <c r="W42" s="3" t="s">
        <v>189</v>
      </c>
      <c r="X42" s="4">
        <v>623.57351243999994</v>
      </c>
      <c r="Y42" s="5">
        <v>3.5468601146873899</v>
      </c>
      <c r="Z42" s="4">
        <v>587.24200476999999</v>
      </c>
      <c r="AA42" s="5">
        <v>4.3312547479835102</v>
      </c>
      <c r="AB42" s="4">
        <v>569.64208098999995</v>
      </c>
      <c r="AC42" s="5">
        <v>3.6840552519260998</v>
      </c>
      <c r="AD42" s="4">
        <v>550.71846888000005</v>
      </c>
      <c r="AE42" s="5">
        <v>5.44312142133513</v>
      </c>
      <c r="AF42" s="4">
        <v>72.855043559999999</v>
      </c>
      <c r="AG42" s="5">
        <v>6.9087380211389204</v>
      </c>
      <c r="AH42" s="3" t="s">
        <v>189</v>
      </c>
      <c r="AI42" s="4">
        <v>222.24209526000001</v>
      </c>
      <c r="AJ42" s="5">
        <v>8.6610034537941107</v>
      </c>
      <c r="AK42" s="4">
        <v>226.52294164</v>
      </c>
      <c r="AL42" s="5">
        <v>7.2770330679190103</v>
      </c>
      <c r="AM42" s="4">
        <v>215.84984635999999</v>
      </c>
      <c r="AN42" s="5">
        <v>5.77864974568626</v>
      </c>
      <c r="AO42" s="4">
        <v>208.50462605000001</v>
      </c>
      <c r="AP42" s="5">
        <v>7.0099569044252199</v>
      </c>
      <c r="AQ42" s="4">
        <v>13.73746921</v>
      </c>
      <c r="AR42" s="5">
        <v>11.670172968722399</v>
      </c>
      <c r="AS42" s="3" t="s">
        <v>141</v>
      </c>
    </row>
    <row r="43" spans="1:45" x14ac:dyDescent="0.25">
      <c r="A43" s="3" t="s">
        <v>55</v>
      </c>
      <c r="B43" s="4">
        <v>534.96668057561806</v>
      </c>
      <c r="C43" s="5">
        <v>3.6946729903983702</v>
      </c>
      <c r="D43" s="4">
        <v>510.36819794355699</v>
      </c>
      <c r="E43" s="5">
        <v>2.4739785381634301</v>
      </c>
      <c r="F43" s="4">
        <v>489.85274622685301</v>
      </c>
      <c r="G43" s="5">
        <v>3.0177149175126599</v>
      </c>
      <c r="H43" s="4">
        <v>470.88495326717702</v>
      </c>
      <c r="I43" s="5">
        <v>2.6854837025499498</v>
      </c>
      <c r="J43" s="4">
        <v>64.081727308441202</v>
      </c>
      <c r="K43" s="5">
        <v>4.5340176549738702</v>
      </c>
      <c r="L43" s="3" t="s">
        <v>189</v>
      </c>
      <c r="M43" s="4">
        <v>410.84248990999998</v>
      </c>
      <c r="N43" s="5">
        <v>6.3736763707792896</v>
      </c>
      <c r="O43" s="4">
        <v>386.85083022999999</v>
      </c>
      <c r="P43" s="5">
        <v>4.6925363142238101</v>
      </c>
      <c r="Q43" s="4">
        <v>368.65664119000002</v>
      </c>
      <c r="R43" s="5">
        <v>6.0411019293898196</v>
      </c>
      <c r="S43" s="4">
        <v>349.59720040000002</v>
      </c>
      <c r="T43" s="5">
        <v>5.3592480360590704</v>
      </c>
      <c r="U43" s="4">
        <v>61.245289509999999</v>
      </c>
      <c r="V43" s="5">
        <v>8.6257895698042795</v>
      </c>
      <c r="W43" s="3" t="s">
        <v>189</v>
      </c>
      <c r="X43" s="4">
        <v>656.51834084999996</v>
      </c>
      <c r="Y43" s="5">
        <v>5.7773198458263204</v>
      </c>
      <c r="Z43" s="4">
        <v>629.21822343999997</v>
      </c>
      <c r="AA43" s="5">
        <v>4.4975043505626102</v>
      </c>
      <c r="AB43" s="4">
        <v>611.26355329</v>
      </c>
      <c r="AC43" s="5">
        <v>5.3060414527608097</v>
      </c>
      <c r="AD43" s="4">
        <v>590.39369054999997</v>
      </c>
      <c r="AE43" s="5">
        <v>5.3731494395113302</v>
      </c>
      <c r="AF43" s="4">
        <v>66.124650299999999</v>
      </c>
      <c r="AG43" s="5">
        <v>7.2675756643658396</v>
      </c>
      <c r="AH43" s="3" t="s">
        <v>189</v>
      </c>
      <c r="AI43" s="4">
        <v>245.67585094</v>
      </c>
      <c r="AJ43" s="5">
        <v>8.1394390456339796</v>
      </c>
      <c r="AK43" s="4">
        <v>242.36739320999999</v>
      </c>
      <c r="AL43" s="5">
        <v>5.9340513151721703</v>
      </c>
      <c r="AM43" s="4">
        <v>242.60691209999999</v>
      </c>
      <c r="AN43" s="5">
        <v>7.67563150150613</v>
      </c>
      <c r="AO43" s="4">
        <v>240.79649015000001</v>
      </c>
      <c r="AP43" s="5">
        <v>6.6604133815211002</v>
      </c>
      <c r="AQ43" s="4">
        <v>4.8793607900000202</v>
      </c>
      <c r="AR43" s="5">
        <v>10.371243805697899</v>
      </c>
      <c r="AS43" s="3" t="s">
        <v>141</v>
      </c>
    </row>
    <row r="44" spans="1:45" x14ac:dyDescent="0.25">
      <c r="A44" s="3" t="s">
        <v>56</v>
      </c>
      <c r="B44" s="4">
        <v>554.88206641634099</v>
      </c>
      <c r="C44" s="5">
        <v>14.837640367305999</v>
      </c>
      <c r="D44" s="4">
        <v>503.61063937039199</v>
      </c>
      <c r="E44" s="5">
        <v>8.6734805483045392</v>
      </c>
      <c r="F44" s="4">
        <v>476.96284418807102</v>
      </c>
      <c r="G44" s="5">
        <v>7.0365067775350898</v>
      </c>
      <c r="H44" s="4">
        <v>449.65511569706001</v>
      </c>
      <c r="I44" s="5">
        <v>6.0791026978965004</v>
      </c>
      <c r="J44" s="4">
        <v>105.226950719282</v>
      </c>
      <c r="K44" s="5">
        <v>15.566752256769201</v>
      </c>
      <c r="L44" s="3" t="s">
        <v>189</v>
      </c>
      <c r="M44" s="4">
        <v>376.23893350999998</v>
      </c>
      <c r="N44" s="5">
        <v>19.1358848087872</v>
      </c>
      <c r="O44" s="4">
        <v>337.89514860999998</v>
      </c>
      <c r="P44" s="5">
        <v>14.6534179055698</v>
      </c>
      <c r="Q44" s="4">
        <v>322.98889500000001</v>
      </c>
      <c r="R44" s="5">
        <v>9.7779076569780798</v>
      </c>
      <c r="S44" s="4">
        <v>309.43274552999998</v>
      </c>
      <c r="T44" s="5">
        <v>8.8933805715146494</v>
      </c>
      <c r="U44" s="4">
        <v>66.806187980000004</v>
      </c>
      <c r="V44" s="5">
        <v>20.818637170324301</v>
      </c>
      <c r="W44" s="3" t="s">
        <v>189</v>
      </c>
      <c r="X44" s="4">
        <v>713.27546929000005</v>
      </c>
      <c r="Y44" s="5">
        <v>25.125751526741102</v>
      </c>
      <c r="Z44" s="4">
        <v>666.59628945999998</v>
      </c>
      <c r="AA44" s="5">
        <v>16.735494022500301</v>
      </c>
      <c r="AB44" s="4">
        <v>624.34726889000001</v>
      </c>
      <c r="AC44" s="5">
        <v>13.405358832333301</v>
      </c>
      <c r="AD44" s="4">
        <v>594.66001344999995</v>
      </c>
      <c r="AE44" s="5">
        <v>12.404624590612601</v>
      </c>
      <c r="AF44" s="4">
        <v>118.61545584</v>
      </c>
      <c r="AG44" s="5">
        <v>28.189850795526802</v>
      </c>
      <c r="AH44" s="3" t="s">
        <v>189</v>
      </c>
      <c r="AI44" s="4">
        <v>337.03653578000001</v>
      </c>
      <c r="AJ44" s="5">
        <v>23.852341415784</v>
      </c>
      <c r="AK44" s="4">
        <v>328.70114085</v>
      </c>
      <c r="AL44" s="5">
        <v>20.915952732689401</v>
      </c>
      <c r="AM44" s="4">
        <v>301.35837389</v>
      </c>
      <c r="AN44" s="5">
        <v>17.264095804082999</v>
      </c>
      <c r="AO44" s="4">
        <v>285.22726791999997</v>
      </c>
      <c r="AP44" s="5">
        <v>13.922433500559601</v>
      </c>
      <c r="AQ44" s="4">
        <v>51.809267859999999</v>
      </c>
      <c r="AR44" s="5">
        <v>27.533706520557999</v>
      </c>
      <c r="AS44" s="3" t="s">
        <v>141</v>
      </c>
    </row>
    <row r="45" spans="1:45" x14ac:dyDescent="0.25">
      <c r="A45" s="3" t="s">
        <v>57</v>
      </c>
      <c r="B45" s="4">
        <v>491.28414170838101</v>
      </c>
      <c r="C45" s="5">
        <v>6.1532204261590602</v>
      </c>
      <c r="D45" s="4">
        <v>473.36799557624101</v>
      </c>
      <c r="E45" s="5">
        <v>4.3542899419803698</v>
      </c>
      <c r="F45" s="4">
        <v>456.14503562221802</v>
      </c>
      <c r="G45" s="5">
        <v>4.6044292830008899</v>
      </c>
      <c r="H45" s="4">
        <v>441.55981737959002</v>
      </c>
      <c r="I45" s="5">
        <v>4.1164252777232102</v>
      </c>
      <c r="J45" s="4">
        <v>49.724324328791603</v>
      </c>
      <c r="K45" s="5">
        <v>7.0545013695133898</v>
      </c>
      <c r="L45" s="3" t="s">
        <v>189</v>
      </c>
      <c r="M45" s="4">
        <v>355.21333807000002</v>
      </c>
      <c r="N45" s="5">
        <v>11.7054159494202</v>
      </c>
      <c r="O45" s="4">
        <v>345.69770046000002</v>
      </c>
      <c r="P45" s="5">
        <v>9.4026339859928694</v>
      </c>
      <c r="Q45" s="4">
        <v>329.63980379999998</v>
      </c>
      <c r="R45" s="5">
        <v>7.9826325121120902</v>
      </c>
      <c r="S45" s="4">
        <v>321.15305692999999</v>
      </c>
      <c r="T45" s="5">
        <v>8.4648283155739996</v>
      </c>
      <c r="U45" s="4">
        <v>34.060281140000001</v>
      </c>
      <c r="V45" s="5">
        <v>14.3456615042205</v>
      </c>
      <c r="W45" s="3" t="s">
        <v>189</v>
      </c>
      <c r="X45" s="4">
        <v>616.63164741000003</v>
      </c>
      <c r="Y45" s="5">
        <v>7.5333289126139604</v>
      </c>
      <c r="Z45" s="4">
        <v>593.55188822000002</v>
      </c>
      <c r="AA45" s="5">
        <v>6.5359188209341097</v>
      </c>
      <c r="AB45" s="4">
        <v>580.69124739999995</v>
      </c>
      <c r="AC45" s="5">
        <v>7.7127163954186804</v>
      </c>
      <c r="AD45" s="4">
        <v>559.10426182000003</v>
      </c>
      <c r="AE45" s="5">
        <v>6.9940906680130004</v>
      </c>
      <c r="AF45" s="4">
        <v>57.527385590000002</v>
      </c>
      <c r="AG45" s="5">
        <v>10.867472284145</v>
      </c>
      <c r="AH45" s="3" t="s">
        <v>189</v>
      </c>
      <c r="AI45" s="4">
        <v>261.41830934000001</v>
      </c>
      <c r="AJ45" s="5">
        <v>11.6025018484798</v>
      </c>
      <c r="AK45" s="4">
        <v>247.85418776</v>
      </c>
      <c r="AL45" s="5">
        <v>11.6240968279577</v>
      </c>
      <c r="AM45" s="4">
        <v>251.0514436</v>
      </c>
      <c r="AN45" s="5">
        <v>10.324055634613</v>
      </c>
      <c r="AO45" s="4">
        <v>237.95120489000001</v>
      </c>
      <c r="AP45" s="5">
        <v>10.323948434218099</v>
      </c>
      <c r="AQ45" s="4">
        <v>23.467104450000001</v>
      </c>
      <c r="AR45" s="5">
        <v>15.798353394126201</v>
      </c>
      <c r="AS45" s="3" t="s">
        <v>141</v>
      </c>
    </row>
    <row r="46" spans="1:45" x14ac:dyDescent="0.25">
      <c r="A46" s="3" t="s">
        <v>58</v>
      </c>
      <c r="B46" s="4">
        <v>442.423228613324</v>
      </c>
      <c r="C46" s="5">
        <v>3.6439356634013298</v>
      </c>
      <c r="D46" s="4">
        <v>416.50442187792402</v>
      </c>
      <c r="E46" s="5">
        <v>3.35667985834997</v>
      </c>
      <c r="F46" s="4">
        <v>402.64291093746698</v>
      </c>
      <c r="G46" s="5">
        <v>2.5965911026055402</v>
      </c>
      <c r="H46" s="4">
        <v>388.13153915206402</v>
      </c>
      <c r="I46" s="5">
        <v>2.83467341498682</v>
      </c>
      <c r="J46" s="4">
        <v>54.291689461259502</v>
      </c>
      <c r="K46" s="5">
        <v>3.9607590511866801</v>
      </c>
      <c r="L46" s="3" t="s">
        <v>189</v>
      </c>
      <c r="M46" s="4">
        <v>347.43155847999998</v>
      </c>
      <c r="N46" s="5">
        <v>5.7551797779678298</v>
      </c>
      <c r="O46" s="4">
        <v>320.74620233000002</v>
      </c>
      <c r="P46" s="5">
        <v>5.2266224097754099</v>
      </c>
      <c r="Q46" s="4">
        <v>315.79898637999997</v>
      </c>
      <c r="R46" s="5">
        <v>4.1019770731089897</v>
      </c>
      <c r="S46" s="4">
        <v>302.39239977</v>
      </c>
      <c r="T46" s="5">
        <v>4.8549399009535898</v>
      </c>
      <c r="U46" s="4">
        <v>45.039158710000002</v>
      </c>
      <c r="V46" s="5">
        <v>7.17004129504679</v>
      </c>
      <c r="W46" s="3" t="s">
        <v>189</v>
      </c>
      <c r="X46" s="4">
        <v>536.82701663</v>
      </c>
      <c r="Y46" s="5">
        <v>5.1392244509849396</v>
      </c>
      <c r="Z46" s="4">
        <v>509.17745445999998</v>
      </c>
      <c r="AA46" s="5">
        <v>4.8707185063815199</v>
      </c>
      <c r="AB46" s="4">
        <v>490.86924823999999</v>
      </c>
      <c r="AC46" s="5">
        <v>4.7108504548423404</v>
      </c>
      <c r="AD46" s="4">
        <v>474.47123393999999</v>
      </c>
      <c r="AE46" s="5">
        <v>4.8700523714568904</v>
      </c>
      <c r="AF46" s="4">
        <v>62.355782689999998</v>
      </c>
      <c r="AG46" s="5">
        <v>6.9232532171757404</v>
      </c>
      <c r="AH46" s="3" t="s">
        <v>189</v>
      </c>
      <c r="AI46" s="4">
        <v>189.39545815</v>
      </c>
      <c r="AJ46" s="5">
        <v>6.8779671076257998</v>
      </c>
      <c r="AK46" s="4">
        <v>188.43125212999999</v>
      </c>
      <c r="AL46" s="5">
        <v>6.5362730051671099</v>
      </c>
      <c r="AM46" s="4">
        <v>175.07026185999999</v>
      </c>
      <c r="AN46" s="5">
        <v>5.8672792219115104</v>
      </c>
      <c r="AO46" s="4">
        <v>172.07883416999999</v>
      </c>
      <c r="AP46" s="5">
        <v>6.1143068933074902</v>
      </c>
      <c r="AQ46" s="4">
        <v>17.316623979999999</v>
      </c>
      <c r="AR46" s="5">
        <v>9.2532885538419993</v>
      </c>
      <c r="AS46" s="3" t="s">
        <v>141</v>
      </c>
    </row>
    <row r="47" spans="1:45" x14ac:dyDescent="0.25">
      <c r="A47" s="3" t="s">
        <v>59</v>
      </c>
      <c r="B47" s="4">
        <v>439.340365005938</v>
      </c>
      <c r="C47" s="5">
        <v>4.6711857630778599</v>
      </c>
      <c r="D47" s="4">
        <v>396.22869586640797</v>
      </c>
      <c r="E47" s="5">
        <v>3.6843388484406399</v>
      </c>
      <c r="F47" s="4">
        <v>378.69329794319401</v>
      </c>
      <c r="G47" s="5">
        <v>3.4652125573471002</v>
      </c>
      <c r="H47" s="4">
        <v>362.84850569571898</v>
      </c>
      <c r="I47" s="5">
        <v>3.5904039508198902</v>
      </c>
      <c r="J47" s="4">
        <v>76.4918593102187</v>
      </c>
      <c r="K47" s="5">
        <v>5.8348534696680403</v>
      </c>
      <c r="L47" s="3" t="s">
        <v>189</v>
      </c>
      <c r="M47" s="4">
        <v>315.93520973</v>
      </c>
      <c r="N47" s="5">
        <v>6.3766981198139199</v>
      </c>
      <c r="O47" s="4">
        <v>280.15291035000001</v>
      </c>
      <c r="P47" s="5">
        <v>7.3159407282237803</v>
      </c>
      <c r="Q47" s="4">
        <v>269.38130803000001</v>
      </c>
      <c r="R47" s="5">
        <v>6.3716996763973404</v>
      </c>
      <c r="S47" s="4">
        <v>265.69068823999999</v>
      </c>
      <c r="T47" s="5">
        <v>5.5785826648722798</v>
      </c>
      <c r="U47" s="4">
        <v>50.244521489999997</v>
      </c>
      <c r="V47" s="5">
        <v>7.97251372748413</v>
      </c>
      <c r="W47" s="3" t="s">
        <v>189</v>
      </c>
      <c r="X47" s="4">
        <v>557.95588132</v>
      </c>
      <c r="Y47" s="5">
        <v>7.9533760041240598</v>
      </c>
      <c r="Z47" s="4">
        <v>516.61761672</v>
      </c>
      <c r="AA47" s="5">
        <v>6.3427745753722098</v>
      </c>
      <c r="AB47" s="4">
        <v>490.63179472000002</v>
      </c>
      <c r="AC47" s="5">
        <v>5.4513043003087001</v>
      </c>
      <c r="AD47" s="4">
        <v>469.73297711999999</v>
      </c>
      <c r="AE47" s="5">
        <v>5.6558226506914604</v>
      </c>
      <c r="AF47" s="4">
        <v>88.222904200000002</v>
      </c>
      <c r="AG47" s="5">
        <v>9.8045798947490095</v>
      </c>
      <c r="AH47" s="3" t="s">
        <v>189</v>
      </c>
      <c r="AI47" s="4">
        <v>242.02067159000001</v>
      </c>
      <c r="AJ47" s="5">
        <v>9.6779269332585898</v>
      </c>
      <c r="AK47" s="4">
        <v>236.46470636999999</v>
      </c>
      <c r="AL47" s="5">
        <v>8.2214508409983793</v>
      </c>
      <c r="AM47" s="4">
        <v>221.25048669</v>
      </c>
      <c r="AN47" s="5">
        <v>7.2874343627674998</v>
      </c>
      <c r="AO47" s="4">
        <v>204.04228888</v>
      </c>
      <c r="AP47" s="5">
        <v>8.0724622565438899</v>
      </c>
      <c r="AQ47" s="4">
        <v>37.978382709999998</v>
      </c>
      <c r="AR47" s="5">
        <v>12.1799748319235</v>
      </c>
      <c r="AS47" s="3" t="s">
        <v>189</v>
      </c>
    </row>
    <row r="48" spans="1:45" x14ac:dyDescent="0.25">
      <c r="A48" s="3" t="s">
        <v>60</v>
      </c>
      <c r="B48" s="4">
        <v>376.78841461714501</v>
      </c>
      <c r="C48" s="5">
        <v>3.3660569979116302</v>
      </c>
      <c r="D48" s="4">
        <v>365.17433174292802</v>
      </c>
      <c r="E48" s="5">
        <v>2.8347916340768098</v>
      </c>
      <c r="F48" s="4">
        <v>359.03259851352499</v>
      </c>
      <c r="G48" s="5">
        <v>2.4535713009846498</v>
      </c>
      <c r="H48" s="4">
        <v>350.584887827599</v>
      </c>
      <c r="I48" s="5">
        <v>3.38619757394155</v>
      </c>
      <c r="J48" s="4">
        <v>26.203526789546402</v>
      </c>
      <c r="K48" s="5">
        <v>4.3351011784406603</v>
      </c>
      <c r="L48" s="3" t="s">
        <v>189</v>
      </c>
      <c r="M48" s="4">
        <v>281.68743895</v>
      </c>
      <c r="N48" s="5">
        <v>5.05027406349366</v>
      </c>
      <c r="O48" s="4">
        <v>282.09374100999997</v>
      </c>
      <c r="P48" s="5">
        <v>5.1622732877179596</v>
      </c>
      <c r="Q48" s="4">
        <v>278.72567651999998</v>
      </c>
      <c r="R48" s="5">
        <v>5.07964430058398</v>
      </c>
      <c r="S48" s="4">
        <v>266.63538492999999</v>
      </c>
      <c r="T48" s="5">
        <v>5.1105049100520104</v>
      </c>
      <c r="U48" s="4">
        <v>15.05205402</v>
      </c>
      <c r="V48" s="5">
        <v>6.9424807628590202</v>
      </c>
      <c r="W48" s="3" t="s">
        <v>189</v>
      </c>
      <c r="X48" s="4">
        <v>473.12169547000002</v>
      </c>
      <c r="Y48" s="5">
        <v>5.32408233145763</v>
      </c>
      <c r="Z48" s="4">
        <v>448.54968885</v>
      </c>
      <c r="AA48" s="5">
        <v>5.7087143059155201</v>
      </c>
      <c r="AB48" s="4">
        <v>439.75904093000003</v>
      </c>
      <c r="AC48" s="5">
        <v>4.8870406887213802</v>
      </c>
      <c r="AD48" s="4">
        <v>433.35499169000002</v>
      </c>
      <c r="AE48" s="5">
        <v>5.4020178072945697</v>
      </c>
      <c r="AF48" s="4">
        <v>39.76670378</v>
      </c>
      <c r="AG48" s="5">
        <v>7.3991992847323296</v>
      </c>
      <c r="AH48" s="3" t="s">
        <v>189</v>
      </c>
      <c r="AI48" s="4">
        <v>191.43425651999999</v>
      </c>
      <c r="AJ48" s="5">
        <v>6.8947541080818997</v>
      </c>
      <c r="AK48" s="4">
        <v>166.45594783999999</v>
      </c>
      <c r="AL48" s="5">
        <v>7.5929428860421204</v>
      </c>
      <c r="AM48" s="4">
        <v>161.03336440999999</v>
      </c>
      <c r="AN48" s="5">
        <v>6.8204669358076302</v>
      </c>
      <c r="AO48" s="4">
        <v>166.71960676</v>
      </c>
      <c r="AP48" s="5">
        <v>6.8546789811632696</v>
      </c>
      <c r="AQ48" s="4">
        <v>24.71464976</v>
      </c>
      <c r="AR48" s="5">
        <v>9.7600483185663691</v>
      </c>
      <c r="AS48" s="3" t="s">
        <v>189</v>
      </c>
    </row>
    <row r="49" spans="1:45" x14ac:dyDescent="0.25">
      <c r="A49" s="3" t="s">
        <v>61</v>
      </c>
      <c r="B49" s="4">
        <v>410.53697491430802</v>
      </c>
      <c r="C49" s="5">
        <v>4.0929755375074404</v>
      </c>
      <c r="D49" s="4">
        <v>390.52236259609703</v>
      </c>
      <c r="E49" s="5">
        <v>3.32056110621025</v>
      </c>
      <c r="F49" s="4">
        <v>367.656010733909</v>
      </c>
      <c r="G49" s="5">
        <v>3.26179016590631</v>
      </c>
      <c r="H49" s="4">
        <v>354.51781506645898</v>
      </c>
      <c r="I49" s="5">
        <v>2.85688780262553</v>
      </c>
      <c r="J49" s="4">
        <v>56.019159847848996</v>
      </c>
      <c r="K49" s="5">
        <v>4.6236901588224502</v>
      </c>
      <c r="L49" s="3" t="s">
        <v>189</v>
      </c>
      <c r="M49" s="4">
        <v>300.21878570000001</v>
      </c>
      <c r="N49" s="5">
        <v>5.9521297929454802</v>
      </c>
      <c r="O49" s="4">
        <v>279.95847472999998</v>
      </c>
      <c r="P49" s="5">
        <v>4.9746958731435997</v>
      </c>
      <c r="Q49" s="4">
        <v>265.53803391999998</v>
      </c>
      <c r="R49" s="5">
        <v>4.5570010212259398</v>
      </c>
      <c r="S49" s="4">
        <v>258.63709507999999</v>
      </c>
      <c r="T49" s="5">
        <v>4.4308759135256004</v>
      </c>
      <c r="U49" s="4">
        <v>41.581690620000003</v>
      </c>
      <c r="V49" s="5">
        <v>7.3142278619143797</v>
      </c>
      <c r="W49" s="3" t="s">
        <v>189</v>
      </c>
      <c r="X49" s="4">
        <v>514.37623959999996</v>
      </c>
      <c r="Y49" s="5">
        <v>5.4972107412039604</v>
      </c>
      <c r="Z49" s="4">
        <v>499.13336766999998</v>
      </c>
      <c r="AA49" s="5">
        <v>6.0052788130827599</v>
      </c>
      <c r="AB49" s="4">
        <v>471.20037411999999</v>
      </c>
      <c r="AC49" s="5">
        <v>4.6814685647950904</v>
      </c>
      <c r="AD49" s="4">
        <v>452.55819380999998</v>
      </c>
      <c r="AE49" s="5">
        <v>4.2601502633599502</v>
      </c>
      <c r="AF49" s="4">
        <v>61.818045789999999</v>
      </c>
      <c r="AG49" s="5">
        <v>5.9952521534959704</v>
      </c>
      <c r="AH49" s="3" t="s">
        <v>189</v>
      </c>
      <c r="AI49" s="4">
        <v>214.15745390000001</v>
      </c>
      <c r="AJ49" s="5">
        <v>7.1006380345380604</v>
      </c>
      <c r="AK49" s="4">
        <v>219.17489294000001</v>
      </c>
      <c r="AL49" s="5">
        <v>6.8733624528439696</v>
      </c>
      <c r="AM49" s="4">
        <v>205.66234019999999</v>
      </c>
      <c r="AN49" s="5">
        <v>5.8695314061237402</v>
      </c>
      <c r="AO49" s="4">
        <v>193.92109873000001</v>
      </c>
      <c r="AP49" s="5">
        <v>5.5392654968731803</v>
      </c>
      <c r="AQ49" s="4">
        <v>20.23635517</v>
      </c>
      <c r="AR49" s="5">
        <v>8.1804100457096904</v>
      </c>
      <c r="AS49" s="3" t="s">
        <v>189</v>
      </c>
    </row>
    <row r="50" spans="1:45" x14ac:dyDescent="0.25">
      <c r="A50" s="3" t="s">
        <v>62</v>
      </c>
      <c r="B50" s="4">
        <v>568.08828447432097</v>
      </c>
      <c r="C50" s="5">
        <v>2.7378890937183602</v>
      </c>
      <c r="D50" s="4">
        <v>531.02762431187205</v>
      </c>
      <c r="E50" s="5">
        <v>2.3040484243771902</v>
      </c>
      <c r="F50" s="4">
        <v>512.18845075017703</v>
      </c>
      <c r="G50" s="5">
        <v>2.4055504118817699</v>
      </c>
      <c r="H50" s="4">
        <v>496.78460482298499</v>
      </c>
      <c r="I50" s="5">
        <v>3.2152160821870401</v>
      </c>
      <c r="J50" s="4">
        <v>71.303679651335997</v>
      </c>
      <c r="K50" s="5">
        <v>4.3845087435358199</v>
      </c>
      <c r="L50" s="3" t="s">
        <v>189</v>
      </c>
      <c r="M50" s="4">
        <v>472.79228625000002</v>
      </c>
      <c r="N50" s="5">
        <v>3.9592236650143602</v>
      </c>
      <c r="O50" s="4">
        <v>436.69561419000001</v>
      </c>
      <c r="P50" s="5">
        <v>4.5308421979963001</v>
      </c>
      <c r="Q50" s="4">
        <v>413.24063896000001</v>
      </c>
      <c r="R50" s="5">
        <v>3.7569279915481699</v>
      </c>
      <c r="S50" s="4">
        <v>393.82074241999999</v>
      </c>
      <c r="T50" s="5">
        <v>7.1364207801970201</v>
      </c>
      <c r="U50" s="4">
        <v>78.971543830000002</v>
      </c>
      <c r="V50" s="5">
        <v>8.1313259048047595</v>
      </c>
      <c r="W50" s="3" t="s">
        <v>189</v>
      </c>
      <c r="X50" s="4">
        <v>658.52065947999995</v>
      </c>
      <c r="Y50" s="5">
        <v>4.4249169040219698</v>
      </c>
      <c r="Z50" s="4">
        <v>623.04745749999995</v>
      </c>
      <c r="AA50" s="5">
        <v>3.3560087523737199</v>
      </c>
      <c r="AB50" s="4">
        <v>609.86545851000005</v>
      </c>
      <c r="AC50" s="5">
        <v>3.8810340603276599</v>
      </c>
      <c r="AD50" s="4">
        <v>593.69921465000004</v>
      </c>
      <c r="AE50" s="5">
        <v>3.9028535918966498</v>
      </c>
      <c r="AF50" s="4">
        <v>64.821444830000004</v>
      </c>
      <c r="AG50" s="5">
        <v>6.2143737058582103</v>
      </c>
      <c r="AH50" s="3" t="s">
        <v>189</v>
      </c>
      <c r="AI50" s="4">
        <v>185.72837322999999</v>
      </c>
      <c r="AJ50" s="5">
        <v>5.2092733694466702</v>
      </c>
      <c r="AK50" s="4">
        <v>186.35184330999999</v>
      </c>
      <c r="AL50" s="5">
        <v>5.2921506090060699</v>
      </c>
      <c r="AM50" s="4">
        <v>196.62481955000001</v>
      </c>
      <c r="AN50" s="5">
        <v>4.4306471804409897</v>
      </c>
      <c r="AO50" s="4">
        <v>199.87847223</v>
      </c>
      <c r="AP50" s="5">
        <v>7.7453121050730998</v>
      </c>
      <c r="AQ50" s="4">
        <v>-14.150099000000001</v>
      </c>
      <c r="AR50" s="5">
        <v>9.3596700367211803</v>
      </c>
      <c r="AS50" s="3" t="s">
        <v>141</v>
      </c>
    </row>
    <row r="51" spans="1:45" x14ac:dyDescent="0.25">
      <c r="A51" s="3" t="s">
        <v>63</v>
      </c>
      <c r="B51" s="4">
        <v>467.25605078769303</v>
      </c>
      <c r="C51" s="5">
        <v>3.39090597480569</v>
      </c>
      <c r="D51" s="4">
        <v>420.14934874314798</v>
      </c>
      <c r="E51" s="5">
        <v>2.5751071465932802</v>
      </c>
      <c r="F51" s="4">
        <v>400.02751075752002</v>
      </c>
      <c r="G51" s="5">
        <v>2.0373535207757199</v>
      </c>
      <c r="H51" s="4">
        <v>374.65118410363999</v>
      </c>
      <c r="I51" s="5">
        <v>1.81730466946959</v>
      </c>
      <c r="J51" s="4">
        <v>92.604866684052894</v>
      </c>
      <c r="K51" s="5">
        <v>3.7813313519227698</v>
      </c>
      <c r="L51" s="3" t="s">
        <v>189</v>
      </c>
      <c r="M51" s="4">
        <v>335.45025871000001</v>
      </c>
      <c r="N51" s="5">
        <v>4.57219647211262</v>
      </c>
      <c r="O51" s="4">
        <v>300.70615084999997</v>
      </c>
      <c r="P51" s="5">
        <v>3.20625047070292</v>
      </c>
      <c r="Q51" s="4">
        <v>291.39336828</v>
      </c>
      <c r="R51" s="5">
        <v>3.6829671151905998</v>
      </c>
      <c r="S51" s="4">
        <v>276.33877526999999</v>
      </c>
      <c r="T51" s="5">
        <v>2.6598129864357598</v>
      </c>
      <c r="U51" s="4">
        <v>59.111483440000001</v>
      </c>
      <c r="V51" s="5">
        <v>5.19939286626889</v>
      </c>
      <c r="W51" s="3" t="s">
        <v>189</v>
      </c>
      <c r="X51" s="4">
        <v>587.67660390000003</v>
      </c>
      <c r="Y51" s="5">
        <v>4.3942113243660703</v>
      </c>
      <c r="Z51" s="4">
        <v>541.55638047000002</v>
      </c>
      <c r="AA51" s="5">
        <v>4.7448142386674004</v>
      </c>
      <c r="AB51" s="4">
        <v>512.10981478999997</v>
      </c>
      <c r="AC51" s="5">
        <v>3.63475988384319</v>
      </c>
      <c r="AD51" s="4">
        <v>477.17011362</v>
      </c>
      <c r="AE51" s="5">
        <v>3.2238300123445902</v>
      </c>
      <c r="AF51" s="4">
        <v>110.50649027999999</v>
      </c>
      <c r="AG51" s="5">
        <v>5.3542561586274902</v>
      </c>
      <c r="AH51" s="3" t="s">
        <v>189</v>
      </c>
      <c r="AI51" s="4">
        <v>252.22634518999999</v>
      </c>
      <c r="AJ51" s="5">
        <v>4.8903988582904301</v>
      </c>
      <c r="AK51" s="4">
        <v>240.85022961999999</v>
      </c>
      <c r="AL51" s="5">
        <v>4.9909633195624101</v>
      </c>
      <c r="AM51" s="4">
        <v>220.71644651</v>
      </c>
      <c r="AN51" s="5">
        <v>5.1507841293816199</v>
      </c>
      <c r="AO51" s="4">
        <v>200.83133835000001</v>
      </c>
      <c r="AP51" s="5">
        <v>3.4390811596762698</v>
      </c>
      <c r="AQ51" s="4">
        <v>51.395006840000001</v>
      </c>
      <c r="AR51" s="5">
        <v>6.33977860401553</v>
      </c>
      <c r="AS51" s="3" t="s">
        <v>189</v>
      </c>
    </row>
    <row r="52" spans="1:45" x14ac:dyDescent="0.25">
      <c r="A52" s="3" t="s">
        <v>64</v>
      </c>
      <c r="B52" s="4">
        <v>477.652860032788</v>
      </c>
      <c r="C52" s="5">
        <v>2.1300413621710499</v>
      </c>
      <c r="D52" s="4">
        <v>436.00090928920599</v>
      </c>
      <c r="E52" s="5">
        <v>2.2213853580541398</v>
      </c>
      <c r="F52" s="4">
        <v>411.983376755986</v>
      </c>
      <c r="G52" s="5">
        <v>2.10066413437624</v>
      </c>
      <c r="H52" s="4">
        <v>388.83171932390502</v>
      </c>
      <c r="I52" s="5">
        <v>2.2691667370990798</v>
      </c>
      <c r="J52" s="4">
        <v>88.821140708882396</v>
      </c>
      <c r="K52" s="5">
        <v>3.2622162442357099</v>
      </c>
      <c r="L52" s="3" t="s">
        <v>189</v>
      </c>
      <c r="M52" s="4">
        <v>360.47394005000001</v>
      </c>
      <c r="N52" s="5">
        <v>5.0709822957297304</v>
      </c>
      <c r="O52" s="4">
        <v>313.47065262000001</v>
      </c>
      <c r="P52" s="5">
        <v>4.8457928542893098</v>
      </c>
      <c r="Q52" s="4">
        <v>293.99780592000002</v>
      </c>
      <c r="R52" s="5">
        <v>4.5090910982579402</v>
      </c>
      <c r="S52" s="4">
        <v>283.4064578</v>
      </c>
      <c r="T52" s="5">
        <v>4.7276758889071004</v>
      </c>
      <c r="U52" s="4">
        <v>77.067482249999998</v>
      </c>
      <c r="V52" s="5">
        <v>6.7312159948099897</v>
      </c>
      <c r="W52" s="3" t="s">
        <v>189</v>
      </c>
      <c r="X52" s="4">
        <v>594.36718917999997</v>
      </c>
      <c r="Y52" s="5">
        <v>4.6307205260992301</v>
      </c>
      <c r="Z52" s="4">
        <v>553.12514259</v>
      </c>
      <c r="AA52" s="5">
        <v>4.9024499281114204</v>
      </c>
      <c r="AB52" s="4">
        <v>527.65132563999998</v>
      </c>
      <c r="AC52" s="5">
        <v>4.0564730272264304</v>
      </c>
      <c r="AD52" s="4">
        <v>499.12842128</v>
      </c>
      <c r="AE52" s="5">
        <v>4.9993076169543196</v>
      </c>
      <c r="AF52" s="4">
        <v>95.238767899999999</v>
      </c>
      <c r="AG52" s="5">
        <v>6.2207017060271497</v>
      </c>
      <c r="AH52" s="3" t="s">
        <v>189</v>
      </c>
      <c r="AI52" s="4">
        <v>233.89324912999999</v>
      </c>
      <c r="AJ52" s="5">
        <v>7.3615999359286404</v>
      </c>
      <c r="AK52" s="4">
        <v>239.65448996999999</v>
      </c>
      <c r="AL52" s="5">
        <v>6.8720910656246703</v>
      </c>
      <c r="AM52" s="4">
        <v>233.65351971999999</v>
      </c>
      <c r="AN52" s="5">
        <v>5.8141215377436799</v>
      </c>
      <c r="AO52" s="4">
        <v>215.72196348</v>
      </c>
      <c r="AP52" s="5">
        <v>6.7149881101478401</v>
      </c>
      <c r="AQ52" s="4">
        <v>18.171285650000002</v>
      </c>
      <c r="AR52" s="5">
        <v>8.4948145459447595</v>
      </c>
      <c r="AS52" s="3" t="s">
        <v>189</v>
      </c>
    </row>
    <row r="53" spans="1:45" x14ac:dyDescent="0.25">
      <c r="A53" s="3" t="s">
        <v>65</v>
      </c>
      <c r="B53" s="4">
        <v>442.05217291257998</v>
      </c>
      <c r="C53" s="5">
        <v>4.9538380956789299</v>
      </c>
      <c r="D53" s="4">
        <v>422.04857780548798</v>
      </c>
      <c r="E53" s="5">
        <v>4.9853034839861996</v>
      </c>
      <c r="F53" s="4">
        <v>382.12528922210902</v>
      </c>
      <c r="G53" s="5">
        <v>4.0656510553162697</v>
      </c>
      <c r="H53" s="4">
        <v>353.101324225957</v>
      </c>
      <c r="I53" s="5">
        <v>4.5483532660052699</v>
      </c>
      <c r="J53" s="4">
        <v>88.950848686622294</v>
      </c>
      <c r="K53" s="5">
        <v>6.3059129598189596</v>
      </c>
      <c r="L53" s="3" t="s">
        <v>189</v>
      </c>
      <c r="M53" s="4">
        <v>305.22637142999997</v>
      </c>
      <c r="N53" s="5">
        <v>7.1692155659010197</v>
      </c>
      <c r="O53" s="4">
        <v>285.31776794000001</v>
      </c>
      <c r="P53" s="5">
        <v>7.0584583412790796</v>
      </c>
      <c r="Q53" s="4">
        <v>262.72578169000002</v>
      </c>
      <c r="R53" s="5">
        <v>5.93801894440589</v>
      </c>
      <c r="S53" s="4">
        <v>242.15069016999999</v>
      </c>
      <c r="T53" s="5">
        <v>5.2490047001631401</v>
      </c>
      <c r="U53" s="4">
        <v>63.075681260000003</v>
      </c>
      <c r="V53" s="5">
        <v>8.2732590586934407</v>
      </c>
      <c r="W53" s="3" t="s">
        <v>189</v>
      </c>
      <c r="X53" s="4">
        <v>571.44730660000005</v>
      </c>
      <c r="Y53" s="5">
        <v>8.3671425829993993</v>
      </c>
      <c r="Z53" s="4">
        <v>551.44051176000005</v>
      </c>
      <c r="AA53" s="5">
        <v>8.2294629364743699</v>
      </c>
      <c r="AB53" s="4">
        <v>501.59713546</v>
      </c>
      <c r="AC53" s="5">
        <v>6.8680606557529904</v>
      </c>
      <c r="AD53" s="4">
        <v>470.17671919999998</v>
      </c>
      <c r="AE53" s="5">
        <v>7.3031656579080702</v>
      </c>
      <c r="AF53" s="4">
        <v>101.2705874</v>
      </c>
      <c r="AG53" s="5">
        <v>10.329099642138599</v>
      </c>
      <c r="AH53" s="3" t="s">
        <v>189</v>
      </c>
      <c r="AI53" s="4">
        <v>266.22093517000002</v>
      </c>
      <c r="AJ53" s="5">
        <v>10.068533353971199</v>
      </c>
      <c r="AK53" s="4">
        <v>266.12274381999998</v>
      </c>
      <c r="AL53" s="5">
        <v>10.1594905886558</v>
      </c>
      <c r="AM53" s="4">
        <v>238.87135377000001</v>
      </c>
      <c r="AN53" s="5">
        <v>8.0283373534272702</v>
      </c>
      <c r="AO53" s="4">
        <v>228.02602902999999</v>
      </c>
      <c r="AP53" s="5">
        <v>8.1905518147810099</v>
      </c>
      <c r="AQ53" s="4">
        <v>38.194906140000001</v>
      </c>
      <c r="AR53" s="5">
        <v>12.696150351522</v>
      </c>
      <c r="AS53" s="3" t="s">
        <v>189</v>
      </c>
    </row>
    <row r="54" spans="1:45" x14ac:dyDescent="0.25">
      <c r="A54" s="3" t="s">
        <v>66</v>
      </c>
      <c r="B54" s="4">
        <v>358.068804386831</v>
      </c>
      <c r="C54" s="5">
        <v>2.7165484284737702</v>
      </c>
      <c r="D54" s="4">
        <v>344.06801174222198</v>
      </c>
      <c r="E54" s="5">
        <v>2.28634467413778</v>
      </c>
      <c r="F54" s="4">
        <v>346.27701163524199</v>
      </c>
      <c r="G54" s="5">
        <v>2.02107248409563</v>
      </c>
      <c r="H54" s="4">
        <v>342.652424875196</v>
      </c>
      <c r="I54" s="5">
        <v>2.58282866838799</v>
      </c>
      <c r="J54" s="4">
        <v>15.416379511634799</v>
      </c>
      <c r="K54" s="5">
        <v>3.4120912359815501</v>
      </c>
      <c r="L54" s="3" t="s">
        <v>189</v>
      </c>
      <c r="M54" s="4">
        <v>277.81622295</v>
      </c>
      <c r="N54" s="5">
        <v>4.2491375767736503</v>
      </c>
      <c r="O54" s="4">
        <v>263.09401224999999</v>
      </c>
      <c r="P54" s="5">
        <v>4.8373975955412298</v>
      </c>
      <c r="Q54" s="4">
        <v>268.84893853</v>
      </c>
      <c r="R54" s="5">
        <v>4.9998183866423496</v>
      </c>
      <c r="S54" s="4">
        <v>264.69458056000002</v>
      </c>
      <c r="T54" s="5">
        <v>5.7402906650631804</v>
      </c>
      <c r="U54" s="4">
        <v>13.12164239</v>
      </c>
      <c r="V54" s="5">
        <v>7.19450396870511</v>
      </c>
      <c r="W54" s="3" t="s">
        <v>141</v>
      </c>
      <c r="X54" s="4">
        <v>433.81370454</v>
      </c>
      <c r="Y54" s="5">
        <v>4.6712810948247396</v>
      </c>
      <c r="Z54" s="4">
        <v>415.09813066999999</v>
      </c>
      <c r="AA54" s="5">
        <v>4.68740428771686</v>
      </c>
      <c r="AB54" s="4">
        <v>412.45770009</v>
      </c>
      <c r="AC54" s="5">
        <v>4.6819317857807397</v>
      </c>
      <c r="AD54" s="4">
        <v>407.64568136999998</v>
      </c>
      <c r="AE54" s="5">
        <v>3.4950912536782699</v>
      </c>
      <c r="AF54" s="4">
        <v>26.168023170000001</v>
      </c>
      <c r="AG54" s="5">
        <v>5.9407870328069903</v>
      </c>
      <c r="AH54" s="3" t="s">
        <v>189</v>
      </c>
      <c r="AI54" s="4">
        <v>155.99748159000001</v>
      </c>
      <c r="AJ54" s="5">
        <v>5.0470098045549303</v>
      </c>
      <c r="AK54" s="4">
        <v>152.00411842</v>
      </c>
      <c r="AL54" s="5">
        <v>6.1464762106706097</v>
      </c>
      <c r="AM54" s="4">
        <v>143.60876156</v>
      </c>
      <c r="AN54" s="5">
        <v>6.1444235074667999</v>
      </c>
      <c r="AO54" s="4">
        <v>142.95110081000001</v>
      </c>
      <c r="AP54" s="5">
        <v>6.6329064839714498</v>
      </c>
      <c r="AQ54" s="4">
        <v>13.04638078</v>
      </c>
      <c r="AR54" s="5">
        <v>8.3005665898725702</v>
      </c>
      <c r="AS54" s="3" t="s">
        <v>141</v>
      </c>
    </row>
    <row r="55" spans="1:45" x14ac:dyDescent="0.25">
      <c r="A55" s="3" t="s">
        <v>67</v>
      </c>
      <c r="B55" s="4">
        <v>500.72685948477698</v>
      </c>
      <c r="C55" s="5">
        <v>3.0489076772823198</v>
      </c>
      <c r="D55" s="4">
        <v>465.23084080118502</v>
      </c>
      <c r="E55" s="5">
        <v>2.8730196374545498</v>
      </c>
      <c r="F55" s="4">
        <v>437.96062028164999</v>
      </c>
      <c r="G55" s="5">
        <v>3.0164747000065701</v>
      </c>
      <c r="H55" s="4">
        <v>421.77322693446399</v>
      </c>
      <c r="I55" s="5">
        <v>3.0521252976581099</v>
      </c>
      <c r="J55" s="4">
        <v>78.9536325503135</v>
      </c>
      <c r="K55" s="5">
        <v>4.41950346602406</v>
      </c>
      <c r="L55" s="3" t="s">
        <v>189</v>
      </c>
      <c r="M55" s="4">
        <v>378.07327185999998</v>
      </c>
      <c r="N55" s="5">
        <v>7.4458557857160201</v>
      </c>
      <c r="O55" s="4">
        <v>343.51014176000001</v>
      </c>
      <c r="P55" s="5">
        <v>5.7401957802623196</v>
      </c>
      <c r="Q55" s="4">
        <v>314.33702252</v>
      </c>
      <c r="R55" s="5">
        <v>5.5615933627502896</v>
      </c>
      <c r="S55" s="4">
        <v>305.76664727000002</v>
      </c>
      <c r="T55" s="5">
        <v>5.2175338368787996</v>
      </c>
      <c r="U55" s="4">
        <v>72.306624589999998</v>
      </c>
      <c r="V55" s="5">
        <v>9.4150330698885192</v>
      </c>
      <c r="W55" s="3" t="s">
        <v>189</v>
      </c>
      <c r="X55" s="4">
        <v>608.16283123000005</v>
      </c>
      <c r="Y55" s="5">
        <v>4.1562872555097501</v>
      </c>
      <c r="Z55" s="4">
        <v>579.74865555999997</v>
      </c>
      <c r="AA55" s="5">
        <v>4.6732207395417298</v>
      </c>
      <c r="AB55" s="4">
        <v>555.38431885</v>
      </c>
      <c r="AC55" s="5">
        <v>4.2878874209342701</v>
      </c>
      <c r="AD55" s="4">
        <v>535.89857992999998</v>
      </c>
      <c r="AE55" s="5">
        <v>4.4993547172804904</v>
      </c>
      <c r="AF55" s="4">
        <v>72.264251299999998</v>
      </c>
      <c r="AG55" s="5">
        <v>5.9517456034953202</v>
      </c>
      <c r="AH55" s="3" t="s">
        <v>189</v>
      </c>
      <c r="AI55" s="4">
        <v>230.08955936999999</v>
      </c>
      <c r="AJ55" s="5">
        <v>8.0342064807679794</v>
      </c>
      <c r="AK55" s="4">
        <v>236.23851379999999</v>
      </c>
      <c r="AL55" s="5">
        <v>7.0948310123931897</v>
      </c>
      <c r="AM55" s="4">
        <v>241.04729632999999</v>
      </c>
      <c r="AN55" s="5">
        <v>6.9426388316137997</v>
      </c>
      <c r="AO55" s="4">
        <v>230.13193265999999</v>
      </c>
      <c r="AP55" s="5">
        <v>6.6150074478733396</v>
      </c>
      <c r="AQ55" s="4">
        <v>-4.2373290000023198E-2</v>
      </c>
      <c r="AR55" s="5">
        <v>9.8711663163004602</v>
      </c>
      <c r="AS55" s="3" t="s">
        <v>141</v>
      </c>
    </row>
    <row r="56" spans="1:45" x14ac:dyDescent="0.25">
      <c r="A56" s="3" t="s">
        <v>68</v>
      </c>
      <c r="B56" s="4">
        <v>423.23308614991203</v>
      </c>
      <c r="C56" s="5">
        <v>3.08979772968065</v>
      </c>
      <c r="D56" s="4">
        <v>420.76776933630401</v>
      </c>
      <c r="E56" s="5">
        <v>2.7760980932623198</v>
      </c>
      <c r="F56" s="4">
        <v>387.886057624329</v>
      </c>
      <c r="G56" s="5">
        <v>2.8585357825609199</v>
      </c>
      <c r="H56" s="4">
        <v>363.27127889074097</v>
      </c>
      <c r="I56" s="5">
        <v>3.04929579323327</v>
      </c>
      <c r="J56" s="4">
        <v>59.961807259170698</v>
      </c>
      <c r="K56" s="5">
        <v>4.3074022138162897</v>
      </c>
      <c r="L56" s="3" t="s">
        <v>189</v>
      </c>
      <c r="M56" s="4">
        <v>287.60949042999999</v>
      </c>
      <c r="N56" s="5">
        <v>5.32445409018246</v>
      </c>
      <c r="O56" s="4">
        <v>287.06130825000002</v>
      </c>
      <c r="P56" s="5">
        <v>7.0515483410847297</v>
      </c>
      <c r="Q56" s="4">
        <v>262.24623079999998</v>
      </c>
      <c r="R56" s="5">
        <v>5.1021531864613001</v>
      </c>
      <c r="S56" s="4">
        <v>248.10468277999999</v>
      </c>
      <c r="T56" s="5">
        <v>5.4725816169153401</v>
      </c>
      <c r="U56" s="4">
        <v>39.504807649999996</v>
      </c>
      <c r="V56" s="5">
        <v>7.5645996702581604</v>
      </c>
      <c r="W56" s="3" t="s">
        <v>189</v>
      </c>
      <c r="X56" s="4">
        <v>560.76868606999994</v>
      </c>
      <c r="Y56" s="5">
        <v>6.2833722976792501</v>
      </c>
      <c r="Z56" s="4">
        <v>559.00004538999997</v>
      </c>
      <c r="AA56" s="5">
        <v>6.6817284302077402</v>
      </c>
      <c r="AB56" s="4">
        <v>522.16034768999998</v>
      </c>
      <c r="AC56" s="5">
        <v>6.1555283722987904</v>
      </c>
      <c r="AD56" s="4">
        <v>480.90030462999999</v>
      </c>
      <c r="AE56" s="5">
        <v>6.1240799062798903</v>
      </c>
      <c r="AF56" s="4">
        <v>79.868381439999993</v>
      </c>
      <c r="AG56" s="5">
        <v>8.6908365887976196</v>
      </c>
      <c r="AH56" s="3" t="s">
        <v>189</v>
      </c>
      <c r="AI56" s="4">
        <v>273.15919564000001</v>
      </c>
      <c r="AJ56" s="5">
        <v>7.5225122797561204</v>
      </c>
      <c r="AK56" s="4">
        <v>271.93873714</v>
      </c>
      <c r="AL56" s="5">
        <v>9.9780057513203104</v>
      </c>
      <c r="AM56" s="4">
        <v>259.91411689</v>
      </c>
      <c r="AN56" s="5">
        <v>7.8788449536329503</v>
      </c>
      <c r="AO56" s="4">
        <v>232.79562185</v>
      </c>
      <c r="AP56" s="5">
        <v>7.9233334267306397</v>
      </c>
      <c r="AQ56" s="4">
        <v>40.363573789999997</v>
      </c>
      <c r="AR56" s="5">
        <v>10.530470470058599</v>
      </c>
      <c r="AS56" s="3" t="s">
        <v>189</v>
      </c>
    </row>
    <row r="57" spans="1:45" x14ac:dyDescent="0.25">
      <c r="A57" s="3" t="s">
        <v>69</v>
      </c>
      <c r="B57" s="4">
        <v>392.61021268558602</v>
      </c>
      <c r="C57" s="5">
        <v>3.9964691377381198</v>
      </c>
      <c r="D57" s="4">
        <v>348.62841547855299</v>
      </c>
      <c r="E57" s="5">
        <v>3.2380684586302899</v>
      </c>
      <c r="F57" s="4">
        <v>337.76803260589998</v>
      </c>
      <c r="G57" s="5">
        <v>2.4914699472544202</v>
      </c>
      <c r="H57" s="4">
        <v>321.88211083192101</v>
      </c>
      <c r="I57" s="5">
        <v>2.41908133642769</v>
      </c>
      <c r="J57" s="4">
        <v>70.728101853664995</v>
      </c>
      <c r="K57" s="5">
        <v>4.5635733127081801</v>
      </c>
      <c r="L57" s="3" t="s">
        <v>189</v>
      </c>
      <c r="M57" s="4">
        <v>275.36559729999999</v>
      </c>
      <c r="N57" s="5">
        <v>5.7471393759319103</v>
      </c>
      <c r="O57" s="4">
        <v>247.42651287000001</v>
      </c>
      <c r="P57" s="5">
        <v>4.2869546333109199</v>
      </c>
      <c r="Q57" s="4">
        <v>244.26207955999999</v>
      </c>
      <c r="R57" s="5">
        <v>4.39041249572014</v>
      </c>
      <c r="S57" s="4">
        <v>237.18766153000001</v>
      </c>
      <c r="T57" s="5">
        <v>3.89724010718008</v>
      </c>
      <c r="U57" s="4">
        <v>38.177935769999998</v>
      </c>
      <c r="V57" s="5">
        <v>6.4085725602929999</v>
      </c>
      <c r="W57" s="3" t="s">
        <v>189</v>
      </c>
      <c r="X57" s="4">
        <v>502.98457444000002</v>
      </c>
      <c r="Y57" s="5">
        <v>6.2210340709989804</v>
      </c>
      <c r="Z57" s="4">
        <v>457.03884316</v>
      </c>
      <c r="AA57" s="5">
        <v>4.7209158663022697</v>
      </c>
      <c r="AB57" s="4">
        <v>440.33446778000001</v>
      </c>
      <c r="AC57" s="5">
        <v>4.5301546090716602</v>
      </c>
      <c r="AD57" s="4">
        <v>409.69051798999999</v>
      </c>
      <c r="AE57" s="5">
        <v>5.0555784025761703</v>
      </c>
      <c r="AF57" s="4">
        <v>93.294056449999999</v>
      </c>
      <c r="AG57" s="5">
        <v>7.7510302351954303</v>
      </c>
      <c r="AH57" s="3" t="s">
        <v>189</v>
      </c>
      <c r="AI57" s="4">
        <v>227.61897714</v>
      </c>
      <c r="AJ57" s="5">
        <v>8.0451310687553708</v>
      </c>
      <c r="AK57" s="4">
        <v>209.61233028999999</v>
      </c>
      <c r="AL57" s="5">
        <v>5.8640248833423598</v>
      </c>
      <c r="AM57" s="4">
        <v>196.07238821999999</v>
      </c>
      <c r="AN57" s="5">
        <v>6.3519600276001196</v>
      </c>
      <c r="AO57" s="4">
        <v>172.50285646</v>
      </c>
      <c r="AP57" s="5">
        <v>6.2381818546069399</v>
      </c>
      <c r="AQ57" s="4">
        <v>55.116120680000002</v>
      </c>
      <c r="AR57" s="5">
        <v>9.2176951782574506</v>
      </c>
      <c r="AS57" s="3" t="s">
        <v>189</v>
      </c>
    </row>
    <row r="58" spans="1:45" x14ac:dyDescent="0.25">
      <c r="A58" s="3" t="s">
        <v>70</v>
      </c>
      <c r="B58" s="4">
        <v>388.61364384309201</v>
      </c>
      <c r="C58" s="5">
        <v>2.6891614935995301</v>
      </c>
      <c r="D58" s="4">
        <v>371.68710255537201</v>
      </c>
      <c r="E58" s="5">
        <v>1.6567459536962801</v>
      </c>
      <c r="F58" s="4">
        <v>363.42416093115799</v>
      </c>
      <c r="G58" s="5">
        <v>1.56474118127284</v>
      </c>
      <c r="H58" s="4">
        <v>356.046118514255</v>
      </c>
      <c r="I58" s="5">
        <v>1.24726606327537</v>
      </c>
      <c r="J58" s="4">
        <v>32.567525328836503</v>
      </c>
      <c r="K58" s="5">
        <v>2.8995306240166401</v>
      </c>
      <c r="L58" s="3" t="s">
        <v>189</v>
      </c>
      <c r="M58" s="4">
        <v>322.64142351999999</v>
      </c>
      <c r="N58" s="5">
        <v>2.8867174888920299</v>
      </c>
      <c r="O58" s="4">
        <v>316.54762934000001</v>
      </c>
      <c r="P58" s="5">
        <v>2.6005596050057198</v>
      </c>
      <c r="Q58" s="4">
        <v>310.46368851</v>
      </c>
      <c r="R58" s="5">
        <v>2.9743225377406599</v>
      </c>
      <c r="S58" s="4">
        <v>308.52569936999998</v>
      </c>
      <c r="T58" s="5">
        <v>2.6496014345871002</v>
      </c>
      <c r="U58" s="4">
        <v>14.11572415</v>
      </c>
      <c r="V58" s="5">
        <v>3.9787890165555901</v>
      </c>
      <c r="W58" s="3" t="s">
        <v>189</v>
      </c>
      <c r="X58" s="4">
        <v>467.17662217999998</v>
      </c>
      <c r="Y58" s="5">
        <v>5.2462249568970103</v>
      </c>
      <c r="Z58" s="4">
        <v>434.33135320999997</v>
      </c>
      <c r="AA58" s="5">
        <v>3.7901907153322001</v>
      </c>
      <c r="AB58" s="4">
        <v>422.99475622</v>
      </c>
      <c r="AC58" s="5">
        <v>3.8031509841361801</v>
      </c>
      <c r="AD58" s="4">
        <v>406.93093965999998</v>
      </c>
      <c r="AE58" s="5">
        <v>3.6118658178617999</v>
      </c>
      <c r="AF58" s="4">
        <v>60.245682520000003</v>
      </c>
      <c r="AG58" s="5">
        <v>6.1580649167027204</v>
      </c>
      <c r="AH58" s="3" t="s">
        <v>189</v>
      </c>
      <c r="AI58" s="4">
        <v>144.53519865999999</v>
      </c>
      <c r="AJ58" s="5">
        <v>5.3764901066873803</v>
      </c>
      <c r="AK58" s="4">
        <v>117.78372387</v>
      </c>
      <c r="AL58" s="5">
        <v>4.2297980171555301</v>
      </c>
      <c r="AM58" s="4">
        <v>112.53106771</v>
      </c>
      <c r="AN58" s="5">
        <v>4.5688172493230503</v>
      </c>
      <c r="AO58" s="4">
        <v>98.405240289999995</v>
      </c>
      <c r="AP58" s="5">
        <v>4.5119614923425502</v>
      </c>
      <c r="AQ58" s="4">
        <v>46.129958369999997</v>
      </c>
      <c r="AR58" s="5">
        <v>6.8681046800493899</v>
      </c>
      <c r="AS58" s="3" t="s">
        <v>189</v>
      </c>
    </row>
    <row r="59" spans="1:45" x14ac:dyDescent="0.25">
      <c r="A59" s="3" t="s">
        <v>71</v>
      </c>
      <c r="B59" s="4">
        <v>438.60691279014799</v>
      </c>
      <c r="C59" s="5">
        <v>3.9577231848443502</v>
      </c>
      <c r="D59" s="4">
        <v>388.90067350911801</v>
      </c>
      <c r="E59" s="5">
        <v>2.5352483827252801</v>
      </c>
      <c r="F59" s="4">
        <v>369.01431926729998</v>
      </c>
      <c r="G59" s="5">
        <v>2.3273615178345302</v>
      </c>
      <c r="H59" s="4">
        <v>351.64743261170599</v>
      </c>
      <c r="I59" s="5">
        <v>2.39189648341064</v>
      </c>
      <c r="J59" s="4">
        <v>86.959480178442206</v>
      </c>
      <c r="K59" s="5">
        <v>4.48269216038618</v>
      </c>
      <c r="L59" s="3" t="s">
        <v>189</v>
      </c>
      <c r="M59" s="4">
        <v>331.87986539000002</v>
      </c>
      <c r="N59" s="5">
        <v>4.8884773444491199</v>
      </c>
      <c r="O59" s="4">
        <v>289.25791779999997</v>
      </c>
      <c r="P59" s="5">
        <v>4.69396758742299</v>
      </c>
      <c r="Q59" s="4">
        <v>276.77903119000001</v>
      </c>
      <c r="R59" s="5">
        <v>3.6058547509880499</v>
      </c>
      <c r="S59" s="4">
        <v>266.75863712</v>
      </c>
      <c r="T59" s="5">
        <v>4.5592702296059899</v>
      </c>
      <c r="U59" s="4">
        <v>65.121228270000003</v>
      </c>
      <c r="V59" s="5">
        <v>6.5574337051920599</v>
      </c>
      <c r="W59" s="3" t="s">
        <v>189</v>
      </c>
      <c r="X59" s="4">
        <v>541.14488206999999</v>
      </c>
      <c r="Y59" s="5">
        <v>5.8539622043154997</v>
      </c>
      <c r="Z59" s="4">
        <v>487.38454869999998</v>
      </c>
      <c r="AA59" s="5">
        <v>3.65913604736867</v>
      </c>
      <c r="AB59" s="4">
        <v>463.00030798</v>
      </c>
      <c r="AC59" s="5">
        <v>3.65794601211257</v>
      </c>
      <c r="AD59" s="4">
        <v>438.82778897999998</v>
      </c>
      <c r="AE59" s="5">
        <v>4.5591233481445999</v>
      </c>
      <c r="AF59" s="4">
        <v>102.31709309</v>
      </c>
      <c r="AG59" s="5">
        <v>8.2752296655933097</v>
      </c>
      <c r="AH59" s="3" t="s">
        <v>189</v>
      </c>
      <c r="AI59" s="4">
        <v>209.26501668</v>
      </c>
      <c r="AJ59" s="5">
        <v>5.8698707388556599</v>
      </c>
      <c r="AK59" s="4">
        <v>198.12663090000001</v>
      </c>
      <c r="AL59" s="5">
        <v>5.57075874168555</v>
      </c>
      <c r="AM59" s="4">
        <v>186.22127678999999</v>
      </c>
      <c r="AN59" s="5">
        <v>4.9286430781912598</v>
      </c>
      <c r="AO59" s="4">
        <v>172.06915186000001</v>
      </c>
      <c r="AP59" s="5">
        <v>6.4210713162820898</v>
      </c>
      <c r="AQ59" s="4">
        <v>37.195864819999997</v>
      </c>
      <c r="AR59" s="5">
        <v>9.1856525056953497</v>
      </c>
      <c r="AS59" s="3" t="s">
        <v>189</v>
      </c>
    </row>
    <row r="60" spans="1:45" x14ac:dyDescent="0.25">
      <c r="A60" s="3" t="s">
        <v>72</v>
      </c>
      <c r="B60" s="4">
        <v>413.02550020140598</v>
      </c>
      <c r="C60" s="5">
        <v>4.45618846102336</v>
      </c>
      <c r="D60" s="4">
        <v>370.47908635107802</v>
      </c>
      <c r="E60" s="5">
        <v>2.92899405208385</v>
      </c>
      <c r="F60" s="4">
        <v>355.37206897688998</v>
      </c>
      <c r="G60" s="5">
        <v>2.5958064708235198</v>
      </c>
      <c r="H60" s="4">
        <v>335.54927793726199</v>
      </c>
      <c r="I60" s="5">
        <v>2.40479476367079</v>
      </c>
      <c r="J60" s="4">
        <v>77.476222264144198</v>
      </c>
      <c r="K60" s="5">
        <v>4.6332261324431299</v>
      </c>
      <c r="L60" s="3" t="s">
        <v>189</v>
      </c>
      <c r="M60" s="4">
        <v>298.76728033000001</v>
      </c>
      <c r="N60" s="5">
        <v>5.4301368718978598</v>
      </c>
      <c r="O60" s="4">
        <v>273.81390099999999</v>
      </c>
      <c r="P60" s="5">
        <v>3.8972364708735401</v>
      </c>
      <c r="Q60" s="4">
        <v>263.87168899</v>
      </c>
      <c r="R60" s="5">
        <v>4.0595371840402397</v>
      </c>
      <c r="S60" s="4">
        <v>253.52297755999999</v>
      </c>
      <c r="T60" s="5">
        <v>3.8090088594423501</v>
      </c>
      <c r="U60" s="4">
        <v>45.244302769999997</v>
      </c>
      <c r="V60" s="5">
        <v>6.2769191967373503</v>
      </c>
      <c r="W60" s="3" t="s">
        <v>189</v>
      </c>
      <c r="X60" s="4">
        <v>526.04799472000002</v>
      </c>
      <c r="Y60" s="5">
        <v>6.68791080153248</v>
      </c>
      <c r="Z60" s="4">
        <v>470.19199254</v>
      </c>
      <c r="AA60" s="5">
        <v>6.0113033557568496</v>
      </c>
      <c r="AB60" s="4">
        <v>449.27780951</v>
      </c>
      <c r="AC60" s="5">
        <v>4.4307560812058302</v>
      </c>
      <c r="AD60" s="4">
        <v>423.37437928999998</v>
      </c>
      <c r="AE60" s="5">
        <v>3.80608968922698</v>
      </c>
      <c r="AF60" s="4">
        <v>102.67361543</v>
      </c>
      <c r="AG60" s="5">
        <v>7.5828441990408502</v>
      </c>
      <c r="AH60" s="3" t="s">
        <v>189</v>
      </c>
      <c r="AI60" s="4">
        <v>227.28071439000001</v>
      </c>
      <c r="AJ60" s="5">
        <v>7.1458900484832597</v>
      </c>
      <c r="AK60" s="4">
        <v>196.37809154000001</v>
      </c>
      <c r="AL60" s="5">
        <v>6.8494277834741402</v>
      </c>
      <c r="AM60" s="4">
        <v>185.40612052</v>
      </c>
      <c r="AN60" s="5">
        <v>5.4077721112432098</v>
      </c>
      <c r="AO60" s="4">
        <v>169.85140172999999</v>
      </c>
      <c r="AP60" s="5">
        <v>5.0726491705807302</v>
      </c>
      <c r="AQ60" s="4">
        <v>57.429312660000001</v>
      </c>
      <c r="AR60" s="5">
        <v>8.9257465317132194</v>
      </c>
      <c r="AS60" s="3" t="s">
        <v>189</v>
      </c>
    </row>
    <row r="61" spans="1:45" x14ac:dyDescent="0.25">
      <c r="A61" s="3" t="s">
        <v>73</v>
      </c>
      <c r="B61" s="4">
        <v>412.08474391940803</v>
      </c>
      <c r="C61" s="5">
        <v>4.18664472073859</v>
      </c>
      <c r="D61" s="4">
        <v>402.47794425627899</v>
      </c>
      <c r="E61" s="5">
        <v>3.3535912528745002</v>
      </c>
      <c r="F61" s="4">
        <v>385.79992766691697</v>
      </c>
      <c r="G61" s="5">
        <v>2.65139751776218</v>
      </c>
      <c r="H61" s="4">
        <v>372.076817870676</v>
      </c>
      <c r="I61" s="5">
        <v>2.91318278974199</v>
      </c>
      <c r="J61" s="4">
        <v>40.007926048732102</v>
      </c>
      <c r="K61" s="5">
        <v>4.5975348799785696</v>
      </c>
      <c r="L61" s="3" t="s">
        <v>189</v>
      </c>
      <c r="M61" s="4">
        <v>301.50641528</v>
      </c>
      <c r="N61" s="5">
        <v>5.6180260129189303</v>
      </c>
      <c r="O61" s="4">
        <v>298.41324436999997</v>
      </c>
      <c r="P61" s="5">
        <v>6.3972351094602002</v>
      </c>
      <c r="Q61" s="4">
        <v>284.05861959999999</v>
      </c>
      <c r="R61" s="5">
        <v>5.1394935750267701</v>
      </c>
      <c r="S61" s="4">
        <v>273.50557975999999</v>
      </c>
      <c r="T61" s="5">
        <v>5.2373997730797903</v>
      </c>
      <c r="U61" s="4">
        <v>28.000835519999999</v>
      </c>
      <c r="V61" s="5">
        <v>7.2634707995616301</v>
      </c>
      <c r="W61" s="3" t="s">
        <v>189</v>
      </c>
      <c r="X61" s="4">
        <v>524.04457102000003</v>
      </c>
      <c r="Y61" s="5">
        <v>6.7605712471924999</v>
      </c>
      <c r="Z61" s="4">
        <v>504.67836133999998</v>
      </c>
      <c r="AA61" s="5">
        <v>6.0537666028077703</v>
      </c>
      <c r="AB61" s="4">
        <v>488.73348204000001</v>
      </c>
      <c r="AC61" s="5">
        <v>4.5346243019571899</v>
      </c>
      <c r="AD61" s="4">
        <v>470.17393027999998</v>
      </c>
      <c r="AE61" s="5">
        <v>4.5199767706328497</v>
      </c>
      <c r="AF61" s="4">
        <v>53.870640739999999</v>
      </c>
      <c r="AG61" s="5">
        <v>7.62359464514702</v>
      </c>
      <c r="AH61" s="3" t="s">
        <v>189</v>
      </c>
      <c r="AI61" s="4">
        <v>222.53815574000001</v>
      </c>
      <c r="AJ61" s="5">
        <v>7.9625919128058902</v>
      </c>
      <c r="AK61" s="4">
        <v>206.26511697000001</v>
      </c>
      <c r="AL61" s="5">
        <v>8.3957726582502197</v>
      </c>
      <c r="AM61" s="4">
        <v>204.67486244</v>
      </c>
      <c r="AN61" s="5">
        <v>6.50896800295095</v>
      </c>
      <c r="AO61" s="4">
        <v>196.66835051999999</v>
      </c>
      <c r="AP61" s="5">
        <v>6.1044727774978904</v>
      </c>
      <c r="AQ61" s="4">
        <v>25.86980522</v>
      </c>
      <c r="AR61" s="5">
        <v>10.032087902636199</v>
      </c>
      <c r="AS61" s="3" t="s">
        <v>189</v>
      </c>
    </row>
    <row r="62" spans="1:45" x14ac:dyDescent="0.25">
      <c r="A62" s="3" t="s">
        <v>74</v>
      </c>
      <c r="B62" s="4">
        <v>378.55938303822501</v>
      </c>
      <c r="C62" s="5">
        <v>4.8644850136009099</v>
      </c>
      <c r="D62" s="4">
        <v>349.54486855695501</v>
      </c>
      <c r="E62" s="5">
        <v>2.6767418801168699</v>
      </c>
      <c r="F62" s="4">
        <v>330.67347430725198</v>
      </c>
      <c r="G62" s="5">
        <v>2.5116163829539202</v>
      </c>
      <c r="H62" s="4">
        <v>311.79783618751702</v>
      </c>
      <c r="I62" s="5">
        <v>2.3791975114675599</v>
      </c>
      <c r="J62" s="4">
        <v>66.761546850708797</v>
      </c>
      <c r="K62" s="5">
        <v>5.1322303862993</v>
      </c>
      <c r="L62" s="3" t="s">
        <v>189</v>
      </c>
      <c r="M62" s="4">
        <v>279.78783704</v>
      </c>
      <c r="N62" s="5">
        <v>4.6219103612555799</v>
      </c>
      <c r="O62" s="4">
        <v>260.51191233999998</v>
      </c>
      <c r="P62" s="5">
        <v>4.2585231997228297</v>
      </c>
      <c r="Q62" s="4">
        <v>249.13675709</v>
      </c>
      <c r="R62" s="5">
        <v>4.8478892827562801</v>
      </c>
      <c r="S62" s="4">
        <v>240.79261388</v>
      </c>
      <c r="T62" s="5">
        <v>3.6856178809484099</v>
      </c>
      <c r="U62" s="4">
        <v>38.995223160000002</v>
      </c>
      <c r="V62" s="5">
        <v>5.8144016985228797</v>
      </c>
      <c r="W62" s="3" t="s">
        <v>189</v>
      </c>
      <c r="X62" s="4">
        <v>479.72529773999997</v>
      </c>
      <c r="Y62" s="5">
        <v>8.5045378029624104</v>
      </c>
      <c r="Z62" s="4">
        <v>439.63911703999997</v>
      </c>
      <c r="AA62" s="5">
        <v>3.7227786126461</v>
      </c>
      <c r="AB62" s="4">
        <v>414.97016887000001</v>
      </c>
      <c r="AC62" s="5">
        <v>4.3770678312973104</v>
      </c>
      <c r="AD62" s="4">
        <v>386.19164346999997</v>
      </c>
      <c r="AE62" s="5">
        <v>3.8361401843014802</v>
      </c>
      <c r="AF62" s="4">
        <v>93.53365427</v>
      </c>
      <c r="AG62" s="5">
        <v>9.1117354687847403</v>
      </c>
      <c r="AH62" s="3" t="s">
        <v>189</v>
      </c>
      <c r="AI62" s="4">
        <v>199.9374607</v>
      </c>
      <c r="AJ62" s="5">
        <v>7.7540083856674098</v>
      </c>
      <c r="AK62" s="4">
        <v>179.12720469999999</v>
      </c>
      <c r="AL62" s="5">
        <v>5.1578531066951898</v>
      </c>
      <c r="AM62" s="4">
        <v>165.83341178000001</v>
      </c>
      <c r="AN62" s="5">
        <v>5.8293088271233504</v>
      </c>
      <c r="AO62" s="4">
        <v>145.39902959</v>
      </c>
      <c r="AP62" s="5">
        <v>4.7503397180879201</v>
      </c>
      <c r="AQ62" s="4">
        <v>54.538431109999998</v>
      </c>
      <c r="AR62" s="5">
        <v>9.3993959084287404</v>
      </c>
      <c r="AS62" s="3" t="s">
        <v>189</v>
      </c>
    </row>
    <row r="63" spans="1:45" x14ac:dyDescent="0.25">
      <c r="A63" s="3" t="s">
        <v>75</v>
      </c>
      <c r="B63" s="4">
        <v>513.30306284636799</v>
      </c>
      <c r="C63" s="5">
        <v>5.6342558577595998</v>
      </c>
      <c r="D63" s="4">
        <v>485.02617928658299</v>
      </c>
      <c r="E63" s="5">
        <v>3.6781761886188198</v>
      </c>
      <c r="F63" s="4">
        <v>475.74937983662898</v>
      </c>
      <c r="G63" s="5">
        <v>3.2913406645452201</v>
      </c>
      <c r="H63" s="4">
        <v>465.84947306402103</v>
      </c>
      <c r="I63" s="5">
        <v>3.5190363849641102</v>
      </c>
      <c r="J63" s="4">
        <v>47.453589782347599</v>
      </c>
      <c r="K63" s="5">
        <v>5.56997775365911</v>
      </c>
      <c r="L63" s="3" t="s">
        <v>189</v>
      </c>
      <c r="M63" s="4">
        <v>390.61058121999997</v>
      </c>
      <c r="N63" s="5">
        <v>7.4256077465651202</v>
      </c>
      <c r="O63" s="4">
        <v>363.31156888999999</v>
      </c>
      <c r="P63" s="5">
        <v>6.9722880280603796</v>
      </c>
      <c r="Q63" s="4">
        <v>356.19162029</v>
      </c>
      <c r="R63" s="5">
        <v>6.9806551993674297</v>
      </c>
      <c r="S63" s="4">
        <v>349.12274063000001</v>
      </c>
      <c r="T63" s="5">
        <v>6.3078731539305997</v>
      </c>
      <c r="U63" s="4">
        <v>41.487840589999998</v>
      </c>
      <c r="V63" s="5">
        <v>8.7258953504860006</v>
      </c>
      <c r="W63" s="3" t="s">
        <v>189</v>
      </c>
      <c r="X63" s="4">
        <v>634.51267410000003</v>
      </c>
      <c r="Y63" s="5">
        <v>7.7167167795352496</v>
      </c>
      <c r="Z63" s="4">
        <v>599.27653095999995</v>
      </c>
      <c r="AA63" s="5">
        <v>5.6293850734097903</v>
      </c>
      <c r="AB63" s="4">
        <v>589.22370899999999</v>
      </c>
      <c r="AC63" s="5">
        <v>5.1539433388585998</v>
      </c>
      <c r="AD63" s="4">
        <v>575.75842336000005</v>
      </c>
      <c r="AE63" s="5">
        <v>5.0229913013393999</v>
      </c>
      <c r="AF63" s="4">
        <v>58.754250740000003</v>
      </c>
      <c r="AG63" s="5">
        <v>8.9215233190174796</v>
      </c>
      <c r="AH63" s="3" t="s">
        <v>189</v>
      </c>
      <c r="AI63" s="4">
        <v>243.90209288</v>
      </c>
      <c r="AJ63" s="5">
        <v>8.5909149730683207</v>
      </c>
      <c r="AK63" s="4">
        <v>235.96496207000001</v>
      </c>
      <c r="AL63" s="5">
        <v>8.05806773269072</v>
      </c>
      <c r="AM63" s="4">
        <v>233.03208871000001</v>
      </c>
      <c r="AN63" s="5">
        <v>8.8364943947315293</v>
      </c>
      <c r="AO63" s="4">
        <v>226.63568273000001</v>
      </c>
      <c r="AP63" s="5">
        <v>7.6397668712277698</v>
      </c>
      <c r="AQ63" s="4">
        <v>17.266410149999999</v>
      </c>
      <c r="AR63" s="5">
        <v>11.654026107543499</v>
      </c>
      <c r="AS63" s="3" t="s">
        <v>141</v>
      </c>
    </row>
    <row r="64" spans="1:45" x14ac:dyDescent="0.25">
      <c r="A64" s="3" t="s">
        <v>76</v>
      </c>
      <c r="B64" s="4">
        <v>398.07596675186198</v>
      </c>
      <c r="C64" s="5">
        <v>4.5465843117750104</v>
      </c>
      <c r="D64" s="4">
        <v>365.936299749586</v>
      </c>
      <c r="E64" s="5">
        <v>2.7651797889931</v>
      </c>
      <c r="F64" s="4">
        <v>355.50858153089803</v>
      </c>
      <c r="G64" s="5">
        <v>2.3289205896283902</v>
      </c>
      <c r="H64" s="4">
        <v>346.55570279584401</v>
      </c>
      <c r="I64" s="5">
        <v>2.7779316086440602</v>
      </c>
      <c r="J64" s="4">
        <v>51.520263956018297</v>
      </c>
      <c r="K64" s="5">
        <v>5.0160375260640704</v>
      </c>
      <c r="L64" s="3" t="s">
        <v>189</v>
      </c>
      <c r="M64" s="4">
        <v>297.84938104000003</v>
      </c>
      <c r="N64" s="5">
        <v>6.5580708198747004</v>
      </c>
      <c r="O64" s="4">
        <v>281.55132086999998</v>
      </c>
      <c r="P64" s="5">
        <v>4.1939771142278799</v>
      </c>
      <c r="Q64" s="4">
        <v>275.21603447000001</v>
      </c>
      <c r="R64" s="5">
        <v>3.4790953153635802</v>
      </c>
      <c r="S64" s="4">
        <v>268.70753198</v>
      </c>
      <c r="T64" s="5">
        <v>4.2910291655339297</v>
      </c>
      <c r="U64" s="4">
        <v>29.141849059999998</v>
      </c>
      <c r="V64" s="5">
        <v>6.8919075052061203</v>
      </c>
      <c r="W64" s="3" t="s">
        <v>189</v>
      </c>
      <c r="X64" s="4">
        <v>492.37782141000002</v>
      </c>
      <c r="Y64" s="5">
        <v>6.0551843339851104</v>
      </c>
      <c r="Z64" s="4">
        <v>451.84558326000001</v>
      </c>
      <c r="AA64" s="5">
        <v>4.2249748269895298</v>
      </c>
      <c r="AB64" s="4">
        <v>438.11056093000002</v>
      </c>
      <c r="AC64" s="5">
        <v>3.8738653880078799</v>
      </c>
      <c r="AD64" s="4">
        <v>426.35475651000002</v>
      </c>
      <c r="AE64" s="5">
        <v>3.6897396116838199</v>
      </c>
      <c r="AF64" s="4">
        <v>66.023064899999994</v>
      </c>
      <c r="AG64" s="5">
        <v>6.9810274220443196</v>
      </c>
      <c r="AH64" s="3" t="s">
        <v>189</v>
      </c>
      <c r="AI64" s="4">
        <v>194.52844037</v>
      </c>
      <c r="AJ64" s="5">
        <v>7.1307197325153204</v>
      </c>
      <c r="AK64" s="4">
        <v>170.29426239</v>
      </c>
      <c r="AL64" s="5">
        <v>5.6425371191784004</v>
      </c>
      <c r="AM64" s="4">
        <v>162.89452646000001</v>
      </c>
      <c r="AN64" s="5">
        <v>4.4496492444464097</v>
      </c>
      <c r="AO64" s="4">
        <v>157.64722452999999</v>
      </c>
      <c r="AP64" s="5">
        <v>5.1897392993365603</v>
      </c>
      <c r="AQ64" s="4">
        <v>36.881215840000003</v>
      </c>
      <c r="AR64" s="5">
        <v>8.4492344261121595</v>
      </c>
      <c r="AS64" s="3" t="s">
        <v>189</v>
      </c>
    </row>
    <row r="65" spans="1:45" x14ac:dyDescent="0.25">
      <c r="A65" s="3" t="s">
        <v>77</v>
      </c>
      <c r="B65" s="4">
        <v>383.28492305460702</v>
      </c>
      <c r="C65" s="5">
        <v>3.55227702718987</v>
      </c>
      <c r="D65" s="4">
        <v>368.99646355626498</v>
      </c>
      <c r="E65" s="5">
        <v>2.7885514397822999</v>
      </c>
      <c r="F65" s="4">
        <v>361.417727226284</v>
      </c>
      <c r="G65" s="5">
        <v>2.3283154404581299</v>
      </c>
      <c r="H65" s="4">
        <v>355.55177685621402</v>
      </c>
      <c r="I65" s="5">
        <v>2.51801733637914</v>
      </c>
      <c r="J65" s="4">
        <v>27.733146198392198</v>
      </c>
      <c r="K65" s="5">
        <v>4.1401979418632102</v>
      </c>
      <c r="L65" s="3" t="s">
        <v>189</v>
      </c>
      <c r="M65" s="4">
        <v>287.37197113000002</v>
      </c>
      <c r="N65" s="5">
        <v>4.9538831446288603</v>
      </c>
      <c r="O65" s="4">
        <v>279.07517390999999</v>
      </c>
      <c r="P65" s="5">
        <v>4.57291563516167</v>
      </c>
      <c r="Q65" s="4">
        <v>276.03070398</v>
      </c>
      <c r="R65" s="5">
        <v>4.3248075599438902</v>
      </c>
      <c r="S65" s="4">
        <v>274.66364258999999</v>
      </c>
      <c r="T65" s="5">
        <v>4.0425781288000797</v>
      </c>
      <c r="U65" s="4">
        <v>12.70832854</v>
      </c>
      <c r="V65" s="5">
        <v>5.7307263477135999</v>
      </c>
      <c r="W65" s="3" t="s">
        <v>189</v>
      </c>
      <c r="X65" s="4">
        <v>475.59326435999998</v>
      </c>
      <c r="Y65" s="5">
        <v>5.8133713392549904</v>
      </c>
      <c r="Z65" s="4">
        <v>460.77701943</v>
      </c>
      <c r="AA65" s="5">
        <v>5.0945464017098301</v>
      </c>
      <c r="AB65" s="4">
        <v>446.47802854000003</v>
      </c>
      <c r="AC65" s="5">
        <v>4.0392894503373604</v>
      </c>
      <c r="AD65" s="4">
        <v>436.11545142</v>
      </c>
      <c r="AE65" s="5">
        <v>4.2640133295228404</v>
      </c>
      <c r="AF65" s="4">
        <v>39.47781294</v>
      </c>
      <c r="AG65" s="5">
        <v>7.9112604483581404</v>
      </c>
      <c r="AH65" s="3" t="s">
        <v>189</v>
      </c>
      <c r="AI65" s="4">
        <v>188.22129322999999</v>
      </c>
      <c r="AJ65" s="5">
        <v>7.06159552580253</v>
      </c>
      <c r="AK65" s="4">
        <v>181.70184552000001</v>
      </c>
      <c r="AL65" s="5">
        <v>5.95636019243815</v>
      </c>
      <c r="AM65" s="4">
        <v>170.44732456</v>
      </c>
      <c r="AN65" s="5">
        <v>5.0251546744129199</v>
      </c>
      <c r="AO65" s="4">
        <v>161.45180883</v>
      </c>
      <c r="AP65" s="5">
        <v>4.6473720331815898</v>
      </c>
      <c r="AQ65" s="4">
        <v>26.7694844</v>
      </c>
      <c r="AR65" s="5">
        <v>8.9282240742734498</v>
      </c>
      <c r="AS65" s="3" t="s">
        <v>189</v>
      </c>
    </row>
    <row r="66" spans="1:45" x14ac:dyDescent="0.25">
      <c r="A66" s="3" t="s">
        <v>78</v>
      </c>
      <c r="B66" s="4">
        <v>406.96795665383502</v>
      </c>
      <c r="C66" s="5">
        <v>2.11451144664851</v>
      </c>
      <c r="D66" s="4">
        <v>392.77240443705398</v>
      </c>
      <c r="E66" s="5">
        <v>1.8791068647426601</v>
      </c>
      <c r="F66" s="4">
        <v>383.89416988302798</v>
      </c>
      <c r="G66" s="5">
        <v>1.6582038069471301</v>
      </c>
      <c r="H66" s="4">
        <v>373.54754768817998</v>
      </c>
      <c r="I66" s="5">
        <v>1.80024974518129</v>
      </c>
      <c r="J66" s="4">
        <v>33.420408965655703</v>
      </c>
      <c r="K66" s="5">
        <v>2.5150681719429899</v>
      </c>
      <c r="L66" s="3" t="s">
        <v>189</v>
      </c>
      <c r="M66" s="4">
        <v>312.40920247999998</v>
      </c>
      <c r="N66" s="5">
        <v>2.7953631913599599</v>
      </c>
      <c r="O66" s="4">
        <v>298.02280761999998</v>
      </c>
      <c r="P66" s="5">
        <v>2.5773465867765299</v>
      </c>
      <c r="Q66" s="4">
        <v>292.38983114000001</v>
      </c>
      <c r="R66" s="5">
        <v>2.5157972155407302</v>
      </c>
      <c r="S66" s="4">
        <v>285.41228889000001</v>
      </c>
      <c r="T66" s="5">
        <v>2.3176148451582601</v>
      </c>
      <c r="U66" s="4">
        <v>26.996913589999998</v>
      </c>
      <c r="V66" s="5">
        <v>3.4567771345783598</v>
      </c>
      <c r="W66" s="3" t="s">
        <v>189</v>
      </c>
      <c r="X66" s="4">
        <v>510.02997183000002</v>
      </c>
      <c r="Y66" s="5">
        <v>3.6929096517667799</v>
      </c>
      <c r="Z66" s="4">
        <v>498.01700720000002</v>
      </c>
      <c r="AA66" s="5">
        <v>3.3802832118445698</v>
      </c>
      <c r="AB66" s="4">
        <v>486.00564752999998</v>
      </c>
      <c r="AC66" s="5">
        <v>3.5601510019983298</v>
      </c>
      <c r="AD66" s="4">
        <v>470.15684152</v>
      </c>
      <c r="AE66" s="5">
        <v>3.7552204612223199</v>
      </c>
      <c r="AF66" s="4">
        <v>39.873130310000001</v>
      </c>
      <c r="AG66" s="5">
        <v>5.2624455581729901</v>
      </c>
      <c r="AH66" s="3" t="s">
        <v>189</v>
      </c>
      <c r="AI66" s="4">
        <v>197.62076934999999</v>
      </c>
      <c r="AJ66" s="5">
        <v>4.3304655302311996</v>
      </c>
      <c r="AK66" s="4">
        <v>199.99419957999999</v>
      </c>
      <c r="AL66" s="5">
        <v>3.8605303906607098</v>
      </c>
      <c r="AM66" s="4">
        <v>193.61581638999999</v>
      </c>
      <c r="AN66" s="5">
        <v>4.1951280171678302</v>
      </c>
      <c r="AO66" s="4">
        <v>184.74455262999999</v>
      </c>
      <c r="AP66" s="5">
        <v>3.84218638732044</v>
      </c>
      <c r="AQ66" s="4">
        <v>12.87621672</v>
      </c>
      <c r="AR66" s="5">
        <v>5.5665328157318799</v>
      </c>
      <c r="AS66" s="3" t="s">
        <v>189</v>
      </c>
    </row>
    <row r="67" spans="1:45" x14ac:dyDescent="0.25">
      <c r="A67" s="3" t="s">
        <v>79</v>
      </c>
      <c r="B67" s="4">
        <v>335.439463040867</v>
      </c>
      <c r="C67" s="5">
        <v>5.9448131515445901</v>
      </c>
      <c r="D67" s="4">
        <v>320.09332387545402</v>
      </c>
      <c r="E67" s="5">
        <v>3.0355070013921499</v>
      </c>
      <c r="F67" s="4">
        <v>322.09047965105498</v>
      </c>
      <c r="G67" s="5">
        <v>2.77306570593238</v>
      </c>
      <c r="H67" s="4">
        <v>324.36210514116101</v>
      </c>
      <c r="I67" s="5">
        <v>3.48911311432586</v>
      </c>
      <c r="J67" s="4">
        <v>11.0773578997053</v>
      </c>
      <c r="K67" s="5">
        <v>6.9947375192192798</v>
      </c>
      <c r="L67" s="3" t="s">
        <v>141</v>
      </c>
      <c r="M67" s="4">
        <v>239.10199739999999</v>
      </c>
      <c r="N67" s="5">
        <v>3.8292081137273302</v>
      </c>
      <c r="O67" s="4">
        <v>234.35978080000001</v>
      </c>
      <c r="P67" s="5">
        <v>3.6283051298367099</v>
      </c>
      <c r="Q67" s="4">
        <v>243.57305654000001</v>
      </c>
      <c r="R67" s="5">
        <v>3.5281151856158801</v>
      </c>
      <c r="S67" s="4">
        <v>251.43238674</v>
      </c>
      <c r="T67" s="5">
        <v>4.4892342209027998</v>
      </c>
      <c r="U67" s="4">
        <v>-12.33038934</v>
      </c>
      <c r="V67" s="5">
        <v>6.0160142623346102</v>
      </c>
      <c r="W67" s="3" t="s">
        <v>189</v>
      </c>
      <c r="X67" s="4">
        <v>451.55002267999998</v>
      </c>
      <c r="Y67" s="5">
        <v>12.463248197998</v>
      </c>
      <c r="Z67" s="4">
        <v>416.44056531000001</v>
      </c>
      <c r="AA67" s="5">
        <v>7.0992555579293599</v>
      </c>
      <c r="AB67" s="4">
        <v>406.76224902000001</v>
      </c>
      <c r="AC67" s="5">
        <v>4.9941423952835997</v>
      </c>
      <c r="AD67" s="4">
        <v>398.77547006999998</v>
      </c>
      <c r="AE67" s="5">
        <v>5.8141960822014704</v>
      </c>
      <c r="AF67" s="4">
        <v>52.774552610000001</v>
      </c>
      <c r="AG67" s="5">
        <v>13.7857059114782</v>
      </c>
      <c r="AH67" s="3" t="s">
        <v>189</v>
      </c>
      <c r="AI67" s="4">
        <v>212.44802528</v>
      </c>
      <c r="AJ67" s="5">
        <v>12.1932881968656</v>
      </c>
      <c r="AK67" s="4">
        <v>182.08078451</v>
      </c>
      <c r="AL67" s="5">
        <v>7.5806717515174</v>
      </c>
      <c r="AM67" s="4">
        <v>163.18919248</v>
      </c>
      <c r="AN67" s="5">
        <v>5.49716662485047</v>
      </c>
      <c r="AO67" s="4">
        <v>147.34308333000001</v>
      </c>
      <c r="AP67" s="5">
        <v>6.2610198002185502</v>
      </c>
      <c r="AQ67" s="4">
        <v>65.104941949999997</v>
      </c>
      <c r="AR67" s="5">
        <v>13.452305235759299</v>
      </c>
      <c r="AS67" s="3" t="s">
        <v>189</v>
      </c>
    </row>
    <row r="68" spans="1:45" x14ac:dyDescent="0.25">
      <c r="A68" s="3" t="s">
        <v>80</v>
      </c>
      <c r="B68" s="4">
        <v>366.587941445046</v>
      </c>
      <c r="C68" s="5">
        <v>2.1483613206995602</v>
      </c>
      <c r="D68" s="4">
        <v>346.09430408151701</v>
      </c>
      <c r="E68" s="5">
        <v>2.3439460827162502</v>
      </c>
      <c r="F68" s="4">
        <v>342.07456034539501</v>
      </c>
      <c r="G68" s="5">
        <v>1.9765178019354701</v>
      </c>
      <c r="H68" s="4">
        <v>334.72393542043102</v>
      </c>
      <c r="I68" s="5">
        <v>2.0249645215381298</v>
      </c>
      <c r="J68" s="4">
        <v>31.864006024614199</v>
      </c>
      <c r="K68" s="5">
        <v>2.8046117171532599</v>
      </c>
      <c r="L68" s="3" t="s">
        <v>189</v>
      </c>
      <c r="M68" s="4">
        <v>276.75636458000002</v>
      </c>
      <c r="N68" s="5">
        <v>4.1629236470326303</v>
      </c>
      <c r="O68" s="4">
        <v>265.21956992999998</v>
      </c>
      <c r="P68" s="5">
        <v>2.8967931275460699</v>
      </c>
      <c r="Q68" s="4">
        <v>265.71544654000002</v>
      </c>
      <c r="R68" s="5">
        <v>3.1284448160649401</v>
      </c>
      <c r="S68" s="4">
        <v>261.21553778999998</v>
      </c>
      <c r="T68" s="5">
        <v>3.8752162529613501</v>
      </c>
      <c r="U68" s="4">
        <v>15.540826790000001</v>
      </c>
      <c r="V68" s="5">
        <v>5.6715455126789198</v>
      </c>
      <c r="W68" s="3" t="s">
        <v>189</v>
      </c>
      <c r="X68" s="4">
        <v>458.92761825999997</v>
      </c>
      <c r="Y68" s="5">
        <v>4.7500150591657704</v>
      </c>
      <c r="Z68" s="4">
        <v>431.63410481</v>
      </c>
      <c r="AA68" s="5">
        <v>4.4921408196442503</v>
      </c>
      <c r="AB68" s="4">
        <v>422.53480674000002</v>
      </c>
      <c r="AC68" s="5">
        <v>4.5155844596893502</v>
      </c>
      <c r="AD68" s="4">
        <v>410.44502821999998</v>
      </c>
      <c r="AE68" s="5">
        <v>3.8115252694947102</v>
      </c>
      <c r="AF68" s="4">
        <v>48.482590039999998</v>
      </c>
      <c r="AG68" s="5">
        <v>5.6747344386223997</v>
      </c>
      <c r="AH68" s="3" t="s">
        <v>189</v>
      </c>
      <c r="AI68" s="4">
        <v>182.17125368000001</v>
      </c>
      <c r="AJ68" s="5">
        <v>6.1647729213923297</v>
      </c>
      <c r="AK68" s="4">
        <v>166.41453487999999</v>
      </c>
      <c r="AL68" s="5">
        <v>4.73809725321928</v>
      </c>
      <c r="AM68" s="4">
        <v>156.81936020000001</v>
      </c>
      <c r="AN68" s="5">
        <v>5.7238107235152897</v>
      </c>
      <c r="AO68" s="4">
        <v>149.22949043</v>
      </c>
      <c r="AP68" s="5">
        <v>5.9631615716703203</v>
      </c>
      <c r="AQ68" s="4">
        <v>32.941763250000001</v>
      </c>
      <c r="AR68" s="5">
        <v>8.0737267502240009</v>
      </c>
      <c r="AS68" s="3" t="s">
        <v>189</v>
      </c>
    </row>
    <row r="69" spans="1:45" x14ac:dyDescent="0.25">
      <c r="A69" s="3" t="s">
        <v>81</v>
      </c>
      <c r="B69" s="4">
        <v>325.216780427598</v>
      </c>
      <c r="C69" s="5">
        <v>3.61189966138847</v>
      </c>
      <c r="D69" s="4">
        <v>314.347499103914</v>
      </c>
      <c r="E69" s="5">
        <v>2.79399230739878</v>
      </c>
      <c r="F69" s="4">
        <v>313.55418052304202</v>
      </c>
      <c r="G69" s="5">
        <v>2.4276311483184299</v>
      </c>
      <c r="H69" s="4">
        <v>310.33471813534499</v>
      </c>
      <c r="I69" s="5">
        <v>2.8955647779974099</v>
      </c>
      <c r="J69" s="4">
        <v>14.8820622922523</v>
      </c>
      <c r="K69" s="5">
        <v>3.9785383507501</v>
      </c>
      <c r="L69" s="3" t="s">
        <v>189</v>
      </c>
      <c r="M69" s="4">
        <v>231.94822646</v>
      </c>
      <c r="N69" s="5">
        <v>4.9035396371287296</v>
      </c>
      <c r="O69" s="4">
        <v>228.27195913</v>
      </c>
      <c r="P69" s="5">
        <v>4.8850298821385101</v>
      </c>
      <c r="Q69" s="4">
        <v>230.92866284999999</v>
      </c>
      <c r="R69" s="5">
        <v>4.2064894816188403</v>
      </c>
      <c r="S69" s="4">
        <v>227.65901331000001</v>
      </c>
      <c r="T69" s="5">
        <v>4.9427648460229303</v>
      </c>
      <c r="U69" s="4">
        <v>4.2892131500000001</v>
      </c>
      <c r="V69" s="5">
        <v>5.9823776771789197</v>
      </c>
      <c r="W69" s="3" t="s">
        <v>141</v>
      </c>
      <c r="X69" s="4">
        <v>413.68267085999997</v>
      </c>
      <c r="Y69" s="5">
        <v>6.5916951631969196</v>
      </c>
      <c r="Z69" s="4">
        <v>396.4745125</v>
      </c>
      <c r="AA69" s="5">
        <v>4.7806785559916296</v>
      </c>
      <c r="AB69" s="4">
        <v>392.95930576000001</v>
      </c>
      <c r="AC69" s="5">
        <v>4.2285395919405602</v>
      </c>
      <c r="AD69" s="4">
        <v>386.62872899000001</v>
      </c>
      <c r="AE69" s="5">
        <v>4.0509047990404596</v>
      </c>
      <c r="AF69" s="4">
        <v>27.053941869999999</v>
      </c>
      <c r="AG69" s="5">
        <v>7.4025445215210404</v>
      </c>
      <c r="AH69" s="3" t="s">
        <v>189</v>
      </c>
      <c r="AI69" s="4">
        <v>181.7344444</v>
      </c>
      <c r="AJ69" s="5">
        <v>7.3625138118883502</v>
      </c>
      <c r="AK69" s="4">
        <v>168.20255337</v>
      </c>
      <c r="AL69" s="5">
        <v>6.8578152539064297</v>
      </c>
      <c r="AM69" s="4">
        <v>162.03064291000001</v>
      </c>
      <c r="AN69" s="5">
        <v>5.7263760494390299</v>
      </c>
      <c r="AO69" s="4">
        <v>158.96971568000001</v>
      </c>
      <c r="AP69" s="5">
        <v>6.4127956848453298</v>
      </c>
      <c r="AQ69" s="4">
        <v>22.764728720000001</v>
      </c>
      <c r="AR69" s="5">
        <v>9.0740814289825504</v>
      </c>
      <c r="AS69" s="3" t="s">
        <v>189</v>
      </c>
    </row>
    <row r="70" spans="1:45" x14ac:dyDescent="0.25">
      <c r="A70" s="3" t="s">
        <v>82</v>
      </c>
      <c r="B70" s="4">
        <v>379.21547366097798</v>
      </c>
      <c r="C70" s="5">
        <v>4.2056691105695299</v>
      </c>
      <c r="D70" s="4">
        <v>355.90991635834303</v>
      </c>
      <c r="E70" s="5">
        <v>2.8974766902721201</v>
      </c>
      <c r="F70" s="4">
        <v>340.85865576400499</v>
      </c>
      <c r="G70" s="5">
        <v>2.85507982854902</v>
      </c>
      <c r="H70" s="4">
        <v>328.35343607855998</v>
      </c>
      <c r="I70" s="5">
        <v>2.4398411797038699</v>
      </c>
      <c r="J70" s="4">
        <v>50.862037582417898</v>
      </c>
      <c r="K70" s="5">
        <v>4.7344696965753998</v>
      </c>
      <c r="L70" s="3" t="s">
        <v>189</v>
      </c>
      <c r="M70" s="4">
        <v>279.73099292000001</v>
      </c>
      <c r="N70" s="5">
        <v>4.7784419049189601</v>
      </c>
      <c r="O70" s="4">
        <v>263.42307942000002</v>
      </c>
      <c r="P70" s="5">
        <v>4.4002687282707598</v>
      </c>
      <c r="Q70" s="4">
        <v>256.10131505999999</v>
      </c>
      <c r="R70" s="5">
        <v>3.0648601616695199</v>
      </c>
      <c r="S70" s="4">
        <v>248.11983769</v>
      </c>
      <c r="T70" s="5">
        <v>3.13542793101916</v>
      </c>
      <c r="U70" s="4">
        <v>31.611155230000001</v>
      </c>
      <c r="V70" s="5">
        <v>5.7892618192942598</v>
      </c>
      <c r="W70" s="3" t="s">
        <v>189</v>
      </c>
      <c r="X70" s="4">
        <v>483.11146394000002</v>
      </c>
      <c r="Y70" s="5">
        <v>6.4388396571260804</v>
      </c>
      <c r="Z70" s="4">
        <v>455.54530653</v>
      </c>
      <c r="AA70" s="5">
        <v>4.9451072199708204</v>
      </c>
      <c r="AB70" s="4">
        <v>431.13196624</v>
      </c>
      <c r="AC70" s="5">
        <v>4.6508654019701101</v>
      </c>
      <c r="AD70" s="4">
        <v>415.29440805000002</v>
      </c>
      <c r="AE70" s="5">
        <v>4.8765237288907102</v>
      </c>
      <c r="AF70" s="4">
        <v>67.817055890000006</v>
      </c>
      <c r="AG70" s="5">
        <v>8.6839556691430193</v>
      </c>
      <c r="AH70" s="3" t="s">
        <v>189</v>
      </c>
      <c r="AI70" s="4">
        <v>203.38047101999999</v>
      </c>
      <c r="AJ70" s="5">
        <v>6.8209666144050702</v>
      </c>
      <c r="AK70" s="4">
        <v>192.12222711000001</v>
      </c>
      <c r="AL70" s="5">
        <v>6.1023415653413497</v>
      </c>
      <c r="AM70" s="4">
        <v>175.03065118000001</v>
      </c>
      <c r="AN70" s="5">
        <v>4.9210964613029304</v>
      </c>
      <c r="AO70" s="4">
        <v>167.17457035999999</v>
      </c>
      <c r="AP70" s="5">
        <v>5.4338065286260502</v>
      </c>
      <c r="AQ70" s="4">
        <v>36.205900659999998</v>
      </c>
      <c r="AR70" s="5">
        <v>9.59661652945986</v>
      </c>
      <c r="AS70" s="3" t="s">
        <v>189</v>
      </c>
    </row>
    <row r="71" spans="1:45" x14ac:dyDescent="0.25">
      <c r="A71" s="3" t="s">
        <v>83</v>
      </c>
      <c r="B71" s="4">
        <v>388.340747164128</v>
      </c>
      <c r="C71" s="5">
        <v>6.0426358803580102</v>
      </c>
      <c r="D71" s="4">
        <v>349.84744814515398</v>
      </c>
      <c r="E71" s="5">
        <v>4.8047219027662003</v>
      </c>
      <c r="F71" s="4">
        <v>325.38138502152401</v>
      </c>
      <c r="G71" s="5">
        <v>3.8854355767856199</v>
      </c>
      <c r="H71" s="4">
        <v>319.792237380193</v>
      </c>
      <c r="I71" s="5">
        <v>3.7439830458090002</v>
      </c>
      <c r="J71" s="4">
        <v>68.5485097839356</v>
      </c>
      <c r="K71" s="5">
        <v>7.17308163850507</v>
      </c>
      <c r="L71" s="3" t="s">
        <v>189</v>
      </c>
      <c r="M71" s="4">
        <v>249.07391414</v>
      </c>
      <c r="N71" s="5">
        <v>7.1242158857253504</v>
      </c>
      <c r="O71" s="4">
        <v>223.64214158999999</v>
      </c>
      <c r="P71" s="5">
        <v>5.9464707514058999</v>
      </c>
      <c r="Q71" s="4">
        <v>214.71659901000001</v>
      </c>
      <c r="R71" s="5">
        <v>5.69648702351392</v>
      </c>
      <c r="S71" s="4">
        <v>216.748254</v>
      </c>
      <c r="T71" s="5">
        <v>5.2876251792403997</v>
      </c>
      <c r="U71" s="4">
        <v>32.325660139999997</v>
      </c>
      <c r="V71" s="5">
        <v>7.9648321965714599</v>
      </c>
      <c r="W71" s="3" t="s">
        <v>189</v>
      </c>
      <c r="X71" s="4">
        <v>524.83704749000003</v>
      </c>
      <c r="Y71" s="5">
        <v>9.0560544302047798</v>
      </c>
      <c r="Z71" s="4">
        <v>482.93473537</v>
      </c>
      <c r="AA71" s="5">
        <v>9.2264393145910493</v>
      </c>
      <c r="AB71" s="4">
        <v>448.32771912999999</v>
      </c>
      <c r="AC71" s="5">
        <v>7.2377718321188897</v>
      </c>
      <c r="AD71" s="4">
        <v>435.61619386000001</v>
      </c>
      <c r="AE71" s="5">
        <v>7.2337404788444699</v>
      </c>
      <c r="AF71" s="4">
        <v>89.220853629999993</v>
      </c>
      <c r="AG71" s="5">
        <v>11.271807023948099</v>
      </c>
      <c r="AH71" s="3" t="s">
        <v>189</v>
      </c>
      <c r="AI71" s="4">
        <v>275.76313334999998</v>
      </c>
      <c r="AJ71" s="5">
        <v>10.279445676657501</v>
      </c>
      <c r="AK71" s="4">
        <v>259.29259378</v>
      </c>
      <c r="AL71" s="5">
        <v>10.8469885854699</v>
      </c>
      <c r="AM71" s="4">
        <v>233.61112012000001</v>
      </c>
      <c r="AN71" s="5">
        <v>9.2255461595423291</v>
      </c>
      <c r="AO71" s="4">
        <v>218.86793986000001</v>
      </c>
      <c r="AP71" s="5">
        <v>8.7863501900515804</v>
      </c>
      <c r="AQ71" s="4">
        <v>56.895193489999997</v>
      </c>
      <c r="AR71" s="5">
        <v>12.5072776416319</v>
      </c>
      <c r="AS71" s="3" t="s">
        <v>189</v>
      </c>
    </row>
    <row r="72" spans="1:45" x14ac:dyDescent="0.25">
      <c r="A72" s="3" t="s">
        <v>84</v>
      </c>
      <c r="B72" s="4">
        <v>522.83315555275999</v>
      </c>
      <c r="C72" s="5">
        <v>2.7816144376362502</v>
      </c>
      <c r="D72" s="4">
        <v>499.24177079336499</v>
      </c>
      <c r="E72" s="5">
        <v>2.56554637661739</v>
      </c>
      <c r="F72" s="4">
        <v>497.33195448095603</v>
      </c>
      <c r="G72" s="5">
        <v>2.54363356272387</v>
      </c>
      <c r="H72" s="4">
        <v>490.525393931346</v>
      </c>
      <c r="I72" s="5">
        <v>2.35817156080785</v>
      </c>
      <c r="J72" s="4">
        <v>32.307761621413597</v>
      </c>
      <c r="K72" s="5">
        <v>3.6483934835228702</v>
      </c>
      <c r="L72" s="3" t="s">
        <v>189</v>
      </c>
      <c r="M72" s="4">
        <v>399.87204491</v>
      </c>
      <c r="N72" s="5">
        <v>6.9560839244555899</v>
      </c>
      <c r="O72" s="4">
        <v>384.00904430999998</v>
      </c>
      <c r="P72" s="5">
        <v>5.7220913059212499</v>
      </c>
      <c r="Q72" s="4">
        <v>378.91426515000001</v>
      </c>
      <c r="R72" s="5">
        <v>6.33748297651647</v>
      </c>
      <c r="S72" s="4">
        <v>377.4153743</v>
      </c>
      <c r="T72" s="5">
        <v>4.7846913946634304</v>
      </c>
      <c r="U72" s="4">
        <v>22.45667061</v>
      </c>
      <c r="V72" s="5">
        <v>8.63507784487531</v>
      </c>
      <c r="W72" s="3" t="s">
        <v>189</v>
      </c>
      <c r="X72" s="4">
        <v>631.98447152999995</v>
      </c>
      <c r="Y72" s="5">
        <v>4.5663609325482604</v>
      </c>
      <c r="Z72" s="4">
        <v>608.85701113000005</v>
      </c>
      <c r="AA72" s="5">
        <v>4.1593105803183299</v>
      </c>
      <c r="AB72" s="4">
        <v>607.05316683000001</v>
      </c>
      <c r="AC72" s="5">
        <v>4.6757475122485701</v>
      </c>
      <c r="AD72" s="4">
        <v>598.07316122999998</v>
      </c>
      <c r="AE72" s="5">
        <v>4.8447596156809896</v>
      </c>
      <c r="AF72" s="4">
        <v>33.911310299999997</v>
      </c>
      <c r="AG72" s="5">
        <v>7.0742340650687199</v>
      </c>
      <c r="AH72" s="3" t="s">
        <v>189</v>
      </c>
      <c r="AI72" s="4">
        <v>232.11242662000001</v>
      </c>
      <c r="AJ72" s="5">
        <v>7.76692116197695</v>
      </c>
      <c r="AK72" s="4">
        <v>224.84796682000001</v>
      </c>
      <c r="AL72" s="5">
        <v>6.3534972904411697</v>
      </c>
      <c r="AM72" s="4">
        <v>228.13890168</v>
      </c>
      <c r="AN72" s="5">
        <v>7.1601291797515803</v>
      </c>
      <c r="AO72" s="4">
        <v>220.65778692999999</v>
      </c>
      <c r="AP72" s="5">
        <v>6.4665686706527703</v>
      </c>
      <c r="AQ72" s="4">
        <v>11.45463969</v>
      </c>
      <c r="AR72" s="5">
        <v>10.2786365455274</v>
      </c>
      <c r="AS72" s="3" t="s">
        <v>141</v>
      </c>
    </row>
    <row r="73" spans="1:45" x14ac:dyDescent="0.25">
      <c r="A73" s="3" t="s">
        <v>85</v>
      </c>
      <c r="B73" s="4">
        <v>437.65388794992202</v>
      </c>
      <c r="C73" s="5">
        <v>3.3738950019251099</v>
      </c>
      <c r="D73" s="4">
        <v>398.57049911033897</v>
      </c>
      <c r="E73" s="5">
        <v>2.6877448802993</v>
      </c>
      <c r="F73" s="4">
        <v>378.78460158307797</v>
      </c>
      <c r="G73" s="5">
        <v>2.5006775803580399</v>
      </c>
      <c r="H73" s="4">
        <v>365.99905519322999</v>
      </c>
      <c r="I73" s="5">
        <v>2.45480959591776</v>
      </c>
      <c r="J73" s="4">
        <v>71.6548327566924</v>
      </c>
      <c r="K73" s="5">
        <v>3.9019299540318899</v>
      </c>
      <c r="L73" s="3" t="s">
        <v>189</v>
      </c>
      <c r="M73" s="4">
        <v>333.97399502000002</v>
      </c>
      <c r="N73" s="5">
        <v>6.3378217201174802</v>
      </c>
      <c r="O73" s="4">
        <v>294.95484227999998</v>
      </c>
      <c r="P73" s="5">
        <v>6.0055763518183998</v>
      </c>
      <c r="Q73" s="4">
        <v>280.87943919999998</v>
      </c>
      <c r="R73" s="5">
        <v>4.5016036164716402</v>
      </c>
      <c r="S73" s="4">
        <v>274.73661515999999</v>
      </c>
      <c r="T73" s="5">
        <v>4.1155845367361898</v>
      </c>
      <c r="U73" s="4">
        <v>59.237379859999997</v>
      </c>
      <c r="V73" s="5">
        <v>7.4414076641148599</v>
      </c>
      <c r="W73" s="3" t="s">
        <v>189</v>
      </c>
      <c r="X73" s="4">
        <v>535.36155343999997</v>
      </c>
      <c r="Y73" s="5">
        <v>4.9154158603715299</v>
      </c>
      <c r="Z73" s="4">
        <v>494.26078183999999</v>
      </c>
      <c r="AA73" s="5">
        <v>3.9578393132715899</v>
      </c>
      <c r="AB73" s="4">
        <v>472.34996493</v>
      </c>
      <c r="AC73" s="5">
        <v>3.17893112442871</v>
      </c>
      <c r="AD73" s="4">
        <v>456.54384792000002</v>
      </c>
      <c r="AE73" s="5">
        <v>3.99237683421262</v>
      </c>
      <c r="AF73" s="4">
        <v>78.817705520000004</v>
      </c>
      <c r="AG73" s="5">
        <v>6.1329460379015899</v>
      </c>
      <c r="AH73" s="3" t="s">
        <v>189</v>
      </c>
      <c r="AI73" s="4">
        <v>201.38755842</v>
      </c>
      <c r="AJ73" s="5">
        <v>7.2484414393272996</v>
      </c>
      <c r="AK73" s="4">
        <v>199.30593956000001</v>
      </c>
      <c r="AL73" s="5">
        <v>6.3591094691709502</v>
      </c>
      <c r="AM73" s="4">
        <v>191.47052572999999</v>
      </c>
      <c r="AN73" s="5">
        <v>5.49037567016717</v>
      </c>
      <c r="AO73" s="4">
        <v>181.80723276000001</v>
      </c>
      <c r="AP73" s="5">
        <v>5.7342788082312497</v>
      </c>
      <c r="AQ73" s="4">
        <v>19.58032566</v>
      </c>
      <c r="AR73" s="5">
        <v>9.3979787339147407</v>
      </c>
      <c r="AS73" s="3" t="s">
        <v>189</v>
      </c>
    </row>
    <row r="74" spans="1:45" x14ac:dyDescent="0.25">
      <c r="A74" s="3" t="s">
        <v>86</v>
      </c>
      <c r="B74" s="4">
        <v>448.641278801206</v>
      </c>
      <c r="C74" s="5">
        <v>3.9615212053240798</v>
      </c>
      <c r="D74" s="4">
        <v>440.86674407167902</v>
      </c>
      <c r="E74" s="5">
        <v>3.55683460162839</v>
      </c>
      <c r="F74" s="4">
        <v>414.11082007168801</v>
      </c>
      <c r="G74" s="5">
        <v>3.7635486936307299</v>
      </c>
      <c r="H74" s="4">
        <v>399.08871173563398</v>
      </c>
      <c r="I74" s="5">
        <v>4.2006495512610096</v>
      </c>
      <c r="J74" s="4">
        <v>49.5525670655719</v>
      </c>
      <c r="K74" s="5">
        <v>6.1255321314228999</v>
      </c>
      <c r="L74" s="3" t="s">
        <v>189</v>
      </c>
      <c r="M74" s="4">
        <v>306.23101690999999</v>
      </c>
      <c r="N74" s="5">
        <v>8.4913393383059894</v>
      </c>
      <c r="O74" s="4">
        <v>300.82628525000001</v>
      </c>
      <c r="P74" s="5">
        <v>6.8301036964670203</v>
      </c>
      <c r="Q74" s="4">
        <v>280.46970361000001</v>
      </c>
      <c r="R74" s="5">
        <v>9.6492193509386297</v>
      </c>
      <c r="S74" s="4">
        <v>275.90318946000002</v>
      </c>
      <c r="T74" s="5">
        <v>8.5061044387256608</v>
      </c>
      <c r="U74" s="4">
        <v>30.327827450000001</v>
      </c>
      <c r="V74" s="5">
        <v>13.5562412816143</v>
      </c>
      <c r="W74" s="3" t="s">
        <v>189</v>
      </c>
      <c r="X74" s="4">
        <v>582.03704977999996</v>
      </c>
      <c r="Y74" s="5">
        <v>7.5738540312906899</v>
      </c>
      <c r="Z74" s="4">
        <v>576.69397707999997</v>
      </c>
      <c r="AA74" s="5">
        <v>7.1573497975920999</v>
      </c>
      <c r="AB74" s="4">
        <v>548.00753890999999</v>
      </c>
      <c r="AC74" s="5">
        <v>7.4030548685062003</v>
      </c>
      <c r="AD74" s="4">
        <v>529.09856869999999</v>
      </c>
      <c r="AE74" s="5">
        <v>8.7553613764200193</v>
      </c>
      <c r="AF74" s="4">
        <v>52.938481080000003</v>
      </c>
      <c r="AG74" s="5">
        <v>11.576150666557</v>
      </c>
      <c r="AH74" s="3" t="s">
        <v>189</v>
      </c>
      <c r="AI74" s="4">
        <v>275.80603287000002</v>
      </c>
      <c r="AJ74" s="5">
        <v>10.234576208066199</v>
      </c>
      <c r="AK74" s="4">
        <v>275.86769183000001</v>
      </c>
      <c r="AL74" s="5">
        <v>9.8059245876016394</v>
      </c>
      <c r="AM74" s="4">
        <v>267.53783529999998</v>
      </c>
      <c r="AN74" s="5">
        <v>11.3603743206315</v>
      </c>
      <c r="AO74" s="4">
        <v>253.19537923999999</v>
      </c>
      <c r="AP74" s="5">
        <v>11.4566107117074</v>
      </c>
      <c r="AQ74" s="4">
        <v>22.610653630000002</v>
      </c>
      <c r="AR74" s="5">
        <v>15.3756800269101</v>
      </c>
      <c r="AS74" s="3" t="s">
        <v>141</v>
      </c>
    </row>
    <row r="75" spans="1:45" x14ac:dyDescent="0.25">
      <c r="A75" s="3" t="s">
        <v>87</v>
      </c>
      <c r="B75" s="4">
        <v>450.20619238883597</v>
      </c>
      <c r="C75" s="5">
        <v>5.6161390648751404</v>
      </c>
      <c r="D75" s="4">
        <v>414.38060014221497</v>
      </c>
      <c r="E75" s="5">
        <v>4.1842929778323104</v>
      </c>
      <c r="F75" s="4">
        <v>398.95799471563998</v>
      </c>
      <c r="G75" s="5">
        <v>3.0115887128548899</v>
      </c>
      <c r="H75" s="4">
        <v>377.29132624681603</v>
      </c>
      <c r="I75" s="5">
        <v>3.1175145286053998</v>
      </c>
      <c r="J75" s="4">
        <v>72.914866142019605</v>
      </c>
      <c r="K75" s="5">
        <v>5.4839199805289702</v>
      </c>
      <c r="L75" s="3" t="s">
        <v>189</v>
      </c>
      <c r="M75" s="4">
        <v>337.80069341000001</v>
      </c>
      <c r="N75" s="5">
        <v>6.8240736936031903</v>
      </c>
      <c r="O75" s="4">
        <v>305.34482193000002</v>
      </c>
      <c r="P75" s="5">
        <v>4.3925419264716101</v>
      </c>
      <c r="Q75" s="4">
        <v>294.95427661999997</v>
      </c>
      <c r="R75" s="5">
        <v>5.8350312440879097</v>
      </c>
      <c r="S75" s="4">
        <v>283.26327527000001</v>
      </c>
      <c r="T75" s="5">
        <v>5.0006740326065904</v>
      </c>
      <c r="U75" s="4">
        <v>54.53741814</v>
      </c>
      <c r="V75" s="5">
        <v>7.4831564759031002</v>
      </c>
      <c r="W75" s="3" t="s">
        <v>189</v>
      </c>
      <c r="X75" s="4">
        <v>555.84612318999996</v>
      </c>
      <c r="Y75" s="5">
        <v>10.2389607717078</v>
      </c>
      <c r="Z75" s="4">
        <v>521.80135217999998</v>
      </c>
      <c r="AA75" s="5">
        <v>8.0353202159087491</v>
      </c>
      <c r="AB75" s="4">
        <v>506.06060398</v>
      </c>
      <c r="AC75" s="5">
        <v>5.1012530628425603</v>
      </c>
      <c r="AD75" s="4">
        <v>477.61928888</v>
      </c>
      <c r="AE75" s="5">
        <v>5.5264534027576797</v>
      </c>
      <c r="AF75" s="4">
        <v>78.226834310000001</v>
      </c>
      <c r="AG75" s="5">
        <v>9.8913302039195603</v>
      </c>
      <c r="AH75" s="3" t="s">
        <v>189</v>
      </c>
      <c r="AI75" s="4">
        <v>218.04542978000001</v>
      </c>
      <c r="AJ75" s="5">
        <v>9.4722883851078894</v>
      </c>
      <c r="AK75" s="4">
        <v>216.45653024999999</v>
      </c>
      <c r="AL75" s="5">
        <v>8.2602284665614398</v>
      </c>
      <c r="AM75" s="4">
        <v>211.10632735999999</v>
      </c>
      <c r="AN75" s="5">
        <v>6.9444837000812196</v>
      </c>
      <c r="AO75" s="4">
        <v>194.35601360999999</v>
      </c>
      <c r="AP75" s="5">
        <v>7.1022780536809202</v>
      </c>
      <c r="AQ75" s="4">
        <v>23.689416170000001</v>
      </c>
      <c r="AR75" s="5">
        <v>10.9725775404464</v>
      </c>
      <c r="AS75" s="3" t="s">
        <v>189</v>
      </c>
    </row>
    <row r="76" spans="1:45" x14ac:dyDescent="0.25">
      <c r="A76" s="3" t="s">
        <v>88</v>
      </c>
      <c r="B76" s="4">
        <v>446.85180402287</v>
      </c>
      <c r="C76" s="5">
        <v>4.0215588264389197</v>
      </c>
      <c r="D76" s="4">
        <v>416.36110351853301</v>
      </c>
      <c r="E76" s="5">
        <v>3.56148500563621</v>
      </c>
      <c r="F76" s="4">
        <v>396.67567744322702</v>
      </c>
      <c r="G76" s="5">
        <v>3.2514873685674899</v>
      </c>
      <c r="H76" s="4">
        <v>371.99029297381202</v>
      </c>
      <c r="I76" s="5">
        <v>2.8962704948354498</v>
      </c>
      <c r="J76" s="4">
        <v>74.861511049057995</v>
      </c>
      <c r="K76" s="5">
        <v>4.5491481242791201</v>
      </c>
      <c r="L76" s="3" t="s">
        <v>189</v>
      </c>
      <c r="M76" s="4">
        <v>337.22033332000001</v>
      </c>
      <c r="N76" s="5">
        <v>6.3726181150334904</v>
      </c>
      <c r="O76" s="4">
        <v>309.09912661999999</v>
      </c>
      <c r="P76" s="5">
        <v>5.4915880868023299</v>
      </c>
      <c r="Q76" s="4">
        <v>296.77803807999999</v>
      </c>
      <c r="R76" s="5">
        <v>4.7055629529595997</v>
      </c>
      <c r="S76" s="4">
        <v>276.20074964000003</v>
      </c>
      <c r="T76" s="5">
        <v>5.35695964116886</v>
      </c>
      <c r="U76" s="4">
        <v>61.019583679999997</v>
      </c>
      <c r="V76" s="5">
        <v>7.9118548592767004</v>
      </c>
      <c r="W76" s="3" t="s">
        <v>189</v>
      </c>
      <c r="X76" s="4">
        <v>550.46820206999996</v>
      </c>
      <c r="Y76" s="5">
        <v>5.8998185647972203</v>
      </c>
      <c r="Z76" s="4">
        <v>522.82479661000002</v>
      </c>
      <c r="AA76" s="5">
        <v>5.1449034672307601</v>
      </c>
      <c r="AB76" s="4">
        <v>496.26071937</v>
      </c>
      <c r="AC76" s="5">
        <v>4.8334477337816599</v>
      </c>
      <c r="AD76" s="4">
        <v>471.46678250999997</v>
      </c>
      <c r="AE76" s="5">
        <v>4.6219386081603897</v>
      </c>
      <c r="AF76" s="4">
        <v>79.001419560000002</v>
      </c>
      <c r="AG76" s="5">
        <v>7.5657395690205602</v>
      </c>
      <c r="AH76" s="3" t="s">
        <v>189</v>
      </c>
      <c r="AI76" s="4">
        <v>213.24786875000001</v>
      </c>
      <c r="AJ76" s="5">
        <v>7.8038242956908599</v>
      </c>
      <c r="AK76" s="4">
        <v>213.72566999</v>
      </c>
      <c r="AL76" s="5">
        <v>7.0018113425310098</v>
      </c>
      <c r="AM76" s="4">
        <v>199.48268128999999</v>
      </c>
      <c r="AN76" s="5">
        <v>5.8263587994982</v>
      </c>
      <c r="AO76" s="4">
        <v>195.26603287</v>
      </c>
      <c r="AP76" s="5">
        <v>5.9883638994890998</v>
      </c>
      <c r="AQ76" s="4">
        <v>17.981835879999998</v>
      </c>
      <c r="AR76" s="5">
        <v>10.165566473051999</v>
      </c>
      <c r="AS76" s="3" t="s">
        <v>141</v>
      </c>
    </row>
    <row r="77" spans="1:45" x14ac:dyDescent="0.25">
      <c r="A77" s="3" t="s">
        <v>89</v>
      </c>
      <c r="B77" s="4">
        <v>409.43957904788999</v>
      </c>
      <c r="C77" s="5">
        <v>2.62969906017348</v>
      </c>
      <c r="D77" s="4">
        <v>383.13858905460302</v>
      </c>
      <c r="E77" s="5">
        <v>2.1872991968379001</v>
      </c>
      <c r="F77" s="4">
        <v>365.376801887586</v>
      </c>
      <c r="G77" s="5">
        <v>2.1833263845094399</v>
      </c>
      <c r="H77" s="4">
        <v>349.657079402428</v>
      </c>
      <c r="I77" s="5">
        <v>2.7490490053032501</v>
      </c>
      <c r="J77" s="4">
        <v>59.782499645462302</v>
      </c>
      <c r="K77" s="5">
        <v>3.7385640168543701</v>
      </c>
      <c r="L77" s="3" t="s">
        <v>189</v>
      </c>
      <c r="M77" s="4">
        <v>321.36587053</v>
      </c>
      <c r="N77" s="5">
        <v>4.7491743415385299</v>
      </c>
      <c r="O77" s="4">
        <v>294.62148646999998</v>
      </c>
      <c r="P77" s="5">
        <v>4.1482100401411897</v>
      </c>
      <c r="Q77" s="4">
        <v>277.52297771999997</v>
      </c>
      <c r="R77" s="5">
        <v>4.3518536424185097</v>
      </c>
      <c r="S77" s="4">
        <v>266.8661687</v>
      </c>
      <c r="T77" s="5">
        <v>4.6509682984799099</v>
      </c>
      <c r="U77" s="4">
        <v>54.499701829999999</v>
      </c>
      <c r="V77" s="5">
        <v>5.97813225308479</v>
      </c>
      <c r="W77" s="3" t="s">
        <v>189</v>
      </c>
      <c r="X77" s="4">
        <v>491.24456952000003</v>
      </c>
      <c r="Y77" s="5">
        <v>3.3875745414725098</v>
      </c>
      <c r="Z77" s="4">
        <v>467.00851032999998</v>
      </c>
      <c r="AA77" s="5">
        <v>3.7793690522115999</v>
      </c>
      <c r="AB77" s="4">
        <v>450.07794238999998</v>
      </c>
      <c r="AC77" s="5">
        <v>3.4766672255131001</v>
      </c>
      <c r="AD77" s="4">
        <v>434.18796022999999</v>
      </c>
      <c r="AE77" s="5">
        <v>3.5200966461870702</v>
      </c>
      <c r="AF77" s="4">
        <v>57.056609289999997</v>
      </c>
      <c r="AG77" s="5">
        <v>5.1476190328465004</v>
      </c>
      <c r="AH77" s="3" t="s">
        <v>189</v>
      </c>
      <c r="AI77" s="4">
        <v>169.87869899</v>
      </c>
      <c r="AJ77" s="5">
        <v>5.2920434921833897</v>
      </c>
      <c r="AK77" s="4">
        <v>172.38702386</v>
      </c>
      <c r="AL77" s="5">
        <v>4.9166302072318997</v>
      </c>
      <c r="AM77" s="4">
        <v>172.55496467</v>
      </c>
      <c r="AN77" s="5">
        <v>5.7294369569223296</v>
      </c>
      <c r="AO77" s="4">
        <v>167.32179153000001</v>
      </c>
      <c r="AP77" s="5">
        <v>5.0453685441716001</v>
      </c>
      <c r="AQ77" s="4">
        <v>2.5569074599999899</v>
      </c>
      <c r="AR77" s="5">
        <v>6.8098977961898299</v>
      </c>
      <c r="AS77" s="3" t="s">
        <v>141</v>
      </c>
    </row>
    <row r="78" spans="1:45" x14ac:dyDescent="0.25">
      <c r="A78" s="3" t="s">
        <v>90</v>
      </c>
      <c r="B78" s="4">
        <v>457.58895284704198</v>
      </c>
      <c r="C78" s="5">
        <v>2.9608816735943702</v>
      </c>
      <c r="D78" s="4">
        <v>430.18645590030201</v>
      </c>
      <c r="E78" s="5">
        <v>2.1770612020633302</v>
      </c>
      <c r="F78" s="4">
        <v>408.15892251842803</v>
      </c>
      <c r="G78" s="5">
        <v>2.47011150821224</v>
      </c>
      <c r="H78" s="4">
        <v>395.78046387692598</v>
      </c>
      <c r="I78" s="5">
        <v>2.2069486957789501</v>
      </c>
      <c r="J78" s="4">
        <v>61.808488970116002</v>
      </c>
      <c r="K78" s="5">
        <v>3.7345369238039798</v>
      </c>
      <c r="L78" s="3" t="s">
        <v>189</v>
      </c>
      <c r="M78" s="4">
        <v>346.96618900999999</v>
      </c>
      <c r="N78" s="5">
        <v>6.5974611427971404</v>
      </c>
      <c r="O78" s="4">
        <v>322.51813184000002</v>
      </c>
      <c r="P78" s="5">
        <v>4.9972115712307597</v>
      </c>
      <c r="Q78" s="4">
        <v>302.8857769</v>
      </c>
      <c r="R78" s="5">
        <v>4.5802479017868496</v>
      </c>
      <c r="S78" s="4">
        <v>298.55854486999999</v>
      </c>
      <c r="T78" s="5">
        <v>4.9124981721541197</v>
      </c>
      <c r="U78" s="4">
        <v>48.407644140000002</v>
      </c>
      <c r="V78" s="5">
        <v>8.0843625567055692</v>
      </c>
      <c r="W78" s="3" t="s">
        <v>189</v>
      </c>
      <c r="X78" s="4">
        <v>566.98015458999998</v>
      </c>
      <c r="Y78" s="5">
        <v>5.0030389364964396</v>
      </c>
      <c r="Z78" s="4">
        <v>533.36750949999998</v>
      </c>
      <c r="AA78" s="5">
        <v>4.1724837144292</v>
      </c>
      <c r="AB78" s="4">
        <v>513.36863418999997</v>
      </c>
      <c r="AC78" s="5">
        <v>4.6990735638122398</v>
      </c>
      <c r="AD78" s="4">
        <v>497.88425687</v>
      </c>
      <c r="AE78" s="5">
        <v>6.48060937517924</v>
      </c>
      <c r="AF78" s="4">
        <v>69.095897719999996</v>
      </c>
      <c r="AG78" s="5">
        <v>8.5839088115006401</v>
      </c>
      <c r="AH78" s="3" t="s">
        <v>189</v>
      </c>
      <c r="AI78" s="4">
        <v>220.01396557999999</v>
      </c>
      <c r="AJ78" s="5">
        <v>7.07252528446302</v>
      </c>
      <c r="AK78" s="4">
        <v>210.84937765999999</v>
      </c>
      <c r="AL78" s="5">
        <v>6.6280573884336</v>
      </c>
      <c r="AM78" s="4">
        <v>210.48285729</v>
      </c>
      <c r="AN78" s="5">
        <v>6.5779833910222303</v>
      </c>
      <c r="AO78" s="4">
        <v>199.32571200000001</v>
      </c>
      <c r="AP78" s="5">
        <v>8.2959188947345996</v>
      </c>
      <c r="AQ78" s="4">
        <v>20.688253580000001</v>
      </c>
      <c r="AR78" s="5">
        <v>11.041944181421901</v>
      </c>
      <c r="AS78" s="3" t="s">
        <v>141</v>
      </c>
    </row>
    <row r="79" spans="1:45" x14ac:dyDescent="0.25">
      <c r="A79" s="3" t="s">
        <v>91</v>
      </c>
      <c r="B79" s="4">
        <v>357.310556388723</v>
      </c>
      <c r="C79" s="5">
        <v>6.1698305277106202</v>
      </c>
      <c r="D79" s="4">
        <v>319.96198203787901</v>
      </c>
      <c r="E79" s="5">
        <v>3.7298491182167299</v>
      </c>
      <c r="F79" s="4">
        <v>309.632519445502</v>
      </c>
      <c r="G79" s="5">
        <v>3.2293346729984602</v>
      </c>
      <c r="H79" s="4">
        <v>307.18511186906602</v>
      </c>
      <c r="I79" s="5">
        <v>3.3797208456571002</v>
      </c>
      <c r="J79" s="4">
        <v>50.125444519656703</v>
      </c>
      <c r="K79" s="5">
        <v>6.14985608754513</v>
      </c>
      <c r="L79" s="3" t="s">
        <v>189</v>
      </c>
      <c r="M79" s="4">
        <v>254.10106178999999</v>
      </c>
      <c r="N79" s="5">
        <v>6.6532596173964498</v>
      </c>
      <c r="O79" s="4">
        <v>232.95841035000001</v>
      </c>
      <c r="P79" s="5">
        <v>3.7347342095350999</v>
      </c>
      <c r="Q79" s="4">
        <v>222.84142990000001</v>
      </c>
      <c r="R79" s="5">
        <v>4.9634364039423504</v>
      </c>
      <c r="S79" s="4">
        <v>227.22615066</v>
      </c>
      <c r="T79" s="5">
        <v>4.2662120151719396</v>
      </c>
      <c r="U79" s="4">
        <v>26.874911130000001</v>
      </c>
      <c r="V79" s="5">
        <v>7.0498524808212402</v>
      </c>
      <c r="W79" s="3" t="s">
        <v>189</v>
      </c>
      <c r="X79" s="4">
        <v>464.31477439999998</v>
      </c>
      <c r="Y79" s="5">
        <v>9.0575014557468894</v>
      </c>
      <c r="Z79" s="4">
        <v>413.81760498</v>
      </c>
      <c r="AA79" s="5">
        <v>6.4077769975326904</v>
      </c>
      <c r="AB79" s="4">
        <v>402.76283438000002</v>
      </c>
      <c r="AC79" s="5">
        <v>6.0982100802712198</v>
      </c>
      <c r="AD79" s="4">
        <v>392.58572099000003</v>
      </c>
      <c r="AE79" s="5">
        <v>5.6782739177662602</v>
      </c>
      <c r="AF79" s="4">
        <v>71.729053410000006</v>
      </c>
      <c r="AG79" s="5">
        <v>9.5420540527426301</v>
      </c>
      <c r="AH79" s="3" t="s">
        <v>189</v>
      </c>
      <c r="AI79" s="4">
        <v>210.21371260999999</v>
      </c>
      <c r="AJ79" s="5">
        <v>9.1058140977808808</v>
      </c>
      <c r="AK79" s="4">
        <v>180.85919462999999</v>
      </c>
      <c r="AL79" s="5">
        <v>6.5517946394459496</v>
      </c>
      <c r="AM79" s="4">
        <v>179.92140448000001</v>
      </c>
      <c r="AN79" s="5">
        <v>7.1224563808600401</v>
      </c>
      <c r="AO79" s="4">
        <v>165.35957033</v>
      </c>
      <c r="AP79" s="5">
        <v>5.8927525458159904</v>
      </c>
      <c r="AQ79" s="4">
        <v>44.854142279999998</v>
      </c>
      <c r="AR79" s="5">
        <v>10.649688811762401</v>
      </c>
      <c r="AS79" s="3" t="s">
        <v>189</v>
      </c>
    </row>
    <row r="80" spans="1:45" x14ac:dyDescent="0.25">
      <c r="A80" s="3" t="s">
        <v>92</v>
      </c>
      <c r="B80" s="4">
        <v>398.35919976852301</v>
      </c>
      <c r="C80" s="5">
        <v>2.5738809250787398</v>
      </c>
      <c r="D80" s="4">
        <v>372.295405735222</v>
      </c>
      <c r="E80" s="5">
        <v>2.1947205796360199</v>
      </c>
      <c r="F80" s="4">
        <v>364.81614503875397</v>
      </c>
      <c r="G80" s="5">
        <v>2.3916441144271499</v>
      </c>
      <c r="H80" s="4">
        <v>348.85069179356901</v>
      </c>
      <c r="I80" s="5">
        <v>2.3350689728337701</v>
      </c>
      <c r="J80" s="4">
        <v>49.508507974953901</v>
      </c>
      <c r="K80" s="5">
        <v>3.4811823083284601</v>
      </c>
      <c r="L80" s="3" t="s">
        <v>189</v>
      </c>
      <c r="M80" s="4">
        <v>297.26531113999999</v>
      </c>
      <c r="N80" s="5">
        <v>5.3004622459103903</v>
      </c>
      <c r="O80" s="4">
        <v>274.45526232999998</v>
      </c>
      <c r="P80" s="5">
        <v>5.0187468008990503</v>
      </c>
      <c r="Q80" s="4">
        <v>271.89080369999999</v>
      </c>
      <c r="R80" s="5">
        <v>3.86294906549651</v>
      </c>
      <c r="S80" s="4">
        <v>261.07936706999999</v>
      </c>
      <c r="T80" s="5">
        <v>3.4551250050410101</v>
      </c>
      <c r="U80" s="4">
        <v>36.185944069999998</v>
      </c>
      <c r="V80" s="5">
        <v>5.95296125221377</v>
      </c>
      <c r="W80" s="3" t="s">
        <v>189</v>
      </c>
      <c r="X80" s="4">
        <v>497.83138561999999</v>
      </c>
      <c r="Y80" s="5">
        <v>5.0056183212730199</v>
      </c>
      <c r="Z80" s="4">
        <v>469.19556913000002</v>
      </c>
      <c r="AA80" s="5">
        <v>4.3367764235108996</v>
      </c>
      <c r="AB80" s="4">
        <v>458.2000238</v>
      </c>
      <c r="AC80" s="5">
        <v>5.4803706641712804</v>
      </c>
      <c r="AD80" s="4">
        <v>440.07887306999999</v>
      </c>
      <c r="AE80" s="5">
        <v>4.6189562872438499</v>
      </c>
      <c r="AF80" s="4">
        <v>57.752512549999999</v>
      </c>
      <c r="AG80" s="5">
        <v>6.9834950036221102</v>
      </c>
      <c r="AH80" s="3" t="s">
        <v>189</v>
      </c>
      <c r="AI80" s="4">
        <v>200.56607448</v>
      </c>
      <c r="AJ80" s="5">
        <v>6.66099284128157</v>
      </c>
      <c r="AK80" s="4">
        <v>194.74030680000001</v>
      </c>
      <c r="AL80" s="5">
        <v>5.8658931212258496</v>
      </c>
      <c r="AM80" s="4">
        <v>186.3092201</v>
      </c>
      <c r="AN80" s="5">
        <v>6.5261736374897499</v>
      </c>
      <c r="AO80" s="4">
        <v>178.999506</v>
      </c>
      <c r="AP80" s="5">
        <v>5.5624057801720497</v>
      </c>
      <c r="AQ80" s="4">
        <v>21.566568480000001</v>
      </c>
      <c r="AR80" s="5">
        <v>8.0570292780968504</v>
      </c>
      <c r="AS80" s="3" t="s">
        <v>189</v>
      </c>
    </row>
    <row r="81" spans="1:45" x14ac:dyDescent="0.25">
      <c r="A81" s="3" t="s">
        <v>93</v>
      </c>
      <c r="B81" s="4">
        <v>383.95609691036702</v>
      </c>
      <c r="C81" s="5">
        <v>2.54565038334183</v>
      </c>
      <c r="D81" s="4">
        <v>361.38513694963302</v>
      </c>
      <c r="E81" s="5">
        <v>2.4693817121218999</v>
      </c>
      <c r="F81" s="4">
        <v>351.88170143068498</v>
      </c>
      <c r="G81" s="5">
        <v>2.5365026810800901</v>
      </c>
      <c r="H81" s="4">
        <v>343.389189932357</v>
      </c>
      <c r="I81" s="5">
        <v>2.3143158003193398</v>
      </c>
      <c r="J81" s="4">
        <v>40.566906978009598</v>
      </c>
      <c r="K81" s="5">
        <v>2.9238157826024498</v>
      </c>
      <c r="L81" s="3" t="s">
        <v>189</v>
      </c>
      <c r="M81" s="4">
        <v>285.92186021999999</v>
      </c>
      <c r="N81" s="5">
        <v>4.24511826992729</v>
      </c>
      <c r="O81" s="4">
        <v>266.88333639000001</v>
      </c>
      <c r="P81" s="5">
        <v>4.01268628842403</v>
      </c>
      <c r="Q81" s="4">
        <v>258.07236348999999</v>
      </c>
      <c r="R81" s="5">
        <v>4.4533638945676302</v>
      </c>
      <c r="S81" s="4">
        <v>258.84305475999997</v>
      </c>
      <c r="T81" s="5">
        <v>3.1247140163545399</v>
      </c>
      <c r="U81" s="4">
        <v>27.078805460000002</v>
      </c>
      <c r="V81" s="5">
        <v>4.8289460496924503</v>
      </c>
      <c r="W81" s="3" t="s">
        <v>189</v>
      </c>
      <c r="X81" s="4">
        <v>480.38234021</v>
      </c>
      <c r="Y81" s="5">
        <v>4.5974163314187502</v>
      </c>
      <c r="Z81" s="4">
        <v>452.93325197000001</v>
      </c>
      <c r="AA81" s="5">
        <v>4.26620652661504</v>
      </c>
      <c r="AB81" s="4">
        <v>445.94922413</v>
      </c>
      <c r="AC81" s="5">
        <v>4.3560979943461398</v>
      </c>
      <c r="AD81" s="4">
        <v>428.6244307</v>
      </c>
      <c r="AE81" s="5">
        <v>4.3413476540497298</v>
      </c>
      <c r="AF81" s="4">
        <v>51.757909509999998</v>
      </c>
      <c r="AG81" s="5">
        <v>5.8165370350844201</v>
      </c>
      <c r="AH81" s="3" t="s">
        <v>189</v>
      </c>
      <c r="AI81" s="4">
        <v>194.46047999000001</v>
      </c>
      <c r="AJ81" s="5">
        <v>5.3714887316048001</v>
      </c>
      <c r="AK81" s="4">
        <v>186.04991558</v>
      </c>
      <c r="AL81" s="5">
        <v>5.3998292149079301</v>
      </c>
      <c r="AM81" s="4">
        <v>187.87686063999999</v>
      </c>
      <c r="AN81" s="5">
        <v>6.0667551792058498</v>
      </c>
      <c r="AO81" s="4">
        <v>169.78137594</v>
      </c>
      <c r="AP81" s="5">
        <v>4.6202324463003697</v>
      </c>
      <c r="AQ81" s="4">
        <v>24.679104049999999</v>
      </c>
      <c r="AR81" s="5">
        <v>6.5629940743528099</v>
      </c>
      <c r="AS81" s="3" t="s">
        <v>189</v>
      </c>
    </row>
    <row r="82" spans="1:45" x14ac:dyDescent="0.25">
      <c r="A82" s="3" t="s">
        <v>94</v>
      </c>
      <c r="B82" s="4">
        <v>392.90373646298201</v>
      </c>
      <c r="C82" s="5">
        <v>3.7713301343299799</v>
      </c>
      <c r="D82" s="4">
        <v>358.42655716141002</v>
      </c>
      <c r="E82" s="5">
        <v>3.1511147868457501</v>
      </c>
      <c r="F82" s="4">
        <v>346.31972936336399</v>
      </c>
      <c r="G82" s="5">
        <v>2.4824154112136698</v>
      </c>
      <c r="H82" s="4">
        <v>332.78353630388602</v>
      </c>
      <c r="I82" s="5">
        <v>2.2238483047888402</v>
      </c>
      <c r="J82" s="4">
        <v>60.120200159095702</v>
      </c>
      <c r="K82" s="5">
        <v>3.9534487567193102</v>
      </c>
      <c r="L82" s="3" t="s">
        <v>189</v>
      </c>
      <c r="M82" s="4">
        <v>282.90720023</v>
      </c>
      <c r="N82" s="5">
        <v>4.2441805011423499</v>
      </c>
      <c r="O82" s="4">
        <v>259.65347509999998</v>
      </c>
      <c r="P82" s="5">
        <v>5.4114234461037896</v>
      </c>
      <c r="Q82" s="4">
        <v>255.03958865000001</v>
      </c>
      <c r="R82" s="5">
        <v>4.2418618167727002</v>
      </c>
      <c r="S82" s="4">
        <v>252.12233065000001</v>
      </c>
      <c r="T82" s="5">
        <v>3.9497589075163599</v>
      </c>
      <c r="U82" s="4">
        <v>30.784869579999999</v>
      </c>
      <c r="V82" s="5">
        <v>5.2945922044608302</v>
      </c>
      <c r="W82" s="3" t="s">
        <v>189</v>
      </c>
      <c r="X82" s="4">
        <v>500.20403969</v>
      </c>
      <c r="Y82" s="5">
        <v>6.3223286165969403</v>
      </c>
      <c r="Z82" s="4">
        <v>462.70193216000001</v>
      </c>
      <c r="AA82" s="5">
        <v>5.3501957327852097</v>
      </c>
      <c r="AB82" s="4">
        <v>443.40695856000002</v>
      </c>
      <c r="AC82" s="5">
        <v>4.9891480347388804</v>
      </c>
      <c r="AD82" s="4">
        <v>415.89389599999998</v>
      </c>
      <c r="AE82" s="5">
        <v>4.4455796365317202</v>
      </c>
      <c r="AF82" s="4">
        <v>84.310143690000004</v>
      </c>
      <c r="AG82" s="5">
        <v>7.7218857663397502</v>
      </c>
      <c r="AH82" s="3" t="s">
        <v>189</v>
      </c>
      <c r="AI82" s="4">
        <v>217.29683946</v>
      </c>
      <c r="AJ82" s="5">
        <v>6.3502346623758203</v>
      </c>
      <c r="AK82" s="4">
        <v>203.04845706</v>
      </c>
      <c r="AL82" s="5">
        <v>6.9535912331866596</v>
      </c>
      <c r="AM82" s="4">
        <v>188.36736991000001</v>
      </c>
      <c r="AN82" s="5">
        <v>6.9395820863770199</v>
      </c>
      <c r="AO82" s="4">
        <v>163.77156535</v>
      </c>
      <c r="AP82" s="5">
        <v>5.1896925073418601</v>
      </c>
      <c r="AQ82" s="4">
        <v>53.525274109999998</v>
      </c>
      <c r="AR82" s="5">
        <v>8.2206440428704806</v>
      </c>
      <c r="AS82" s="3" t="s">
        <v>189</v>
      </c>
    </row>
    <row r="83" spans="1:45" x14ac:dyDescent="0.25">
      <c r="A83" s="3" t="s">
        <v>95</v>
      </c>
      <c r="B83" s="4">
        <v>436.99193715419602</v>
      </c>
      <c r="C83" s="5">
        <v>4.1871145149661402</v>
      </c>
      <c r="D83" s="4">
        <v>400.44988566518299</v>
      </c>
      <c r="E83" s="5">
        <v>3.5484033056789599</v>
      </c>
      <c r="F83" s="4">
        <v>381.24661667548799</v>
      </c>
      <c r="G83" s="5">
        <v>3.2852361654714901</v>
      </c>
      <c r="H83" s="4">
        <v>354.94427084780102</v>
      </c>
      <c r="I83" s="5">
        <v>3.2740826688072602</v>
      </c>
      <c r="J83" s="4">
        <v>82.047666306394902</v>
      </c>
      <c r="K83" s="5">
        <v>4.7286126485307296</v>
      </c>
      <c r="L83" s="3" t="s">
        <v>189</v>
      </c>
      <c r="M83" s="4">
        <v>326.69172291000001</v>
      </c>
      <c r="N83" s="5">
        <v>6.7398896793780203</v>
      </c>
      <c r="O83" s="4">
        <v>292.82041793000002</v>
      </c>
      <c r="P83" s="5">
        <v>6.5460449022315901</v>
      </c>
      <c r="Q83" s="4">
        <v>277.31092709000001</v>
      </c>
      <c r="R83" s="5">
        <v>4.9874720484862403</v>
      </c>
      <c r="S83" s="4">
        <v>264.93162627999999</v>
      </c>
      <c r="T83" s="5">
        <v>4.0593433294504297</v>
      </c>
      <c r="U83" s="4">
        <v>61.76009663</v>
      </c>
      <c r="V83" s="5">
        <v>6.7017774431667902</v>
      </c>
      <c r="W83" s="3" t="s">
        <v>189</v>
      </c>
      <c r="X83" s="4">
        <v>543.78994332000002</v>
      </c>
      <c r="Y83" s="5">
        <v>5.7294497232113404</v>
      </c>
      <c r="Z83" s="4">
        <v>504.38626061999997</v>
      </c>
      <c r="AA83" s="5">
        <v>5.1912824119861201</v>
      </c>
      <c r="AB83" s="4">
        <v>489.48211184000002</v>
      </c>
      <c r="AC83" s="5">
        <v>4.73228153310205</v>
      </c>
      <c r="AD83" s="4">
        <v>448.61995143000001</v>
      </c>
      <c r="AE83" s="5">
        <v>4.9855780087026904</v>
      </c>
      <c r="AF83" s="4">
        <v>95.169991890000006</v>
      </c>
      <c r="AG83" s="5">
        <v>7.2055379632955301</v>
      </c>
      <c r="AH83" s="3" t="s">
        <v>189</v>
      </c>
      <c r="AI83" s="4">
        <v>217.09822041000001</v>
      </c>
      <c r="AJ83" s="5">
        <v>7.6914160749836897</v>
      </c>
      <c r="AK83" s="4">
        <v>211.56584269000001</v>
      </c>
      <c r="AL83" s="5">
        <v>6.6795863077227198</v>
      </c>
      <c r="AM83" s="4">
        <v>212.17118475000001</v>
      </c>
      <c r="AN83" s="5">
        <v>6.7174141919410797</v>
      </c>
      <c r="AO83" s="4">
        <v>183.68832515</v>
      </c>
      <c r="AP83" s="5">
        <v>5.2881799708215</v>
      </c>
      <c r="AQ83" s="4">
        <v>33.409895259999999</v>
      </c>
      <c r="AR83" s="5">
        <v>8.9994415065934596</v>
      </c>
      <c r="AS83" s="3" t="s">
        <v>189</v>
      </c>
    </row>
    <row r="84" spans="1:45" x14ac:dyDescent="0.25">
      <c r="A84" s="3" t="s">
        <v>96</v>
      </c>
      <c r="B84" s="4">
        <v>447.28098211766797</v>
      </c>
      <c r="C84" s="5">
        <v>3.64596893346061</v>
      </c>
      <c r="D84" s="4">
        <v>454.230873473202</v>
      </c>
      <c r="E84" s="5">
        <v>3.5526922814120301</v>
      </c>
      <c r="F84" s="4">
        <v>437.11106510799101</v>
      </c>
      <c r="G84" s="5">
        <v>3.42451298077735</v>
      </c>
      <c r="H84" s="4">
        <v>392.11440201933499</v>
      </c>
      <c r="I84" s="5">
        <v>3.31982470669944</v>
      </c>
      <c r="J84" s="4">
        <v>55.166580098333903</v>
      </c>
      <c r="K84" s="5">
        <v>4.94454244597864</v>
      </c>
      <c r="L84" s="3" t="s">
        <v>189</v>
      </c>
      <c r="M84" s="4">
        <v>312.33762436000001</v>
      </c>
      <c r="N84" s="5">
        <v>6.1937349948826599</v>
      </c>
      <c r="O84" s="4">
        <v>319.53425533000001</v>
      </c>
      <c r="P84" s="5">
        <v>6.4659473456864003</v>
      </c>
      <c r="Q84" s="4">
        <v>307.23203152999997</v>
      </c>
      <c r="R84" s="5">
        <v>6.6825282182871302</v>
      </c>
      <c r="S84" s="4">
        <v>276.75556211999998</v>
      </c>
      <c r="T84" s="5">
        <v>6.1367846289424399</v>
      </c>
      <c r="U84" s="4">
        <v>35.582062239999999</v>
      </c>
      <c r="V84" s="5">
        <v>8.6409610173532592</v>
      </c>
      <c r="W84" s="3" t="s">
        <v>189</v>
      </c>
      <c r="X84" s="4">
        <v>584.32279977999997</v>
      </c>
      <c r="Y84" s="5">
        <v>7.30180826543753</v>
      </c>
      <c r="Z84" s="4">
        <v>587.09169207000002</v>
      </c>
      <c r="AA84" s="5">
        <v>6.2320601565080596</v>
      </c>
      <c r="AB84" s="4">
        <v>565.67064773000004</v>
      </c>
      <c r="AC84" s="5">
        <v>6.4467259241361399</v>
      </c>
      <c r="AD84" s="4">
        <v>511.00042662999999</v>
      </c>
      <c r="AE84" s="5">
        <v>6.1211305362345296</v>
      </c>
      <c r="AF84" s="4">
        <v>73.322373150000004</v>
      </c>
      <c r="AG84" s="5">
        <v>9.7583475305492797</v>
      </c>
      <c r="AH84" s="3" t="s">
        <v>189</v>
      </c>
      <c r="AI84" s="4">
        <v>271.98517542000002</v>
      </c>
      <c r="AJ84" s="5">
        <v>9.4901092084685406</v>
      </c>
      <c r="AK84" s="4">
        <v>267.55743674000001</v>
      </c>
      <c r="AL84" s="5">
        <v>8.7099802994370101</v>
      </c>
      <c r="AM84" s="4">
        <v>258.43861620000001</v>
      </c>
      <c r="AN84" s="5">
        <v>9.1080916299786008</v>
      </c>
      <c r="AO84" s="4">
        <v>234.24486451000001</v>
      </c>
      <c r="AP84" s="5">
        <v>8.1912790938051199</v>
      </c>
      <c r="AQ84" s="4">
        <v>37.740310909999998</v>
      </c>
      <c r="AR84" s="5">
        <v>12.243361083024601</v>
      </c>
      <c r="AS84" s="3" t="s">
        <v>189</v>
      </c>
    </row>
    <row r="85" spans="1:45" x14ac:dyDescent="0.25">
      <c r="A85" s="3" t="s">
        <v>97</v>
      </c>
      <c r="B85" s="4">
        <v>477.51679263367998</v>
      </c>
      <c r="C85" s="5">
        <v>5.36883843624158</v>
      </c>
      <c r="D85" s="4">
        <v>431.159392089682</v>
      </c>
      <c r="E85" s="5">
        <v>4.1495786038035698</v>
      </c>
      <c r="F85" s="4">
        <v>403.22238347802499</v>
      </c>
      <c r="G85" s="5">
        <v>3.4104890353938702</v>
      </c>
      <c r="H85" s="4">
        <v>365.20365741940998</v>
      </c>
      <c r="I85" s="5">
        <v>3.25923194128077</v>
      </c>
      <c r="J85" s="4">
        <v>112.31313521427001</v>
      </c>
      <c r="K85" s="5">
        <v>6.4280719715826597</v>
      </c>
      <c r="L85" s="3" t="s">
        <v>189</v>
      </c>
      <c r="M85" s="4">
        <v>358.02819502</v>
      </c>
      <c r="N85" s="5">
        <v>8.8870581412128598</v>
      </c>
      <c r="O85" s="4">
        <v>303.20138617999999</v>
      </c>
      <c r="P85" s="5">
        <v>6.9371606946925599</v>
      </c>
      <c r="Q85" s="4">
        <v>290.12206447</v>
      </c>
      <c r="R85" s="5">
        <v>5.6160029673815703</v>
      </c>
      <c r="S85" s="4">
        <v>263.36172300999999</v>
      </c>
      <c r="T85" s="5">
        <v>4.4733119238526298</v>
      </c>
      <c r="U85" s="4">
        <v>94.666472010000007</v>
      </c>
      <c r="V85" s="5">
        <v>9.6215924000489501</v>
      </c>
      <c r="W85" s="3" t="s">
        <v>189</v>
      </c>
      <c r="X85" s="4">
        <v>586.19573585000001</v>
      </c>
      <c r="Y85" s="5">
        <v>5.9766353541004298</v>
      </c>
      <c r="Z85" s="4">
        <v>550.00206960000003</v>
      </c>
      <c r="AA85" s="5">
        <v>5.6539207882272997</v>
      </c>
      <c r="AB85" s="4">
        <v>516.50600698000005</v>
      </c>
      <c r="AC85" s="5">
        <v>5.0541306775314103</v>
      </c>
      <c r="AD85" s="4">
        <v>472.80524423000003</v>
      </c>
      <c r="AE85" s="5">
        <v>5.1408135722006998</v>
      </c>
      <c r="AF85" s="4">
        <v>113.39049162000001</v>
      </c>
      <c r="AG85" s="5">
        <v>7.6797409484008998</v>
      </c>
      <c r="AH85" s="3" t="s">
        <v>189</v>
      </c>
      <c r="AI85" s="4">
        <v>228.16754083000001</v>
      </c>
      <c r="AJ85" s="5">
        <v>8.5592396857736599</v>
      </c>
      <c r="AK85" s="4">
        <v>246.80068342000001</v>
      </c>
      <c r="AL85" s="5">
        <v>7.4327620528113796</v>
      </c>
      <c r="AM85" s="4">
        <v>226.38394251</v>
      </c>
      <c r="AN85" s="5">
        <v>6.7378328150854196</v>
      </c>
      <c r="AO85" s="4">
        <v>209.44352122000001</v>
      </c>
      <c r="AP85" s="5">
        <v>6.2445278028758597</v>
      </c>
      <c r="AQ85" s="4">
        <v>18.724019609999999</v>
      </c>
      <c r="AR85" s="5">
        <v>10.3308775762008</v>
      </c>
      <c r="AS85" s="3" t="s">
        <v>141</v>
      </c>
    </row>
    <row r="86" spans="1:45" x14ac:dyDescent="0.25">
      <c r="A86" s="3" t="s">
        <v>98</v>
      </c>
      <c r="B86" s="4">
        <v>321.57437064154999</v>
      </c>
      <c r="C86" s="5">
        <v>4.6184521640743101</v>
      </c>
      <c r="D86" s="4">
        <v>299.00877197394499</v>
      </c>
      <c r="E86" s="5">
        <v>2.4519269446938701</v>
      </c>
      <c r="F86" s="4">
        <v>294.62953869298298</v>
      </c>
      <c r="G86" s="5">
        <v>1.61429744065847</v>
      </c>
      <c r="H86" s="4">
        <v>295.942459923939</v>
      </c>
      <c r="I86" s="5">
        <v>1.6621476349647699</v>
      </c>
      <c r="J86" s="4">
        <v>25.6319107176109</v>
      </c>
      <c r="K86" s="5">
        <v>4.7542260493320496</v>
      </c>
      <c r="L86" s="3" t="s">
        <v>189</v>
      </c>
      <c r="M86" s="4">
        <v>253.27961730000001</v>
      </c>
      <c r="N86" s="5">
        <v>2.4780412039961899</v>
      </c>
      <c r="O86" s="4">
        <v>248.37603755999999</v>
      </c>
      <c r="P86" s="5">
        <v>2.9560509638391199</v>
      </c>
      <c r="Q86" s="4">
        <v>248.89364678000001</v>
      </c>
      <c r="R86" s="5">
        <v>2.4514399849302801</v>
      </c>
      <c r="S86" s="4">
        <v>249.32385205</v>
      </c>
      <c r="T86" s="5">
        <v>2.2021010934605298</v>
      </c>
      <c r="U86" s="4">
        <v>3.9557652499999998</v>
      </c>
      <c r="V86" s="5">
        <v>2.7875588932809099</v>
      </c>
      <c r="W86" s="3" t="s">
        <v>141</v>
      </c>
      <c r="X86" s="4">
        <v>418.33743089000001</v>
      </c>
      <c r="Y86" s="5">
        <v>11.0101797012366</v>
      </c>
      <c r="Z86" s="4">
        <v>356.22215376999998</v>
      </c>
      <c r="AA86" s="5">
        <v>5.4247996277604003</v>
      </c>
      <c r="AB86" s="4">
        <v>340.70199398</v>
      </c>
      <c r="AC86" s="5">
        <v>3.7022210254414798</v>
      </c>
      <c r="AD86" s="4">
        <v>341.45817492999998</v>
      </c>
      <c r="AE86" s="5">
        <v>3.7184072303012798</v>
      </c>
      <c r="AF86" s="4">
        <v>76.879255959999995</v>
      </c>
      <c r="AG86" s="5">
        <v>11.9188577952798</v>
      </c>
      <c r="AH86" s="3" t="s">
        <v>189</v>
      </c>
      <c r="AI86" s="4">
        <v>165.05781358999999</v>
      </c>
      <c r="AJ86" s="5">
        <v>10.7156952840672</v>
      </c>
      <c r="AK86" s="4">
        <v>107.84611621000001</v>
      </c>
      <c r="AL86" s="5">
        <v>5.5613117291703</v>
      </c>
      <c r="AM86" s="4">
        <v>91.8083472</v>
      </c>
      <c r="AN86" s="5">
        <v>3.8135647859358799</v>
      </c>
      <c r="AO86" s="4">
        <v>92.134322879999999</v>
      </c>
      <c r="AP86" s="5">
        <v>4.0953844752319997</v>
      </c>
      <c r="AQ86" s="4">
        <v>72.923490709999996</v>
      </c>
      <c r="AR86" s="5">
        <v>11.689754110546801</v>
      </c>
      <c r="AS86" s="3" t="s">
        <v>189</v>
      </c>
    </row>
    <row r="87" spans="1:45" x14ac:dyDescent="0.25">
      <c r="A87" s="3" t="s">
        <v>99</v>
      </c>
      <c r="B87" s="4">
        <v>403.69094172699999</v>
      </c>
      <c r="C87" s="5">
        <v>3.17851563748102</v>
      </c>
      <c r="D87" s="4">
        <v>407.25999861132101</v>
      </c>
      <c r="E87" s="5">
        <v>3.2137369853531799</v>
      </c>
      <c r="F87" s="4">
        <v>390.63903882125999</v>
      </c>
      <c r="G87" s="5">
        <v>2.6661446825025901</v>
      </c>
      <c r="H87" s="4">
        <v>366.25078180593601</v>
      </c>
      <c r="I87" s="5">
        <v>2.7514801407096798</v>
      </c>
      <c r="J87" s="4">
        <v>37.440159921064698</v>
      </c>
      <c r="K87" s="5">
        <v>3.83148726549478</v>
      </c>
      <c r="L87" s="3" t="s">
        <v>189</v>
      </c>
      <c r="M87" s="4">
        <v>310.02195915999999</v>
      </c>
      <c r="N87" s="5">
        <v>4.35516645350764</v>
      </c>
      <c r="O87" s="4">
        <v>309.94238263</v>
      </c>
      <c r="P87" s="5">
        <v>4.5557320317938004</v>
      </c>
      <c r="Q87" s="4">
        <v>293.03683608</v>
      </c>
      <c r="R87" s="5">
        <v>4.4682677216254003</v>
      </c>
      <c r="S87" s="4">
        <v>270.09581293000002</v>
      </c>
      <c r="T87" s="5">
        <v>3.88485907309627</v>
      </c>
      <c r="U87" s="4">
        <v>39.926146230000001</v>
      </c>
      <c r="V87" s="5">
        <v>5.9636416088235196</v>
      </c>
      <c r="W87" s="3" t="s">
        <v>189</v>
      </c>
      <c r="X87" s="4">
        <v>498.34619277000002</v>
      </c>
      <c r="Y87" s="5">
        <v>6.11620089081255</v>
      </c>
      <c r="Z87" s="4">
        <v>503.59208711000002</v>
      </c>
      <c r="AA87" s="5">
        <v>5.1963423689257704</v>
      </c>
      <c r="AB87" s="4">
        <v>489.06382530000002</v>
      </c>
      <c r="AC87" s="5">
        <v>4.4212923876281804</v>
      </c>
      <c r="AD87" s="4">
        <v>461.43632459000003</v>
      </c>
      <c r="AE87" s="5">
        <v>5.2033193635789603</v>
      </c>
      <c r="AF87" s="4">
        <v>36.909868179999997</v>
      </c>
      <c r="AG87" s="5">
        <v>8.5544738240967995</v>
      </c>
      <c r="AH87" s="3" t="s">
        <v>189</v>
      </c>
      <c r="AI87" s="4">
        <v>188.32423360999999</v>
      </c>
      <c r="AJ87" s="5">
        <v>6.5589278357904597</v>
      </c>
      <c r="AK87" s="4">
        <v>193.64970448</v>
      </c>
      <c r="AL87" s="5">
        <v>6.1827214136073403</v>
      </c>
      <c r="AM87" s="4">
        <v>196.02698921999999</v>
      </c>
      <c r="AN87" s="5">
        <v>5.8544396160288397</v>
      </c>
      <c r="AO87" s="4">
        <v>191.34051166</v>
      </c>
      <c r="AP87" s="5">
        <v>6.47033786066297</v>
      </c>
      <c r="AQ87" s="4">
        <v>-3.0162780499999902</v>
      </c>
      <c r="AR87" s="5">
        <v>10.201998322425</v>
      </c>
      <c r="AS87" s="3" t="s">
        <v>141</v>
      </c>
    </row>
    <row r="88" spans="1:45" x14ac:dyDescent="0.25">
      <c r="A88" s="3" t="s">
        <v>100</v>
      </c>
      <c r="B88" s="4">
        <v>458.078370374896</v>
      </c>
      <c r="C88" s="5">
        <v>4.7347593207935397</v>
      </c>
      <c r="D88" s="4">
        <v>430.51005120418603</v>
      </c>
      <c r="E88" s="5">
        <v>3.9347059734071701</v>
      </c>
      <c r="F88" s="4">
        <v>412.32727648283401</v>
      </c>
      <c r="G88" s="5">
        <v>3.7899125311022099</v>
      </c>
      <c r="H88" s="4">
        <v>389.18452573371098</v>
      </c>
      <c r="I88" s="5">
        <v>3.8738875898260199</v>
      </c>
      <c r="J88" s="4">
        <v>68.893844641184799</v>
      </c>
      <c r="K88" s="5">
        <v>5.6006948514513404</v>
      </c>
      <c r="L88" s="3" t="s">
        <v>189</v>
      </c>
      <c r="M88" s="4">
        <v>328.17982638000001</v>
      </c>
      <c r="N88" s="5">
        <v>7.3757406968312296</v>
      </c>
      <c r="O88" s="4">
        <v>307.16971476999998</v>
      </c>
      <c r="P88" s="5">
        <v>5.6531300460675897</v>
      </c>
      <c r="Q88" s="4">
        <v>299.02021766000001</v>
      </c>
      <c r="R88" s="5">
        <v>5.7837662060849899</v>
      </c>
      <c r="S88" s="4">
        <v>279.87204427</v>
      </c>
      <c r="T88" s="5">
        <v>4.6852704776618896</v>
      </c>
      <c r="U88" s="4">
        <v>48.307782109999998</v>
      </c>
      <c r="V88" s="5">
        <v>8.5310278295177202</v>
      </c>
      <c r="W88" s="3" t="s">
        <v>189</v>
      </c>
      <c r="X88" s="4">
        <v>578.34156250000001</v>
      </c>
      <c r="Y88" s="5">
        <v>6.0341455972728104</v>
      </c>
      <c r="Z88" s="4">
        <v>552.30742104000001</v>
      </c>
      <c r="AA88" s="5">
        <v>5.64409574451268</v>
      </c>
      <c r="AB88" s="4">
        <v>527.27029494999999</v>
      </c>
      <c r="AC88" s="5">
        <v>6.1092155597196598</v>
      </c>
      <c r="AD88" s="4">
        <v>501.91287627000003</v>
      </c>
      <c r="AE88" s="5">
        <v>5.4939758643321701</v>
      </c>
      <c r="AF88" s="4">
        <v>76.428686229999997</v>
      </c>
      <c r="AG88" s="5">
        <v>7.6637181791358699</v>
      </c>
      <c r="AH88" s="3" t="s">
        <v>189</v>
      </c>
      <c r="AI88" s="4">
        <v>250.16173612</v>
      </c>
      <c r="AJ88" s="5">
        <v>8.5136993454946204</v>
      </c>
      <c r="AK88" s="4">
        <v>245.13770627</v>
      </c>
      <c r="AL88" s="5">
        <v>6.6866547184866398</v>
      </c>
      <c r="AM88" s="4">
        <v>228.25007729000001</v>
      </c>
      <c r="AN88" s="5">
        <v>8.0294015968575092</v>
      </c>
      <c r="AO88" s="4">
        <v>222.04083199999999</v>
      </c>
      <c r="AP88" s="5">
        <v>5.9297060456262498</v>
      </c>
      <c r="AQ88" s="4">
        <v>28.120904119999999</v>
      </c>
      <c r="AR88" s="5">
        <v>10.541092995076101</v>
      </c>
      <c r="AS88" s="3" t="s">
        <v>189</v>
      </c>
    </row>
    <row r="89" spans="1:45" x14ac:dyDescent="0.25">
      <c r="A89" s="3" t="s">
        <v>101</v>
      </c>
      <c r="B89" s="4">
        <v>576.27320516341001</v>
      </c>
      <c r="C89" s="5">
        <v>3.24317484545479</v>
      </c>
      <c r="D89" s="4">
        <v>560.26710359429705</v>
      </c>
      <c r="E89" s="5">
        <v>3.26806395101474</v>
      </c>
      <c r="F89" s="4">
        <v>530.84795422598495</v>
      </c>
      <c r="G89" s="5">
        <v>3.5265195307450501</v>
      </c>
      <c r="H89" s="4">
        <v>484.33966902181402</v>
      </c>
      <c r="I89" s="5">
        <v>2.6181495527377701</v>
      </c>
      <c r="J89" s="4">
        <v>91.933536141596804</v>
      </c>
      <c r="K89" s="5">
        <v>4.0351410752800296</v>
      </c>
      <c r="L89" s="3" t="s">
        <v>189</v>
      </c>
      <c r="M89" s="4">
        <v>436.72197745</v>
      </c>
      <c r="N89" s="5">
        <v>8.9911820347934999</v>
      </c>
      <c r="O89" s="4">
        <v>426.03973919999999</v>
      </c>
      <c r="P89" s="5">
        <v>7.28009552899585</v>
      </c>
      <c r="Q89" s="4">
        <v>383.81956824999997</v>
      </c>
      <c r="R89" s="5">
        <v>7.9699906272287997</v>
      </c>
      <c r="S89" s="4">
        <v>336.54299219000001</v>
      </c>
      <c r="T89" s="5">
        <v>5.7429652187564901</v>
      </c>
      <c r="U89" s="4">
        <v>100.17898526</v>
      </c>
      <c r="V89" s="5">
        <v>10.4887668495633</v>
      </c>
      <c r="W89" s="3" t="s">
        <v>189</v>
      </c>
      <c r="X89" s="4">
        <v>697.58847373000003</v>
      </c>
      <c r="Y89" s="5">
        <v>4.6385200253645298</v>
      </c>
      <c r="Z89" s="4">
        <v>683.37309804999995</v>
      </c>
      <c r="AA89" s="5">
        <v>4.7580784195378101</v>
      </c>
      <c r="AB89" s="4">
        <v>662.67855624000003</v>
      </c>
      <c r="AC89" s="5">
        <v>5.26122217895698</v>
      </c>
      <c r="AD89" s="4">
        <v>623.93123190999995</v>
      </c>
      <c r="AE89" s="5">
        <v>6.0101177871598397</v>
      </c>
      <c r="AF89" s="4">
        <v>73.657241819999996</v>
      </c>
      <c r="AG89" s="5">
        <v>7.6512807061623898</v>
      </c>
      <c r="AH89" s="3" t="s">
        <v>189</v>
      </c>
      <c r="AI89" s="4">
        <v>260.86649627999998</v>
      </c>
      <c r="AJ89" s="5">
        <v>10.1707896083064</v>
      </c>
      <c r="AK89" s="4">
        <v>257.33335885000002</v>
      </c>
      <c r="AL89" s="5">
        <v>8.1386234814021901</v>
      </c>
      <c r="AM89" s="4">
        <v>278.85898799</v>
      </c>
      <c r="AN89" s="5">
        <v>9.3282934239984403</v>
      </c>
      <c r="AO89" s="4">
        <v>287.38823972</v>
      </c>
      <c r="AP89" s="5">
        <v>8.7766539470293505</v>
      </c>
      <c r="AQ89" s="4">
        <v>-26.521743440000002</v>
      </c>
      <c r="AR89" s="5">
        <v>13.356089208254399</v>
      </c>
      <c r="AS89" s="3" t="s">
        <v>189</v>
      </c>
    </row>
    <row r="90" spans="1:45" x14ac:dyDescent="0.25">
      <c r="A90" s="3" t="s">
        <v>102</v>
      </c>
      <c r="B90" s="4">
        <v>545.31044955721097</v>
      </c>
      <c r="C90" s="5">
        <v>3.7606043941707799</v>
      </c>
      <c r="D90" s="4">
        <v>532.59125149507895</v>
      </c>
      <c r="E90" s="5">
        <v>3.6252738632855301</v>
      </c>
      <c r="F90" s="4">
        <v>502.68175232165697</v>
      </c>
      <c r="G90" s="5">
        <v>3.4550397712286398</v>
      </c>
      <c r="H90" s="4">
        <v>464.075353813059</v>
      </c>
      <c r="I90" s="5">
        <v>3.5766600467151002</v>
      </c>
      <c r="J90" s="4">
        <v>81.235095744152204</v>
      </c>
      <c r="K90" s="5">
        <v>4.9134263267112503</v>
      </c>
      <c r="L90" s="3" t="s">
        <v>189</v>
      </c>
      <c r="M90" s="4">
        <v>412.94331556999998</v>
      </c>
      <c r="N90" s="5">
        <v>7.3847730566300296</v>
      </c>
      <c r="O90" s="4">
        <v>400.14217624000003</v>
      </c>
      <c r="P90" s="5">
        <v>6.9231960900586698</v>
      </c>
      <c r="Q90" s="4">
        <v>367.05459946000002</v>
      </c>
      <c r="R90" s="5">
        <v>6.9808875127914698</v>
      </c>
      <c r="S90" s="4">
        <v>322.51376428999998</v>
      </c>
      <c r="T90" s="5">
        <v>7.1875479469730204</v>
      </c>
      <c r="U90" s="4">
        <v>90.429551279999998</v>
      </c>
      <c r="V90" s="5">
        <v>10.109930548631</v>
      </c>
      <c r="W90" s="3" t="s">
        <v>189</v>
      </c>
      <c r="X90" s="4">
        <v>663.27450538000005</v>
      </c>
      <c r="Y90" s="5">
        <v>5.0291656715904702</v>
      </c>
      <c r="Z90" s="4">
        <v>652.98896582999998</v>
      </c>
      <c r="AA90" s="5">
        <v>5.0584970546095702</v>
      </c>
      <c r="AB90" s="4">
        <v>626.89742766999996</v>
      </c>
      <c r="AC90" s="5">
        <v>5.0782235150973101</v>
      </c>
      <c r="AD90" s="4">
        <v>597.74188394999999</v>
      </c>
      <c r="AE90" s="5">
        <v>4.7193443273574696</v>
      </c>
      <c r="AF90" s="4">
        <v>65.532621430000006</v>
      </c>
      <c r="AG90" s="5">
        <v>6.73470821979625</v>
      </c>
      <c r="AH90" s="3" t="s">
        <v>189</v>
      </c>
      <c r="AI90" s="4">
        <v>250.33118981000001</v>
      </c>
      <c r="AJ90" s="5">
        <v>8.2370031960576</v>
      </c>
      <c r="AK90" s="4">
        <v>252.84678958999999</v>
      </c>
      <c r="AL90" s="5">
        <v>8.3939954007395094</v>
      </c>
      <c r="AM90" s="4">
        <v>259.84282820999999</v>
      </c>
      <c r="AN90" s="5">
        <v>8.2063488867795904</v>
      </c>
      <c r="AO90" s="4">
        <v>275.22811966</v>
      </c>
      <c r="AP90" s="5">
        <v>7.4763721522158404</v>
      </c>
      <c r="AQ90" s="4">
        <v>-24.896929849999999</v>
      </c>
      <c r="AR90" s="5">
        <v>10.8976350465755</v>
      </c>
      <c r="AS90" s="3" t="s">
        <v>189</v>
      </c>
    </row>
    <row r="91" spans="1:45" x14ac:dyDescent="0.25">
      <c r="A91" s="3" t="s">
        <v>103</v>
      </c>
      <c r="B91" s="4">
        <v>429.92245676905497</v>
      </c>
      <c r="C91" s="5">
        <v>3.9633243320372298</v>
      </c>
      <c r="D91" s="4">
        <v>390.54202334739699</v>
      </c>
      <c r="E91" s="5">
        <v>3.53608225770351</v>
      </c>
      <c r="F91" s="4">
        <v>376.45317050352099</v>
      </c>
      <c r="G91" s="5">
        <v>3.0505717707889701</v>
      </c>
      <c r="H91" s="4">
        <v>379.59438706660802</v>
      </c>
      <c r="I91" s="5">
        <v>2.2635225970281301</v>
      </c>
      <c r="J91" s="4">
        <v>50.328069702447401</v>
      </c>
      <c r="K91" s="5">
        <v>4.00058029793</v>
      </c>
      <c r="L91" s="3" t="s">
        <v>189</v>
      </c>
      <c r="M91" s="4">
        <v>327.22513165999999</v>
      </c>
      <c r="N91" s="5">
        <v>6.0935083952538598</v>
      </c>
      <c r="O91" s="4">
        <v>298.91293604999998</v>
      </c>
      <c r="P91" s="5">
        <v>4.8754704344840496</v>
      </c>
      <c r="Q91" s="4">
        <v>288.79304826999999</v>
      </c>
      <c r="R91" s="5">
        <v>4.6149661626220801</v>
      </c>
      <c r="S91" s="4">
        <v>297.72810214999998</v>
      </c>
      <c r="T91" s="5">
        <v>3.9089367458471602</v>
      </c>
      <c r="U91" s="4">
        <v>29.497029510000001</v>
      </c>
      <c r="V91" s="5">
        <v>6.9538134801140599</v>
      </c>
      <c r="W91" s="3" t="s">
        <v>189</v>
      </c>
      <c r="X91" s="4">
        <v>527.52870489999998</v>
      </c>
      <c r="Y91" s="5">
        <v>5.3491927457597601</v>
      </c>
      <c r="Z91" s="4">
        <v>487.11078646999999</v>
      </c>
      <c r="AA91" s="5">
        <v>5.7067268901405699</v>
      </c>
      <c r="AB91" s="4">
        <v>461.54985503</v>
      </c>
      <c r="AC91" s="5">
        <v>4.2725358937333704</v>
      </c>
      <c r="AD91" s="4">
        <v>463.99283738999998</v>
      </c>
      <c r="AE91" s="5">
        <v>4.5963284501628001</v>
      </c>
      <c r="AF91" s="4">
        <v>63.535867510000003</v>
      </c>
      <c r="AG91" s="5">
        <v>6.5010094204788604</v>
      </c>
      <c r="AH91" s="3" t="s">
        <v>189</v>
      </c>
      <c r="AI91" s="4">
        <v>200.30357323999999</v>
      </c>
      <c r="AJ91" s="5">
        <v>6.7771909034309203</v>
      </c>
      <c r="AK91" s="4">
        <v>188.19785042000001</v>
      </c>
      <c r="AL91" s="5">
        <v>6.4520889816090401</v>
      </c>
      <c r="AM91" s="4">
        <v>172.75680675999999</v>
      </c>
      <c r="AN91" s="5">
        <v>5.0681033125812798</v>
      </c>
      <c r="AO91" s="4">
        <v>166.26473523999999</v>
      </c>
      <c r="AP91" s="5">
        <v>5.3553642684301499</v>
      </c>
      <c r="AQ91" s="4">
        <v>34.038837999999998</v>
      </c>
      <c r="AR91" s="5">
        <v>8.1096073961812003</v>
      </c>
      <c r="AS91" s="3" t="s">
        <v>189</v>
      </c>
    </row>
    <row r="92" spans="1:45" x14ac:dyDescent="0.25">
      <c r="A92" s="3" t="s">
        <v>104</v>
      </c>
      <c r="B92" s="4">
        <v>416.60242992568999</v>
      </c>
      <c r="C92" s="5">
        <v>4.5206941726576302</v>
      </c>
      <c r="D92" s="4">
        <v>370.69938086643299</v>
      </c>
      <c r="E92" s="5">
        <v>2.63963320773331</v>
      </c>
      <c r="F92" s="4">
        <v>355.269754711411</v>
      </c>
      <c r="G92" s="5">
        <v>2.4322220495448401</v>
      </c>
      <c r="H92" s="4">
        <v>338.30155261487101</v>
      </c>
      <c r="I92" s="5">
        <v>2.53053052018817</v>
      </c>
      <c r="J92" s="4">
        <v>78.300877310819203</v>
      </c>
      <c r="K92" s="5">
        <v>5.0746480700383803</v>
      </c>
      <c r="L92" s="3" t="s">
        <v>189</v>
      </c>
      <c r="M92" s="4">
        <v>289.65833945000003</v>
      </c>
      <c r="N92" s="5">
        <v>5.6851363530210302</v>
      </c>
      <c r="O92" s="4">
        <v>273.10901263</v>
      </c>
      <c r="P92" s="5">
        <v>3.6164913750133301</v>
      </c>
      <c r="Q92" s="4">
        <v>265.18394532999997</v>
      </c>
      <c r="R92" s="5">
        <v>3.5945147288252701</v>
      </c>
      <c r="S92" s="4">
        <v>261.33473814000001</v>
      </c>
      <c r="T92" s="5">
        <v>3.8787297784307699</v>
      </c>
      <c r="U92" s="4">
        <v>28.323601310000001</v>
      </c>
      <c r="V92" s="5">
        <v>6.5838343574596303</v>
      </c>
      <c r="W92" s="3" t="s">
        <v>189</v>
      </c>
      <c r="X92" s="4">
        <v>533.54223847000003</v>
      </c>
      <c r="Y92" s="5">
        <v>5.51967567871902</v>
      </c>
      <c r="Z92" s="4">
        <v>473.68717687999998</v>
      </c>
      <c r="AA92" s="5">
        <v>4.6084401624386899</v>
      </c>
      <c r="AB92" s="4">
        <v>453.81232992000002</v>
      </c>
      <c r="AC92" s="5">
        <v>5.3596766501348299</v>
      </c>
      <c r="AD92" s="4">
        <v>422.62522325999998</v>
      </c>
      <c r="AE92" s="5">
        <v>3.9571905293197802</v>
      </c>
      <c r="AF92" s="4">
        <v>110.91701521</v>
      </c>
      <c r="AG92" s="5">
        <v>7.15274354394528</v>
      </c>
      <c r="AH92" s="3" t="s">
        <v>189</v>
      </c>
      <c r="AI92" s="4">
        <v>243.88389902</v>
      </c>
      <c r="AJ92" s="5">
        <v>6.4225812656340899</v>
      </c>
      <c r="AK92" s="4">
        <v>200.57816424999999</v>
      </c>
      <c r="AL92" s="5">
        <v>5.3823508693752</v>
      </c>
      <c r="AM92" s="4">
        <v>188.62838459</v>
      </c>
      <c r="AN92" s="5">
        <v>5.9047731780711397</v>
      </c>
      <c r="AO92" s="4">
        <v>161.29048512</v>
      </c>
      <c r="AP92" s="5">
        <v>5.28431805801773</v>
      </c>
      <c r="AQ92" s="4">
        <v>82.593413900000002</v>
      </c>
      <c r="AR92" s="5">
        <v>8.4474389887240697</v>
      </c>
      <c r="AS92" s="3" t="s">
        <v>189</v>
      </c>
    </row>
    <row r="93" spans="1:45" x14ac:dyDescent="0.25">
      <c r="A93" s="3" t="s">
        <v>105</v>
      </c>
      <c r="B93" s="4">
        <v>453.59089318393001</v>
      </c>
      <c r="C93" s="5">
        <v>3.1574842987434799</v>
      </c>
      <c r="D93" s="4">
        <v>434.79171898892798</v>
      </c>
      <c r="E93" s="5">
        <v>3.3294103074727399</v>
      </c>
      <c r="F93" s="4">
        <v>414.82923912219599</v>
      </c>
      <c r="G93" s="5">
        <v>2.8987542681605198</v>
      </c>
      <c r="H93" s="4">
        <v>392.87817772574903</v>
      </c>
      <c r="I93" s="5">
        <v>3.3594533658687</v>
      </c>
      <c r="J93" s="4">
        <v>60.712715458180803</v>
      </c>
      <c r="K93" s="5">
        <v>4.3749813487727103</v>
      </c>
      <c r="L93" s="3" t="s">
        <v>189</v>
      </c>
      <c r="M93" s="4">
        <v>344.24218266999998</v>
      </c>
      <c r="N93" s="5">
        <v>4.5161344076961001</v>
      </c>
      <c r="O93" s="4">
        <v>322.88587567000002</v>
      </c>
      <c r="P93" s="5">
        <v>5.1330756413554797</v>
      </c>
      <c r="Q93" s="4">
        <v>305.52106373999999</v>
      </c>
      <c r="R93" s="5">
        <v>5.4231149669127099</v>
      </c>
      <c r="S93" s="4">
        <v>283.94900947000002</v>
      </c>
      <c r="T93" s="5">
        <v>4.8828972228385297</v>
      </c>
      <c r="U93" s="4">
        <v>60.293173199999998</v>
      </c>
      <c r="V93" s="5">
        <v>6.2064898693149901</v>
      </c>
      <c r="W93" s="3" t="s">
        <v>189</v>
      </c>
      <c r="X93" s="4">
        <v>562.24650211999995</v>
      </c>
      <c r="Y93" s="5">
        <v>4.6316834361835602</v>
      </c>
      <c r="Z93" s="4">
        <v>543.15231814000003</v>
      </c>
      <c r="AA93" s="5">
        <v>4.7713009798868304</v>
      </c>
      <c r="AB93" s="4">
        <v>523.94906342000002</v>
      </c>
      <c r="AC93" s="5">
        <v>4.6876008351065801</v>
      </c>
      <c r="AD93" s="4">
        <v>502.92488875999999</v>
      </c>
      <c r="AE93" s="5">
        <v>5.0755839933399303</v>
      </c>
      <c r="AF93" s="4">
        <v>59.321613360000001</v>
      </c>
      <c r="AG93" s="5">
        <v>6.7153461790862998</v>
      </c>
      <c r="AH93" s="3" t="s">
        <v>189</v>
      </c>
      <c r="AI93" s="4">
        <v>218.00431945</v>
      </c>
      <c r="AJ93" s="5">
        <v>5.5166703534573998</v>
      </c>
      <c r="AK93" s="4">
        <v>220.26644246999999</v>
      </c>
      <c r="AL93" s="5">
        <v>6.3229091538126196</v>
      </c>
      <c r="AM93" s="4">
        <v>218.42799968</v>
      </c>
      <c r="AN93" s="5">
        <v>6.4900361231575596</v>
      </c>
      <c r="AO93" s="4">
        <v>218.97587928999999</v>
      </c>
      <c r="AP93" s="5">
        <v>7.3372921930042896</v>
      </c>
      <c r="AQ93" s="4">
        <v>-0.97155983999998596</v>
      </c>
      <c r="AR93" s="5">
        <v>8.7356323028520801</v>
      </c>
      <c r="AS93" s="3" t="s">
        <v>141</v>
      </c>
    </row>
    <row r="94" spans="1:45" x14ac:dyDescent="0.25">
      <c r="A94" s="3" t="s">
        <v>106</v>
      </c>
      <c r="B94" s="4">
        <v>451.21088276623402</v>
      </c>
      <c r="C94" s="5">
        <v>1.4561698560345699</v>
      </c>
      <c r="D94" s="4">
        <v>468.00931293418802</v>
      </c>
      <c r="E94" s="5">
        <v>1.90998200375912</v>
      </c>
      <c r="F94" s="4">
        <v>450.62055488977501</v>
      </c>
      <c r="G94" s="5">
        <v>3.6227061373821501</v>
      </c>
      <c r="H94" s="4">
        <v>404.12643792480702</v>
      </c>
      <c r="I94" s="5">
        <v>1.7967078855804499</v>
      </c>
      <c r="J94" s="4">
        <v>47.084444841427199</v>
      </c>
      <c r="K94" s="5">
        <v>2.6374335500416501</v>
      </c>
      <c r="L94" s="3" t="s">
        <v>189</v>
      </c>
      <c r="M94" s="4">
        <v>309.46139782</v>
      </c>
      <c r="N94" s="5">
        <v>2.6183122158166401</v>
      </c>
      <c r="O94" s="4">
        <v>317.47001460000001</v>
      </c>
      <c r="P94" s="5">
        <v>4.1630576332068703</v>
      </c>
      <c r="Q94" s="4">
        <v>300.18339791</v>
      </c>
      <c r="R94" s="5">
        <v>5.50766910718467</v>
      </c>
      <c r="S94" s="4">
        <v>273.9851438</v>
      </c>
      <c r="T94" s="5">
        <v>2.3644866622003202</v>
      </c>
      <c r="U94" s="4">
        <v>35.476254019999999</v>
      </c>
      <c r="V94" s="5">
        <v>3.3603437453736298</v>
      </c>
      <c r="W94" s="3" t="s">
        <v>189</v>
      </c>
      <c r="X94" s="4">
        <v>592.67233667000005</v>
      </c>
      <c r="Y94" s="5">
        <v>2.87740444439802</v>
      </c>
      <c r="Z94" s="4">
        <v>609.85415809999995</v>
      </c>
      <c r="AA94" s="5">
        <v>2.90482362112731</v>
      </c>
      <c r="AB94" s="4">
        <v>593.69520227999999</v>
      </c>
      <c r="AC94" s="5">
        <v>4.5678808774873501</v>
      </c>
      <c r="AD94" s="4">
        <v>536.94524350999995</v>
      </c>
      <c r="AE94" s="5">
        <v>4.0629418754581597</v>
      </c>
      <c r="AF94" s="4">
        <v>55.727093160000003</v>
      </c>
      <c r="AG94" s="5">
        <v>4.8614160224568996</v>
      </c>
      <c r="AH94" s="3" t="s">
        <v>189</v>
      </c>
      <c r="AI94" s="4">
        <v>283.21093884999999</v>
      </c>
      <c r="AJ94" s="5">
        <v>3.8925178277144901</v>
      </c>
      <c r="AK94" s="4">
        <v>292.38414349999999</v>
      </c>
      <c r="AL94" s="5">
        <v>4.9827969941659704</v>
      </c>
      <c r="AM94" s="4">
        <v>293.51180436999999</v>
      </c>
      <c r="AN94" s="5">
        <v>6.3793730137579203</v>
      </c>
      <c r="AO94" s="4">
        <v>262.96009971000001</v>
      </c>
      <c r="AP94" s="5">
        <v>4.73741217373487</v>
      </c>
      <c r="AQ94" s="4">
        <v>20.25083914</v>
      </c>
      <c r="AR94" s="5">
        <v>5.6131136913643402</v>
      </c>
      <c r="AS94" s="3" t="s">
        <v>189</v>
      </c>
    </row>
    <row r="95" spans="1:45" x14ac:dyDescent="0.25">
      <c r="A95" s="3" t="s">
        <v>107</v>
      </c>
      <c r="B95" s="4">
        <v>474.426920662849</v>
      </c>
      <c r="C95" s="5">
        <v>3.2904862811509501</v>
      </c>
      <c r="D95" s="4">
        <v>436.581069769777</v>
      </c>
      <c r="E95" s="5">
        <v>3.3766475708699799</v>
      </c>
      <c r="F95" s="4">
        <v>411.56729477896801</v>
      </c>
      <c r="G95" s="5">
        <v>2.7405955769983099</v>
      </c>
      <c r="H95" s="4">
        <v>388.57722612753003</v>
      </c>
      <c r="I95" s="5">
        <v>2.83058234153413</v>
      </c>
      <c r="J95" s="4">
        <v>85.849694535318804</v>
      </c>
      <c r="K95" s="5">
        <v>4.3641027997337503</v>
      </c>
      <c r="L95" s="3" t="s">
        <v>189</v>
      </c>
      <c r="M95" s="4">
        <v>360.27709699000002</v>
      </c>
      <c r="N95" s="5">
        <v>6.1424235783604297</v>
      </c>
      <c r="O95" s="4">
        <v>316.25367371999999</v>
      </c>
      <c r="P95" s="5">
        <v>4.80517750457898</v>
      </c>
      <c r="Q95" s="4">
        <v>290.40206229</v>
      </c>
      <c r="R95" s="5">
        <v>4.9001761634932697</v>
      </c>
      <c r="S95" s="4">
        <v>277.52035979999999</v>
      </c>
      <c r="T95" s="5">
        <v>5.6033155419281604</v>
      </c>
      <c r="U95" s="4">
        <v>82.756737189999996</v>
      </c>
      <c r="V95" s="5">
        <v>9.3916547727121191</v>
      </c>
      <c r="W95" s="3" t="s">
        <v>189</v>
      </c>
      <c r="X95" s="4">
        <v>583.66686235999998</v>
      </c>
      <c r="Y95" s="5">
        <v>4.2905974288769801</v>
      </c>
      <c r="Z95" s="4">
        <v>554.65606664999996</v>
      </c>
      <c r="AA95" s="5">
        <v>6.6979177998305399</v>
      </c>
      <c r="AB95" s="4">
        <v>531.76796732000003</v>
      </c>
      <c r="AC95" s="5">
        <v>5.1401042786355102</v>
      </c>
      <c r="AD95" s="4">
        <v>502.01888185000001</v>
      </c>
      <c r="AE95" s="5">
        <v>5.6866943503422203</v>
      </c>
      <c r="AF95" s="4">
        <v>81.647980509999996</v>
      </c>
      <c r="AG95" s="5">
        <v>7.0006452586250196</v>
      </c>
      <c r="AH95" s="3" t="s">
        <v>189</v>
      </c>
      <c r="AI95" s="4">
        <v>223.38976536999999</v>
      </c>
      <c r="AJ95" s="5">
        <v>6.19359259768438</v>
      </c>
      <c r="AK95" s="4">
        <v>238.40239292999999</v>
      </c>
      <c r="AL95" s="5">
        <v>7.2105771640026797</v>
      </c>
      <c r="AM95" s="4">
        <v>241.36590502999999</v>
      </c>
      <c r="AN95" s="5">
        <v>7.3478443300690701</v>
      </c>
      <c r="AO95" s="4">
        <v>224.49852204999999</v>
      </c>
      <c r="AP95" s="5">
        <v>7.6997571432389602</v>
      </c>
      <c r="AQ95" s="4">
        <v>-1.1087566799999999</v>
      </c>
      <c r="AR95" s="5">
        <v>10.371559216834401</v>
      </c>
      <c r="AS95" s="3" t="s">
        <v>141</v>
      </c>
    </row>
    <row r="96" spans="1:45" x14ac:dyDescent="0.25">
      <c r="A96" s="3" t="s">
        <v>109</v>
      </c>
      <c r="B96" s="4">
        <v>443.20074275629997</v>
      </c>
      <c r="C96" s="5">
        <v>4.7960853504171403</v>
      </c>
      <c r="D96" s="4">
        <v>393.45413338773199</v>
      </c>
      <c r="E96" s="5">
        <v>3.3772224742329602</v>
      </c>
      <c r="F96" s="4">
        <v>376.07081766469997</v>
      </c>
      <c r="G96" s="5">
        <v>3.32747365774792</v>
      </c>
      <c r="H96" s="4">
        <v>358.570687821121</v>
      </c>
      <c r="I96" s="5">
        <v>3.5542869530889498</v>
      </c>
      <c r="J96" s="4">
        <v>84.630054935179601</v>
      </c>
      <c r="K96" s="5">
        <v>5.7737741821996504</v>
      </c>
      <c r="L96" s="3" t="s">
        <v>189</v>
      </c>
      <c r="M96" s="4">
        <v>341.4018307</v>
      </c>
      <c r="N96" s="5">
        <v>6.7528210681432297</v>
      </c>
      <c r="O96" s="4">
        <v>303.55059413999999</v>
      </c>
      <c r="P96" s="5">
        <v>5.2631461762405598</v>
      </c>
      <c r="Q96" s="4">
        <v>293.68552493999999</v>
      </c>
      <c r="R96" s="5">
        <v>5.5037894752329803</v>
      </c>
      <c r="S96" s="4">
        <v>273.49700249</v>
      </c>
      <c r="T96" s="5">
        <v>5.0528923198334503</v>
      </c>
      <c r="U96" s="4">
        <v>67.904828210000005</v>
      </c>
      <c r="V96" s="5">
        <v>7.7529883156738402</v>
      </c>
      <c r="W96" s="3" t="s">
        <v>189</v>
      </c>
      <c r="X96" s="4">
        <v>540.50640178000003</v>
      </c>
      <c r="Y96" s="5">
        <v>7.62927416224366</v>
      </c>
      <c r="Z96" s="4">
        <v>482.34139098000003</v>
      </c>
      <c r="AA96" s="5">
        <v>4.1481717794189699</v>
      </c>
      <c r="AB96" s="4">
        <v>458.90501741000003</v>
      </c>
      <c r="AC96" s="5">
        <v>4.8541978738890501</v>
      </c>
      <c r="AD96" s="4">
        <v>442.20719336000002</v>
      </c>
      <c r="AE96" s="5">
        <v>4.3534599390214401</v>
      </c>
      <c r="AF96" s="4">
        <v>98.299208419999999</v>
      </c>
      <c r="AG96" s="5">
        <v>9.05721162805742</v>
      </c>
      <c r="AH96" s="3" t="s">
        <v>189</v>
      </c>
      <c r="AI96" s="4">
        <v>199.10457108</v>
      </c>
      <c r="AJ96" s="5">
        <v>9.0920706765757409</v>
      </c>
      <c r="AK96" s="4">
        <v>178.79079684000001</v>
      </c>
      <c r="AL96" s="5">
        <v>5.5173682372288599</v>
      </c>
      <c r="AM96" s="4">
        <v>165.21949247000001</v>
      </c>
      <c r="AN96" s="5">
        <v>6.2902064411934901</v>
      </c>
      <c r="AO96" s="4">
        <v>168.71019086999999</v>
      </c>
      <c r="AP96" s="5">
        <v>5.5964608809697998</v>
      </c>
      <c r="AQ96" s="4">
        <v>30.394380210000001</v>
      </c>
      <c r="AR96" s="5">
        <v>10.4181533619434</v>
      </c>
      <c r="AS96" s="3" t="s">
        <v>189</v>
      </c>
    </row>
    <row r="97" spans="1:45" x14ac:dyDescent="0.25">
      <c r="A97" s="3" t="s">
        <v>110</v>
      </c>
      <c r="B97" s="4">
        <v>406.573708488617</v>
      </c>
      <c r="C97" s="5">
        <v>10.6165555829868</v>
      </c>
      <c r="D97" s="4">
        <v>325.67985936576099</v>
      </c>
      <c r="E97" s="5">
        <v>5.9386538438982299</v>
      </c>
      <c r="F97" s="4">
        <v>297.47096714331099</v>
      </c>
      <c r="G97" s="5">
        <v>4.9091451096463397</v>
      </c>
      <c r="H97" s="4">
        <v>280.825648194493</v>
      </c>
      <c r="I97" s="5">
        <v>5.0937551972620101</v>
      </c>
      <c r="J97" s="4">
        <v>125.748060294124</v>
      </c>
      <c r="K97" s="5">
        <v>11.0529938233443</v>
      </c>
      <c r="L97" s="3" t="s">
        <v>189</v>
      </c>
      <c r="M97" s="4">
        <v>292.30211148000001</v>
      </c>
      <c r="N97" s="5">
        <v>10.224769717753199</v>
      </c>
      <c r="O97" s="4">
        <v>233.40158675000001</v>
      </c>
      <c r="P97" s="5">
        <v>7.2895217575430902</v>
      </c>
      <c r="Q97" s="4">
        <v>215.85541559999999</v>
      </c>
      <c r="R97" s="5">
        <v>5.7949605226014897</v>
      </c>
      <c r="S97" s="4">
        <v>210.39237954000001</v>
      </c>
      <c r="T97" s="5">
        <v>5.3008075051449604</v>
      </c>
      <c r="U97" s="4">
        <v>81.90973194</v>
      </c>
      <c r="V97" s="5">
        <v>11.497164501484299</v>
      </c>
      <c r="W97" s="3" t="s">
        <v>189</v>
      </c>
      <c r="X97" s="4">
        <v>509.11797927999999</v>
      </c>
      <c r="Y97" s="5">
        <v>10.9239344516365</v>
      </c>
      <c r="Z97" s="4">
        <v>427.61810134000001</v>
      </c>
      <c r="AA97" s="5">
        <v>10.5353549510051</v>
      </c>
      <c r="AB97" s="4">
        <v>379.14032619</v>
      </c>
      <c r="AC97" s="5">
        <v>8.0057768625444901</v>
      </c>
      <c r="AD97" s="4">
        <v>346.38326362999999</v>
      </c>
      <c r="AE97" s="5">
        <v>8.8765777345695405</v>
      </c>
      <c r="AF97" s="4">
        <v>162.73471565</v>
      </c>
      <c r="AG97" s="5">
        <v>13.0310913682462</v>
      </c>
      <c r="AH97" s="3" t="s">
        <v>189</v>
      </c>
      <c r="AI97" s="4">
        <v>216.81586780000001</v>
      </c>
      <c r="AJ97" s="5">
        <v>11.8613262802713</v>
      </c>
      <c r="AK97" s="4">
        <v>194.21651459</v>
      </c>
      <c r="AL97" s="5">
        <v>10.835780683636299</v>
      </c>
      <c r="AM97" s="4">
        <v>163.28491059000001</v>
      </c>
      <c r="AN97" s="5">
        <v>8.0338620015929898</v>
      </c>
      <c r="AO97" s="4">
        <v>135.99088409000001</v>
      </c>
      <c r="AP97" s="5">
        <v>8.4973955175154092</v>
      </c>
      <c r="AQ97" s="4">
        <v>80.824983709999998</v>
      </c>
      <c r="AR97" s="5">
        <v>14.228697147075399</v>
      </c>
      <c r="AS97" s="3" t="s">
        <v>189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96"/>
  <sheetViews>
    <sheetView workbookViewId="0"/>
  </sheetViews>
  <sheetFormatPr defaultColWidth="11.42578125" defaultRowHeight="15" x14ac:dyDescent="0.25"/>
  <cols>
    <col min="1" max="61" width="26.140625" customWidth="1"/>
  </cols>
  <sheetData>
    <row r="1" spans="1:61" x14ac:dyDescent="0.25">
      <c r="A1" s="1" t="s">
        <v>443</v>
      </c>
    </row>
    <row r="2" spans="1:61" x14ac:dyDescent="0.25">
      <c r="A2" s="1" t="s">
        <v>444</v>
      </c>
    </row>
    <row r="3" spans="1:61" ht="75" x14ac:dyDescent="0.25">
      <c r="A3" s="2" t="s">
        <v>6</v>
      </c>
      <c r="B3" s="2" t="s">
        <v>192</v>
      </c>
      <c r="C3" s="2" t="s">
        <v>193</v>
      </c>
      <c r="D3" s="2" t="s">
        <v>194</v>
      </c>
      <c r="E3" s="2" t="s">
        <v>195</v>
      </c>
      <c r="F3" s="2" t="s">
        <v>196</v>
      </c>
      <c r="G3" s="2" t="s">
        <v>197</v>
      </c>
      <c r="H3" s="2" t="s">
        <v>198</v>
      </c>
      <c r="I3" s="2" t="s">
        <v>199</v>
      </c>
      <c r="J3" s="2" t="s">
        <v>200</v>
      </c>
      <c r="K3" s="2" t="s">
        <v>201</v>
      </c>
      <c r="L3" s="2" t="s">
        <v>202</v>
      </c>
      <c r="M3" s="2" t="s">
        <v>203</v>
      </c>
      <c r="N3" s="2" t="s">
        <v>204</v>
      </c>
      <c r="O3" s="2" t="s">
        <v>205</v>
      </c>
      <c r="P3" s="2" t="s">
        <v>206</v>
      </c>
      <c r="Q3" s="2" t="s">
        <v>207</v>
      </c>
      <c r="R3" s="2" t="s">
        <v>208</v>
      </c>
      <c r="S3" s="2" t="s">
        <v>209</v>
      </c>
      <c r="T3" s="2" t="s">
        <v>210</v>
      </c>
      <c r="U3" s="2" t="s">
        <v>211</v>
      </c>
      <c r="V3" s="2" t="s">
        <v>212</v>
      </c>
      <c r="W3" s="2" t="s">
        <v>213</v>
      </c>
      <c r="X3" s="2" t="s">
        <v>214</v>
      </c>
      <c r="Y3" s="2" t="s">
        <v>215</v>
      </c>
      <c r="Z3" s="2" t="s">
        <v>216</v>
      </c>
      <c r="AA3" s="2" t="s">
        <v>217</v>
      </c>
      <c r="AB3" s="2" t="s">
        <v>218</v>
      </c>
      <c r="AC3" s="2" t="s">
        <v>219</v>
      </c>
      <c r="AD3" s="2" t="s">
        <v>220</v>
      </c>
      <c r="AE3" s="2" t="s">
        <v>221</v>
      </c>
      <c r="AF3" s="2" t="s">
        <v>222</v>
      </c>
      <c r="AG3" s="2" t="s">
        <v>223</v>
      </c>
      <c r="AH3" s="2" t="s">
        <v>224</v>
      </c>
      <c r="AI3" s="2" t="s">
        <v>225</v>
      </c>
      <c r="AJ3" s="2" t="s">
        <v>226</v>
      </c>
      <c r="AK3" s="2" t="s">
        <v>227</v>
      </c>
      <c r="AL3" s="2" t="s">
        <v>228</v>
      </c>
      <c r="AM3" s="2" t="s">
        <v>229</v>
      </c>
      <c r="AN3" s="2" t="s">
        <v>230</v>
      </c>
      <c r="AO3" s="2" t="s">
        <v>231</v>
      </c>
      <c r="AP3" s="2" t="s">
        <v>232</v>
      </c>
      <c r="AQ3" s="2" t="s">
        <v>233</v>
      </c>
      <c r="AR3" s="2" t="s">
        <v>234</v>
      </c>
      <c r="AS3" s="2" t="s">
        <v>235</v>
      </c>
      <c r="AT3" s="2" t="s">
        <v>236</v>
      </c>
      <c r="AU3" s="2" t="s">
        <v>237</v>
      </c>
      <c r="AV3" s="2" t="s">
        <v>238</v>
      </c>
      <c r="AW3" s="2" t="s">
        <v>239</v>
      </c>
      <c r="AX3" s="2" t="s">
        <v>240</v>
      </c>
      <c r="AY3" s="2" t="s">
        <v>241</v>
      </c>
      <c r="AZ3" s="2" t="s">
        <v>242</v>
      </c>
      <c r="BA3" s="2" t="s">
        <v>243</v>
      </c>
      <c r="BB3" s="2" t="s">
        <v>244</v>
      </c>
      <c r="BC3" s="2" t="s">
        <v>245</v>
      </c>
      <c r="BD3" s="2" t="s">
        <v>246</v>
      </c>
      <c r="BE3" s="2" t="s">
        <v>247</v>
      </c>
      <c r="BF3" s="2" t="s">
        <v>248</v>
      </c>
      <c r="BG3" s="2" t="s">
        <v>249</v>
      </c>
      <c r="BH3" s="2" t="s">
        <v>250</v>
      </c>
      <c r="BI3" s="2" t="s">
        <v>251</v>
      </c>
    </row>
    <row r="4" spans="1:61" x14ac:dyDescent="0.25">
      <c r="A4" s="3" t="s">
        <v>15</v>
      </c>
      <c r="B4" s="4">
        <v>492.750432202323</v>
      </c>
      <c r="C4" s="5">
        <v>1.9899924957861601</v>
      </c>
      <c r="D4" s="4">
        <v>487.53619126370398</v>
      </c>
      <c r="E4" s="5">
        <v>4.1635146549562903</v>
      </c>
      <c r="F4" s="4">
        <v>510.13640476899798</v>
      </c>
      <c r="G4" s="5">
        <v>3.56009261295682</v>
      </c>
      <c r="H4" s="4">
        <v>5.2142409386192599</v>
      </c>
      <c r="I4" s="5">
        <v>4.5621086582258004</v>
      </c>
      <c r="J4" s="3" t="s">
        <v>141</v>
      </c>
      <c r="K4" s="4">
        <v>-22.6002135052935</v>
      </c>
      <c r="L4" s="5">
        <v>4.2023615547892197</v>
      </c>
      <c r="M4" s="3" t="s">
        <v>252</v>
      </c>
      <c r="N4" s="4">
        <v>-17.385972566674202</v>
      </c>
      <c r="O4" s="5">
        <v>3.6775237643659699</v>
      </c>
      <c r="P4" s="3" t="s">
        <v>252</v>
      </c>
      <c r="Q4" s="4">
        <v>346.61391587999998</v>
      </c>
      <c r="R4" s="5">
        <v>3.1085379055931002</v>
      </c>
      <c r="S4" s="4">
        <v>333.54798626000002</v>
      </c>
      <c r="T4" s="5">
        <v>8.6008410078778699</v>
      </c>
      <c r="U4" s="4">
        <v>367.06034834000002</v>
      </c>
      <c r="V4" s="5">
        <v>6.3449419103773304</v>
      </c>
      <c r="W4" s="4">
        <v>13.06592962</v>
      </c>
      <c r="X4" s="5">
        <v>9.4820342895723808</v>
      </c>
      <c r="Y4" s="3" t="s">
        <v>141</v>
      </c>
      <c r="Z4" s="4">
        <v>-33.512362080000003</v>
      </c>
      <c r="AA4" s="5">
        <v>10.1332990711146</v>
      </c>
      <c r="AB4" s="3" t="s">
        <v>252</v>
      </c>
      <c r="AC4" s="4">
        <v>-20.44643246</v>
      </c>
      <c r="AD4" s="5">
        <v>6.8234688063158497</v>
      </c>
      <c r="AE4" s="3" t="s">
        <v>252</v>
      </c>
      <c r="AF4" s="4">
        <v>631.10303876</v>
      </c>
      <c r="AG4" s="5">
        <v>2.7099748007134501</v>
      </c>
      <c r="AH4" s="4">
        <v>629.37704765000001</v>
      </c>
      <c r="AI4" s="5">
        <v>5.2562004772628796</v>
      </c>
      <c r="AJ4" s="4">
        <v>645.21248781999998</v>
      </c>
      <c r="AK4" s="5">
        <v>5.0929901318054398</v>
      </c>
      <c r="AL4" s="4">
        <v>1.7259911100000001</v>
      </c>
      <c r="AM4" s="5">
        <v>5.6719201372370103</v>
      </c>
      <c r="AN4" s="3" t="s">
        <v>141</v>
      </c>
      <c r="AO4" s="4">
        <v>-15.83544017</v>
      </c>
      <c r="AP4" s="5">
        <v>6.6734656890019197</v>
      </c>
      <c r="AQ4" s="3" t="s">
        <v>252</v>
      </c>
      <c r="AR4" s="4">
        <v>-14.109449059999999</v>
      </c>
      <c r="AS4" s="5">
        <v>5.4595996466885799</v>
      </c>
      <c r="AT4" s="3" t="s">
        <v>252</v>
      </c>
      <c r="AU4" s="4">
        <v>284.48912288000002</v>
      </c>
      <c r="AV4" s="5">
        <v>3.5004451230634701</v>
      </c>
      <c r="AW4" s="4">
        <v>295.82906138999999</v>
      </c>
      <c r="AX4" s="5">
        <v>9.3639288417535695</v>
      </c>
      <c r="AY4" s="4">
        <v>278.15213948000002</v>
      </c>
      <c r="AZ4" s="5">
        <v>7.2283942712585301</v>
      </c>
      <c r="BA4" s="4">
        <v>-11.33993851</v>
      </c>
      <c r="BB4" s="5">
        <v>9.8806181759402207</v>
      </c>
      <c r="BC4" s="3" t="s">
        <v>141</v>
      </c>
      <c r="BD4" s="4">
        <v>17.676921910000001</v>
      </c>
      <c r="BE4" s="5">
        <v>12.413688807694401</v>
      </c>
      <c r="BF4" s="3" t="s">
        <v>141</v>
      </c>
      <c r="BG4" s="4">
        <v>6.33698340000001</v>
      </c>
      <c r="BH4" s="5">
        <v>8.1033755530195908</v>
      </c>
      <c r="BI4" s="3" t="s">
        <v>141</v>
      </c>
    </row>
    <row r="5" spans="1:61" x14ac:dyDescent="0.25">
      <c r="A5" s="3" t="s">
        <v>16</v>
      </c>
      <c r="B5" s="4">
        <v>487.15213558359301</v>
      </c>
      <c r="C5" s="5">
        <v>2.0702390820124998</v>
      </c>
      <c r="D5" s="4">
        <v>415.18925370798502</v>
      </c>
      <c r="E5" s="5">
        <v>5.80772415730942</v>
      </c>
      <c r="F5" s="4">
        <v>440.76860133072898</v>
      </c>
      <c r="G5" s="5">
        <v>4.3156239622990302</v>
      </c>
      <c r="H5" s="4">
        <v>71.962881875607906</v>
      </c>
      <c r="I5" s="5">
        <v>5.6452840524465202</v>
      </c>
      <c r="J5" s="3" t="s">
        <v>252</v>
      </c>
      <c r="K5" s="4">
        <v>-25.5793476227437</v>
      </c>
      <c r="L5" s="5">
        <v>5.9822701479038596</v>
      </c>
      <c r="M5" s="3" t="s">
        <v>252</v>
      </c>
      <c r="N5" s="4">
        <v>46.383534252864202</v>
      </c>
      <c r="O5" s="5">
        <v>4.2492834397822996</v>
      </c>
      <c r="P5" s="3" t="s">
        <v>252</v>
      </c>
      <c r="Q5" s="4">
        <v>361.86950902000001</v>
      </c>
      <c r="R5" s="5">
        <v>3.9155613428718699</v>
      </c>
      <c r="S5" s="4">
        <v>284.47868215</v>
      </c>
      <c r="T5" s="5">
        <v>8.0011548573731002</v>
      </c>
      <c r="U5" s="4">
        <v>322.58388212</v>
      </c>
      <c r="V5" s="5">
        <v>6.1241256718479704</v>
      </c>
      <c r="W5" s="4">
        <v>77.390826869999998</v>
      </c>
      <c r="X5" s="5">
        <v>9.1243176064183107</v>
      </c>
      <c r="Y5" s="3" t="s">
        <v>252</v>
      </c>
      <c r="Z5" s="4">
        <v>-38.105199970000001</v>
      </c>
      <c r="AA5" s="5">
        <v>9.5956107383260001</v>
      </c>
      <c r="AB5" s="3" t="s">
        <v>252</v>
      </c>
      <c r="AC5" s="4">
        <v>39.285626899999997</v>
      </c>
      <c r="AD5" s="5">
        <v>6.6544788116779001</v>
      </c>
      <c r="AE5" s="3" t="s">
        <v>252</v>
      </c>
      <c r="AF5" s="4">
        <v>605.68567131999998</v>
      </c>
      <c r="AG5" s="5">
        <v>2.67997253500319</v>
      </c>
      <c r="AH5" s="4">
        <v>547.25239724999994</v>
      </c>
      <c r="AI5" s="5">
        <v>6.8917546834199399</v>
      </c>
      <c r="AJ5" s="4">
        <v>565.28576252000005</v>
      </c>
      <c r="AK5" s="5">
        <v>6.6151308343692197</v>
      </c>
      <c r="AL5" s="4">
        <v>58.433274070000003</v>
      </c>
      <c r="AM5" s="5">
        <v>6.8856108817643502</v>
      </c>
      <c r="AN5" s="3" t="s">
        <v>252</v>
      </c>
      <c r="AO5" s="4">
        <v>-18.033365270000001</v>
      </c>
      <c r="AP5" s="5">
        <v>8.7159051521585003</v>
      </c>
      <c r="AQ5" s="3" t="s">
        <v>252</v>
      </c>
      <c r="AR5" s="4">
        <v>40.399908799999999</v>
      </c>
      <c r="AS5" s="5">
        <v>6.7639089269717498</v>
      </c>
      <c r="AT5" s="3" t="s">
        <v>252</v>
      </c>
      <c r="AU5" s="4">
        <v>243.8161623</v>
      </c>
      <c r="AV5" s="5">
        <v>4.4980738231918203</v>
      </c>
      <c r="AW5" s="4">
        <v>262.7737151</v>
      </c>
      <c r="AX5" s="5">
        <v>9.7330734688190201</v>
      </c>
      <c r="AY5" s="4">
        <v>242.70188039999999</v>
      </c>
      <c r="AZ5" s="5">
        <v>8.0488163746807597</v>
      </c>
      <c r="BA5" s="4">
        <v>-18.957552799999998</v>
      </c>
      <c r="BB5" s="5">
        <v>11.1340909365226</v>
      </c>
      <c r="BC5" s="3" t="s">
        <v>141</v>
      </c>
      <c r="BD5" s="4">
        <v>20.0718347</v>
      </c>
      <c r="BE5" s="5">
        <v>11.6308691187952</v>
      </c>
      <c r="BF5" s="3" t="s">
        <v>141</v>
      </c>
      <c r="BG5" s="4">
        <v>1.1142818999999899</v>
      </c>
      <c r="BH5" s="5">
        <v>8.9940671413041198</v>
      </c>
      <c r="BI5" s="3" t="s">
        <v>141</v>
      </c>
    </row>
    <row r="6" spans="1:61" x14ac:dyDescent="0.25">
      <c r="A6" s="3" t="s">
        <v>17</v>
      </c>
      <c r="B6" s="4">
        <v>485.703786964426</v>
      </c>
      <c r="C6" s="5">
        <v>2.57730743943526</v>
      </c>
      <c r="D6" s="4">
        <v>426.353821095618</v>
      </c>
      <c r="E6" s="5">
        <v>6.4558680087287001</v>
      </c>
      <c r="F6" s="4">
        <v>446.40920949570898</v>
      </c>
      <c r="G6" s="5">
        <v>5.1388254521266203</v>
      </c>
      <c r="H6" s="4">
        <v>59.349965868808503</v>
      </c>
      <c r="I6" s="5">
        <v>6.5312618884568501</v>
      </c>
      <c r="J6" s="3" t="s">
        <v>252</v>
      </c>
      <c r="K6" s="4">
        <v>-20.055388400090798</v>
      </c>
      <c r="L6" s="5">
        <v>6.3023890219397503</v>
      </c>
      <c r="M6" s="3" t="s">
        <v>252</v>
      </c>
      <c r="N6" s="4">
        <v>39.294577468717698</v>
      </c>
      <c r="O6" s="5">
        <v>4.9248615493658097</v>
      </c>
      <c r="P6" s="3" t="s">
        <v>252</v>
      </c>
      <c r="Q6" s="4">
        <v>352.12744204000001</v>
      </c>
      <c r="R6" s="5">
        <v>4.9252790930798396</v>
      </c>
      <c r="S6" s="4">
        <v>290.64946125</v>
      </c>
      <c r="T6" s="5">
        <v>10.9208936246484</v>
      </c>
      <c r="U6" s="4">
        <v>315.80136750999998</v>
      </c>
      <c r="V6" s="5">
        <v>8.5243698784145199</v>
      </c>
      <c r="W6" s="4">
        <v>61.477980789999997</v>
      </c>
      <c r="X6" s="5">
        <v>11.811014997637001</v>
      </c>
      <c r="Y6" s="3" t="s">
        <v>252</v>
      </c>
      <c r="Z6" s="4">
        <v>-25.151906260000001</v>
      </c>
      <c r="AA6" s="5">
        <v>12.8146559389121</v>
      </c>
      <c r="AB6" s="3" t="s">
        <v>252</v>
      </c>
      <c r="AC6" s="4">
        <v>36.32607453</v>
      </c>
      <c r="AD6" s="5">
        <v>9.0228162077029292</v>
      </c>
      <c r="AE6" s="3" t="s">
        <v>252</v>
      </c>
      <c r="AF6" s="4">
        <v>607.92795615</v>
      </c>
      <c r="AG6" s="5">
        <v>3.0474205958379699</v>
      </c>
      <c r="AH6" s="4">
        <v>567.01153002000001</v>
      </c>
      <c r="AI6" s="5">
        <v>10.522603522357199</v>
      </c>
      <c r="AJ6" s="4">
        <v>576.47740106000003</v>
      </c>
      <c r="AK6" s="5">
        <v>7.0238197749185103</v>
      </c>
      <c r="AL6" s="4">
        <v>40.916426129999998</v>
      </c>
      <c r="AM6" s="5">
        <v>10.629073414833501</v>
      </c>
      <c r="AN6" s="3" t="s">
        <v>252</v>
      </c>
      <c r="AO6" s="4">
        <v>-9.4658710399999695</v>
      </c>
      <c r="AP6" s="5">
        <v>11.9581949396061</v>
      </c>
      <c r="AQ6" s="3" t="s">
        <v>141</v>
      </c>
      <c r="AR6" s="4">
        <v>31.450555090000002</v>
      </c>
      <c r="AS6" s="5">
        <v>7.2911461852253501</v>
      </c>
      <c r="AT6" s="3" t="s">
        <v>252</v>
      </c>
      <c r="AU6" s="4">
        <v>255.80051410999999</v>
      </c>
      <c r="AV6" s="5">
        <v>5.5789371488086896</v>
      </c>
      <c r="AW6" s="4">
        <v>276.36206877000001</v>
      </c>
      <c r="AX6" s="5">
        <v>14.337785005093201</v>
      </c>
      <c r="AY6" s="4">
        <v>260.67603355</v>
      </c>
      <c r="AZ6" s="5">
        <v>9.7000096535874896</v>
      </c>
      <c r="BA6" s="4">
        <v>-20.561554659999999</v>
      </c>
      <c r="BB6" s="5">
        <v>15.5361359511661</v>
      </c>
      <c r="BC6" s="3" t="s">
        <v>141</v>
      </c>
      <c r="BD6" s="4">
        <v>15.686035220000001</v>
      </c>
      <c r="BE6" s="5">
        <v>16.900906551529001</v>
      </c>
      <c r="BF6" s="3" t="s">
        <v>141</v>
      </c>
      <c r="BG6" s="4">
        <v>-4.8755194399999402</v>
      </c>
      <c r="BH6" s="5">
        <v>10.483856467292901</v>
      </c>
      <c r="BI6" s="3" t="s">
        <v>141</v>
      </c>
    </row>
    <row r="7" spans="1:61" x14ac:dyDescent="0.25">
      <c r="A7" s="3" t="s">
        <v>18</v>
      </c>
      <c r="B7" s="4">
        <v>496.787325199262</v>
      </c>
      <c r="C7" s="5">
        <v>1.8020078709651399</v>
      </c>
      <c r="D7" s="4">
        <v>484.17355345986601</v>
      </c>
      <c r="E7" s="5">
        <v>3.2143702771395701</v>
      </c>
      <c r="F7" s="4">
        <v>513.335199817545</v>
      </c>
      <c r="G7" s="5">
        <v>3.7291968275891798</v>
      </c>
      <c r="H7" s="4">
        <v>12.6137717393968</v>
      </c>
      <c r="I7" s="5">
        <v>3.4878441456126801</v>
      </c>
      <c r="J7" s="3" t="s">
        <v>252</v>
      </c>
      <c r="K7" s="4">
        <v>-29.161646357679398</v>
      </c>
      <c r="L7" s="5">
        <v>4.0195013810058402</v>
      </c>
      <c r="M7" s="3" t="s">
        <v>252</v>
      </c>
      <c r="N7" s="4">
        <v>-16.547874618282599</v>
      </c>
      <c r="O7" s="5">
        <v>3.96655301164874</v>
      </c>
      <c r="P7" s="3" t="s">
        <v>252</v>
      </c>
      <c r="Q7" s="4">
        <v>364.25784421999998</v>
      </c>
      <c r="R7" s="5">
        <v>2.8321337714085</v>
      </c>
      <c r="S7" s="4">
        <v>343.41947528999998</v>
      </c>
      <c r="T7" s="5">
        <v>5.4031101838748796</v>
      </c>
      <c r="U7" s="4">
        <v>380.14601092999999</v>
      </c>
      <c r="V7" s="5">
        <v>6.4737433362431203</v>
      </c>
      <c r="W7" s="4">
        <v>20.838368930000001</v>
      </c>
      <c r="X7" s="5">
        <v>5.6279621911791002</v>
      </c>
      <c r="Y7" s="3" t="s">
        <v>252</v>
      </c>
      <c r="Z7" s="4">
        <v>-36.726535640000002</v>
      </c>
      <c r="AA7" s="5">
        <v>7.67463596720859</v>
      </c>
      <c r="AB7" s="3" t="s">
        <v>252</v>
      </c>
      <c r="AC7" s="4">
        <v>-15.88816671</v>
      </c>
      <c r="AD7" s="5">
        <v>6.7755473302332199</v>
      </c>
      <c r="AE7" s="3" t="s">
        <v>252</v>
      </c>
      <c r="AF7" s="4">
        <v>624.21046672</v>
      </c>
      <c r="AG7" s="5">
        <v>2.60663068277674</v>
      </c>
      <c r="AH7" s="4">
        <v>619.25618636000002</v>
      </c>
      <c r="AI7" s="5">
        <v>4.7166262874871201</v>
      </c>
      <c r="AJ7" s="4">
        <v>637.96051241999999</v>
      </c>
      <c r="AK7" s="5">
        <v>4.4873963497445999</v>
      </c>
      <c r="AL7" s="4">
        <v>4.95428036000001</v>
      </c>
      <c r="AM7" s="5">
        <v>5.33551111352073</v>
      </c>
      <c r="AN7" s="3" t="s">
        <v>141</v>
      </c>
      <c r="AO7" s="4">
        <v>-18.70432606</v>
      </c>
      <c r="AP7" s="5">
        <v>5.8503890686539899</v>
      </c>
      <c r="AQ7" s="3" t="s">
        <v>252</v>
      </c>
      <c r="AR7" s="4">
        <v>-13.750045699999999</v>
      </c>
      <c r="AS7" s="5">
        <v>4.8486013921998197</v>
      </c>
      <c r="AT7" s="3" t="s">
        <v>252</v>
      </c>
      <c r="AU7" s="4">
        <v>259.95262250000002</v>
      </c>
      <c r="AV7" s="5">
        <v>3.2765779913812199</v>
      </c>
      <c r="AW7" s="4">
        <v>275.83671106999998</v>
      </c>
      <c r="AX7" s="5">
        <v>6.9448187082558803</v>
      </c>
      <c r="AY7" s="4">
        <v>257.81450149</v>
      </c>
      <c r="AZ7" s="5">
        <v>6.7219066177282603</v>
      </c>
      <c r="BA7" s="4">
        <v>-15.884088569999999</v>
      </c>
      <c r="BB7" s="5">
        <v>7.4951609070715204</v>
      </c>
      <c r="BC7" s="3" t="s">
        <v>252</v>
      </c>
      <c r="BD7" s="4">
        <v>18.022209579999998</v>
      </c>
      <c r="BE7" s="5">
        <v>9.5317117639903994</v>
      </c>
      <c r="BF7" s="3" t="s">
        <v>141</v>
      </c>
      <c r="BG7" s="4">
        <v>2.1381210100000101</v>
      </c>
      <c r="BH7" s="5">
        <v>7.1263707867966</v>
      </c>
      <c r="BI7" s="3" t="s">
        <v>141</v>
      </c>
    </row>
    <row r="8" spans="1:61" x14ac:dyDescent="0.25">
      <c r="A8" s="3" t="s">
        <v>19</v>
      </c>
      <c r="B8" s="4">
        <v>443.67369643779398</v>
      </c>
      <c r="C8" s="5">
        <v>2.9012765610597402</v>
      </c>
      <c r="D8" s="4">
        <v>410.52312494810002</v>
      </c>
      <c r="E8" s="5">
        <v>6.1416540967799103</v>
      </c>
      <c r="F8" s="4">
        <v>456.24208671291501</v>
      </c>
      <c r="G8" s="5">
        <v>10.493096827976601</v>
      </c>
      <c r="H8" s="4">
        <v>33.150571489693903</v>
      </c>
      <c r="I8" s="5">
        <v>6.6108702874676997</v>
      </c>
      <c r="J8" s="3" t="s">
        <v>252</v>
      </c>
      <c r="K8" s="4">
        <v>-45.718961764814999</v>
      </c>
      <c r="L8" s="5">
        <v>10.990493683053</v>
      </c>
      <c r="M8" s="3" t="s">
        <v>252</v>
      </c>
      <c r="N8" s="4">
        <v>-12.5683902751211</v>
      </c>
      <c r="O8" s="5">
        <v>10.9233733480518</v>
      </c>
      <c r="P8" s="3" t="s">
        <v>141</v>
      </c>
      <c r="Q8" s="4">
        <v>323.04717305000003</v>
      </c>
      <c r="R8" s="5">
        <v>4.2091869442257996</v>
      </c>
      <c r="S8" s="4">
        <v>302.50299655999999</v>
      </c>
      <c r="T8" s="5">
        <v>8.7786634550859795</v>
      </c>
      <c r="U8" s="4">
        <v>331.08441578999998</v>
      </c>
      <c r="V8" s="5">
        <v>23.0092228844814</v>
      </c>
      <c r="W8" s="4">
        <v>20.544176490000002</v>
      </c>
      <c r="X8" s="5">
        <v>9.3159188696035393</v>
      </c>
      <c r="Y8" s="3" t="s">
        <v>252</v>
      </c>
      <c r="Z8" s="4">
        <v>-28.581419230000002</v>
      </c>
      <c r="AA8" s="5">
        <v>23.4274716418624</v>
      </c>
      <c r="AB8" s="3" t="s">
        <v>141</v>
      </c>
      <c r="AC8" s="4">
        <v>-8.0372427399999893</v>
      </c>
      <c r="AD8" s="5">
        <v>23.541212208738099</v>
      </c>
      <c r="AE8" s="3" t="s">
        <v>141</v>
      </c>
      <c r="AF8" s="4">
        <v>561.72049977999995</v>
      </c>
      <c r="AG8" s="5">
        <v>3.18279393428468</v>
      </c>
      <c r="AH8" s="4">
        <v>528.08453034000001</v>
      </c>
      <c r="AI8" s="5">
        <v>14.6906148085172</v>
      </c>
      <c r="AJ8" s="4">
        <v>575.46267862000002</v>
      </c>
      <c r="AK8" s="5">
        <v>19.735179770411001</v>
      </c>
      <c r="AL8" s="4">
        <v>33.635969439999997</v>
      </c>
      <c r="AM8" s="5">
        <v>15.119788959557001</v>
      </c>
      <c r="AN8" s="3" t="s">
        <v>252</v>
      </c>
      <c r="AO8" s="4">
        <v>-47.378148279999998</v>
      </c>
      <c r="AP8" s="5">
        <v>25.4461379255767</v>
      </c>
      <c r="AQ8" s="3" t="s">
        <v>141</v>
      </c>
      <c r="AR8" s="4">
        <v>-13.742178839999999</v>
      </c>
      <c r="AS8" s="5">
        <v>19.731724269400399</v>
      </c>
      <c r="AT8" s="3" t="s">
        <v>141</v>
      </c>
      <c r="AU8" s="4">
        <v>238.67332673000001</v>
      </c>
      <c r="AV8" s="5">
        <v>4.1960514406160598</v>
      </c>
      <c r="AW8" s="4">
        <v>225.58153378</v>
      </c>
      <c r="AX8" s="5">
        <v>15.8104466227787</v>
      </c>
      <c r="AY8" s="4">
        <v>244.37826283000001</v>
      </c>
      <c r="AZ8" s="5">
        <v>28.751198581539501</v>
      </c>
      <c r="BA8" s="4">
        <v>13.09179295</v>
      </c>
      <c r="BB8" s="5">
        <v>16.198673353186599</v>
      </c>
      <c r="BC8" s="3" t="s">
        <v>141</v>
      </c>
      <c r="BD8" s="4">
        <v>-18.79672905</v>
      </c>
      <c r="BE8" s="5">
        <v>34.367891514205603</v>
      </c>
      <c r="BF8" s="3" t="s">
        <v>141</v>
      </c>
      <c r="BG8" s="4">
        <v>-5.7049360999999896</v>
      </c>
      <c r="BH8" s="5">
        <v>28.8253127740442</v>
      </c>
      <c r="BI8" s="3" t="s">
        <v>141</v>
      </c>
    </row>
    <row r="9" spans="1:61" x14ac:dyDescent="0.25">
      <c r="A9" s="3" t="s">
        <v>20</v>
      </c>
      <c r="B9" s="4">
        <v>410.15936803678602</v>
      </c>
      <c r="C9" s="5">
        <v>3.12938131460443</v>
      </c>
      <c r="D9" s="4">
        <v>354.52781757377602</v>
      </c>
      <c r="E9" s="5">
        <v>7.71901433345145</v>
      </c>
      <c r="F9" s="4">
        <v>316.528170876182</v>
      </c>
      <c r="G9" s="5">
        <v>17.600031575517601</v>
      </c>
      <c r="H9" s="4">
        <v>55.631550463010299</v>
      </c>
      <c r="I9" s="5">
        <v>7.6871105189237703</v>
      </c>
      <c r="J9" s="3" t="s">
        <v>252</v>
      </c>
      <c r="K9" s="4">
        <v>37.999646697593903</v>
      </c>
      <c r="L9" s="5">
        <v>16.279876887636998</v>
      </c>
      <c r="M9" s="3" t="s">
        <v>252</v>
      </c>
      <c r="N9" s="4">
        <v>93.631197160604103</v>
      </c>
      <c r="O9" s="5">
        <v>17.740491819495801</v>
      </c>
      <c r="P9" s="3" t="s">
        <v>252</v>
      </c>
      <c r="Q9" s="4">
        <v>300.13159224999998</v>
      </c>
      <c r="R9" s="5">
        <v>3.18335376637694</v>
      </c>
      <c r="S9" s="4">
        <v>247.54873895</v>
      </c>
      <c r="T9" s="5">
        <v>14.0108588619201</v>
      </c>
      <c r="U9" s="4">
        <v>235.88695558000001</v>
      </c>
      <c r="V9" s="5">
        <v>50.0941855172399</v>
      </c>
      <c r="W9" s="4">
        <v>52.582853299999996</v>
      </c>
      <c r="X9" s="5">
        <v>14.1275109868099</v>
      </c>
      <c r="Y9" s="3" t="s">
        <v>252</v>
      </c>
      <c r="Z9" s="4">
        <v>11.66178337</v>
      </c>
      <c r="AA9" s="5">
        <v>50.082329857506998</v>
      </c>
      <c r="AB9" s="3" t="s">
        <v>141</v>
      </c>
      <c r="AC9" s="4">
        <v>64.244636670000006</v>
      </c>
      <c r="AD9" s="5">
        <v>50.137496816550197</v>
      </c>
      <c r="AE9" s="3" t="s">
        <v>141</v>
      </c>
      <c r="AF9" s="4">
        <v>525.54205425999999</v>
      </c>
      <c r="AG9" s="5">
        <v>4.4522400579887096</v>
      </c>
      <c r="AH9" s="4">
        <v>456.6252399</v>
      </c>
      <c r="AI9" s="5">
        <v>18.905093067334999</v>
      </c>
      <c r="AJ9" s="4">
        <v>405.69541831999999</v>
      </c>
      <c r="AK9" s="5">
        <v>36.6484679318093</v>
      </c>
      <c r="AL9" s="4">
        <v>68.916814360000004</v>
      </c>
      <c r="AM9" s="5">
        <v>18.744524647137201</v>
      </c>
      <c r="AN9" s="3" t="s">
        <v>252</v>
      </c>
      <c r="AO9" s="4">
        <v>50.929821580000002</v>
      </c>
      <c r="AP9" s="5">
        <v>42.0314271193946</v>
      </c>
      <c r="AQ9" s="3" t="s">
        <v>141</v>
      </c>
      <c r="AR9" s="4">
        <v>119.84663594</v>
      </c>
      <c r="AS9" s="5">
        <v>36.799044778208199</v>
      </c>
      <c r="AT9" s="3" t="s">
        <v>252</v>
      </c>
      <c r="AU9" s="4">
        <v>225.41046201</v>
      </c>
      <c r="AV9" s="5">
        <v>4.2531758411557998</v>
      </c>
      <c r="AW9" s="4">
        <v>209.07650095</v>
      </c>
      <c r="AX9" s="5">
        <v>20.6689611302108</v>
      </c>
      <c r="AY9" s="4">
        <v>169.80846274000001</v>
      </c>
      <c r="AZ9" s="5">
        <v>65.617931339558695</v>
      </c>
      <c r="BA9" s="4">
        <v>16.33396106</v>
      </c>
      <c r="BB9" s="5">
        <v>20.610475565341702</v>
      </c>
      <c r="BC9" s="3" t="s">
        <v>141</v>
      </c>
      <c r="BD9" s="4">
        <v>39.26803821</v>
      </c>
      <c r="BE9" s="5">
        <v>67.673267961103306</v>
      </c>
      <c r="BF9" s="3" t="s">
        <v>141</v>
      </c>
      <c r="BG9" s="4">
        <v>55.60199927</v>
      </c>
      <c r="BH9" s="5">
        <v>65.786538523149005</v>
      </c>
      <c r="BI9" s="3" t="s">
        <v>141</v>
      </c>
    </row>
    <row r="10" spans="1:61" x14ac:dyDescent="0.25">
      <c r="A10" s="3" t="s">
        <v>22</v>
      </c>
      <c r="B10" s="4">
        <v>477.20978134583402</v>
      </c>
      <c r="C10" s="5">
        <v>2.5510228388125902</v>
      </c>
      <c r="D10" s="4">
        <v>392.30984661031601</v>
      </c>
      <c r="E10" s="5">
        <v>6.5106363293830301</v>
      </c>
      <c r="F10" s="4">
        <v>441.62284162380098</v>
      </c>
      <c r="G10" s="5">
        <v>7.39224404840955</v>
      </c>
      <c r="H10" s="4">
        <v>84.899934735518499</v>
      </c>
      <c r="I10" s="5">
        <v>6.7535912008501304</v>
      </c>
      <c r="J10" s="3" t="s">
        <v>252</v>
      </c>
      <c r="K10" s="4">
        <v>-49.3129950134851</v>
      </c>
      <c r="L10" s="5">
        <v>8.4283983765136696</v>
      </c>
      <c r="M10" s="3" t="s">
        <v>252</v>
      </c>
      <c r="N10" s="4">
        <v>35.5869397220333</v>
      </c>
      <c r="O10" s="5">
        <v>7.0678274710434401</v>
      </c>
      <c r="P10" s="3" t="s">
        <v>252</v>
      </c>
      <c r="Q10" s="4">
        <v>354.25042126</v>
      </c>
      <c r="R10" s="5">
        <v>4.1988892524714299</v>
      </c>
      <c r="S10" s="4">
        <v>276.26715769999998</v>
      </c>
      <c r="T10" s="5">
        <v>14.3314763104754</v>
      </c>
      <c r="U10" s="4">
        <v>318.41271167000002</v>
      </c>
      <c r="V10" s="5">
        <v>12.720767742248601</v>
      </c>
      <c r="W10" s="4">
        <v>77.983263559999997</v>
      </c>
      <c r="X10" s="5">
        <v>14.4485752860241</v>
      </c>
      <c r="Y10" s="3" t="s">
        <v>252</v>
      </c>
      <c r="Z10" s="4">
        <v>-42.145553970000002</v>
      </c>
      <c r="AA10" s="5">
        <v>17.2510667115614</v>
      </c>
      <c r="AB10" s="3" t="s">
        <v>252</v>
      </c>
      <c r="AC10" s="4">
        <v>35.837709590000003</v>
      </c>
      <c r="AD10" s="5">
        <v>13.4337822114228</v>
      </c>
      <c r="AE10" s="3" t="s">
        <v>252</v>
      </c>
      <c r="AF10" s="4">
        <v>598.41587045999995</v>
      </c>
      <c r="AG10" s="5">
        <v>3.5229016630330099</v>
      </c>
      <c r="AH10" s="4">
        <v>513.59727364000003</v>
      </c>
      <c r="AI10" s="5">
        <v>11.0885327170362</v>
      </c>
      <c r="AJ10" s="4">
        <v>569.31786810999995</v>
      </c>
      <c r="AK10" s="5">
        <v>13.452670342573899</v>
      </c>
      <c r="AL10" s="4">
        <v>84.818596819999996</v>
      </c>
      <c r="AM10" s="5">
        <v>11.8168932334116</v>
      </c>
      <c r="AN10" s="3" t="s">
        <v>252</v>
      </c>
      <c r="AO10" s="4">
        <v>-55.720594470000002</v>
      </c>
      <c r="AP10" s="5">
        <v>16.5055834561613</v>
      </c>
      <c r="AQ10" s="3" t="s">
        <v>252</v>
      </c>
      <c r="AR10" s="4">
        <v>29.098002350000002</v>
      </c>
      <c r="AS10" s="5">
        <v>13.7757735267699</v>
      </c>
      <c r="AT10" s="3" t="s">
        <v>252</v>
      </c>
      <c r="AU10" s="4">
        <v>244.16544920000001</v>
      </c>
      <c r="AV10" s="5">
        <v>5.1604209957072502</v>
      </c>
      <c r="AW10" s="4">
        <v>237.33011594000001</v>
      </c>
      <c r="AX10" s="5">
        <v>17.706871276599301</v>
      </c>
      <c r="AY10" s="4">
        <v>250.90515644000001</v>
      </c>
      <c r="AZ10" s="5">
        <v>17.4803049777999</v>
      </c>
      <c r="BA10" s="4">
        <v>6.8353332600000201</v>
      </c>
      <c r="BB10" s="5">
        <v>18.3925896558357</v>
      </c>
      <c r="BC10" s="3" t="s">
        <v>141</v>
      </c>
      <c r="BD10" s="4">
        <v>-13.5750405</v>
      </c>
      <c r="BE10" s="5">
        <v>23.269309114238599</v>
      </c>
      <c r="BF10" s="3" t="s">
        <v>141</v>
      </c>
      <c r="BG10" s="4">
        <v>-6.73970723999998</v>
      </c>
      <c r="BH10" s="5">
        <v>18.835719507081699</v>
      </c>
      <c r="BI10" s="3" t="s">
        <v>141</v>
      </c>
    </row>
    <row r="11" spans="1:61" x14ac:dyDescent="0.25">
      <c r="A11" s="3" t="s">
        <v>23</v>
      </c>
      <c r="B11" s="4">
        <v>471.68832142032397</v>
      </c>
      <c r="C11" s="5">
        <v>2.3532409843675399</v>
      </c>
      <c r="D11" s="4">
        <v>409.33515656812199</v>
      </c>
      <c r="E11" s="5">
        <v>6.4907962515927196</v>
      </c>
      <c r="F11" s="4">
        <v>421.260734894118</v>
      </c>
      <c r="G11" s="5">
        <v>5.2241938109255797</v>
      </c>
      <c r="H11" s="4">
        <v>62.353164852201502</v>
      </c>
      <c r="I11" s="5">
        <v>6.4831773703889199</v>
      </c>
      <c r="J11" s="3" t="s">
        <v>252</v>
      </c>
      <c r="K11" s="4">
        <v>-11.925578325995501</v>
      </c>
      <c r="L11" s="5">
        <v>7.2029039987417001</v>
      </c>
      <c r="M11" s="3" t="s">
        <v>141</v>
      </c>
      <c r="N11" s="4">
        <v>50.427586526205999</v>
      </c>
      <c r="O11" s="5">
        <v>5.20159638098563</v>
      </c>
      <c r="P11" s="3" t="s">
        <v>252</v>
      </c>
      <c r="Q11" s="4">
        <v>353.40248194999998</v>
      </c>
      <c r="R11" s="5">
        <v>3.4915018641483102</v>
      </c>
      <c r="S11" s="4">
        <v>282.32727424000001</v>
      </c>
      <c r="T11" s="5">
        <v>11.345316600530699</v>
      </c>
      <c r="U11" s="4">
        <v>299.42419124000003</v>
      </c>
      <c r="V11" s="5">
        <v>10.152518091456701</v>
      </c>
      <c r="W11" s="4">
        <v>71.075207710000001</v>
      </c>
      <c r="X11" s="5">
        <v>11.645096923040301</v>
      </c>
      <c r="Y11" s="3" t="s">
        <v>252</v>
      </c>
      <c r="Z11" s="4">
        <v>-17.096917000000001</v>
      </c>
      <c r="AA11" s="5">
        <v>13.8869144917375</v>
      </c>
      <c r="AB11" s="3" t="s">
        <v>141</v>
      </c>
      <c r="AC11" s="4">
        <v>53.978290710000003</v>
      </c>
      <c r="AD11" s="5">
        <v>10.7561771936701</v>
      </c>
      <c r="AE11" s="3" t="s">
        <v>252</v>
      </c>
      <c r="AF11" s="4">
        <v>588.44861071000003</v>
      </c>
      <c r="AG11" s="5">
        <v>4.0753366214981499</v>
      </c>
      <c r="AH11" s="4">
        <v>543.74768843000004</v>
      </c>
      <c r="AI11" s="5">
        <v>14.1339889624749</v>
      </c>
      <c r="AJ11" s="4">
        <v>551.70548622000001</v>
      </c>
      <c r="AK11" s="5">
        <v>12.48920253961</v>
      </c>
      <c r="AL11" s="4">
        <v>44.70092228</v>
      </c>
      <c r="AM11" s="5">
        <v>14.4308933796668</v>
      </c>
      <c r="AN11" s="3" t="s">
        <v>252</v>
      </c>
      <c r="AO11" s="4">
        <v>-7.9577977900000203</v>
      </c>
      <c r="AP11" s="5">
        <v>17.3386891763809</v>
      </c>
      <c r="AQ11" s="3" t="s">
        <v>141</v>
      </c>
      <c r="AR11" s="4">
        <v>36.74312449</v>
      </c>
      <c r="AS11" s="5">
        <v>12.6459477933853</v>
      </c>
      <c r="AT11" s="3" t="s">
        <v>252</v>
      </c>
      <c r="AU11" s="4">
        <v>235.04612875999999</v>
      </c>
      <c r="AV11" s="5">
        <v>4.7192530259345</v>
      </c>
      <c r="AW11" s="4">
        <v>261.42041418999997</v>
      </c>
      <c r="AX11" s="5">
        <v>17.9708550097562</v>
      </c>
      <c r="AY11" s="4">
        <v>252.28129498000001</v>
      </c>
      <c r="AZ11" s="5">
        <v>16.2550382582331</v>
      </c>
      <c r="BA11" s="4">
        <v>-26.37428543</v>
      </c>
      <c r="BB11" s="5">
        <v>17.6741038369268</v>
      </c>
      <c r="BC11" s="3" t="s">
        <v>141</v>
      </c>
      <c r="BD11" s="4">
        <v>9.1391192099999898</v>
      </c>
      <c r="BE11" s="5">
        <v>22.126424236750601</v>
      </c>
      <c r="BF11" s="3" t="s">
        <v>141</v>
      </c>
      <c r="BG11" s="4">
        <v>-17.23516622</v>
      </c>
      <c r="BH11" s="5">
        <v>16.939581124852101</v>
      </c>
      <c r="BI11" s="3" t="s">
        <v>141</v>
      </c>
    </row>
    <row r="12" spans="1:61" x14ac:dyDescent="0.25">
      <c r="A12" s="3" t="s">
        <v>24</v>
      </c>
      <c r="B12" s="4">
        <v>503.76916885103202</v>
      </c>
      <c r="C12" s="5">
        <v>2.5399039202785301</v>
      </c>
      <c r="D12" s="4">
        <v>479.69714229005598</v>
      </c>
      <c r="E12" s="5">
        <v>4.5526696518658003</v>
      </c>
      <c r="F12" s="4">
        <v>514.92567461455099</v>
      </c>
      <c r="G12" s="5">
        <v>4.9066664523210699</v>
      </c>
      <c r="H12" s="4">
        <v>24.072026560976699</v>
      </c>
      <c r="I12" s="5">
        <v>4.7265268511103997</v>
      </c>
      <c r="J12" s="3" t="s">
        <v>252</v>
      </c>
      <c r="K12" s="4">
        <v>-35.228532324495497</v>
      </c>
      <c r="L12" s="5">
        <v>5.9202479610446401</v>
      </c>
      <c r="M12" s="3" t="s">
        <v>252</v>
      </c>
      <c r="N12" s="4">
        <v>-11.156505763518799</v>
      </c>
      <c r="O12" s="5">
        <v>5.2856131079501001</v>
      </c>
      <c r="P12" s="3" t="s">
        <v>252</v>
      </c>
      <c r="Q12" s="4">
        <v>376.48472749000001</v>
      </c>
      <c r="R12" s="5">
        <v>3.9493402889662002</v>
      </c>
      <c r="S12" s="4">
        <v>352.13599298999998</v>
      </c>
      <c r="T12" s="5">
        <v>9.6634811784343899</v>
      </c>
      <c r="U12" s="4">
        <v>385.40894137999999</v>
      </c>
      <c r="V12" s="5">
        <v>9.3953598625993795</v>
      </c>
      <c r="W12" s="4">
        <v>24.348734499999999</v>
      </c>
      <c r="X12" s="5">
        <v>10.248190444347101</v>
      </c>
      <c r="Y12" s="3" t="s">
        <v>252</v>
      </c>
      <c r="Z12" s="4">
        <v>-33.272948390000003</v>
      </c>
      <c r="AA12" s="5">
        <v>13.0252725447979</v>
      </c>
      <c r="AB12" s="3" t="s">
        <v>252</v>
      </c>
      <c r="AC12" s="4">
        <v>-8.9242138900000096</v>
      </c>
      <c r="AD12" s="5">
        <v>9.3018665083921697</v>
      </c>
      <c r="AE12" s="3" t="s">
        <v>141</v>
      </c>
      <c r="AF12" s="4">
        <v>628.82216939</v>
      </c>
      <c r="AG12" s="5">
        <v>4.2888522737137604</v>
      </c>
      <c r="AH12" s="4">
        <v>607.77297331</v>
      </c>
      <c r="AI12" s="5">
        <v>8.3220650784443198</v>
      </c>
      <c r="AJ12" s="4">
        <v>636.03846756999997</v>
      </c>
      <c r="AK12" s="5">
        <v>7.7288629865595304</v>
      </c>
      <c r="AL12" s="4">
        <v>21.049196080000002</v>
      </c>
      <c r="AM12" s="5">
        <v>8.6463848496781708</v>
      </c>
      <c r="AN12" s="3" t="s">
        <v>252</v>
      </c>
      <c r="AO12" s="4">
        <v>-28.265494260000001</v>
      </c>
      <c r="AP12" s="5">
        <v>9.7413958999895396</v>
      </c>
      <c r="AQ12" s="3" t="s">
        <v>252</v>
      </c>
      <c r="AR12" s="4">
        <v>-7.2162981799999697</v>
      </c>
      <c r="AS12" s="5">
        <v>8.74897518934959</v>
      </c>
      <c r="AT12" s="3" t="s">
        <v>141</v>
      </c>
      <c r="AU12" s="4">
        <v>252.33744189999999</v>
      </c>
      <c r="AV12" s="5">
        <v>5.7636581684904504</v>
      </c>
      <c r="AW12" s="4">
        <v>255.63698031999999</v>
      </c>
      <c r="AX12" s="5">
        <v>11.9855599345894</v>
      </c>
      <c r="AY12" s="4">
        <v>250.62952619000001</v>
      </c>
      <c r="AZ12" s="5">
        <v>10.544441189301899</v>
      </c>
      <c r="BA12" s="4">
        <v>-3.2995384199999598</v>
      </c>
      <c r="BB12" s="5">
        <v>12.993585837277401</v>
      </c>
      <c r="BC12" s="3" t="s">
        <v>141</v>
      </c>
      <c r="BD12" s="4">
        <v>5.0074541300000099</v>
      </c>
      <c r="BE12" s="5">
        <v>15.082194177263901</v>
      </c>
      <c r="BF12" s="3" t="s">
        <v>141</v>
      </c>
      <c r="BG12" s="4">
        <v>1.7079157100000499</v>
      </c>
      <c r="BH12" s="5">
        <v>11.201355243300201</v>
      </c>
      <c r="BI12" s="3" t="s">
        <v>141</v>
      </c>
    </row>
    <row r="13" spans="1:61" x14ac:dyDescent="0.25">
      <c r="A13" s="3" t="s">
        <v>25</v>
      </c>
      <c r="B13" s="4">
        <v>505.83378774091398</v>
      </c>
      <c r="C13" s="5">
        <v>2.5372710496964599</v>
      </c>
      <c r="D13" s="4">
        <v>459.06489016155399</v>
      </c>
      <c r="E13" s="5">
        <v>8.0808966893194896</v>
      </c>
      <c r="F13" s="4">
        <v>464.15712302036002</v>
      </c>
      <c r="G13" s="5">
        <v>6.0479136470822299</v>
      </c>
      <c r="H13" s="4">
        <v>46.768897579359603</v>
      </c>
      <c r="I13" s="5">
        <v>7.6612884895299</v>
      </c>
      <c r="J13" s="3" t="s">
        <v>252</v>
      </c>
      <c r="K13" s="4">
        <v>-5.0922328588055699</v>
      </c>
      <c r="L13" s="5">
        <v>8.3128141658505701</v>
      </c>
      <c r="M13" s="3" t="s">
        <v>141</v>
      </c>
      <c r="N13" s="4">
        <v>41.676664720554001</v>
      </c>
      <c r="O13" s="5">
        <v>5.8674996709374296</v>
      </c>
      <c r="P13" s="3" t="s">
        <v>252</v>
      </c>
      <c r="Q13" s="4">
        <v>382.51683637000002</v>
      </c>
      <c r="R13" s="5">
        <v>3.6714122255118</v>
      </c>
      <c r="S13" s="4">
        <v>342.68173811999998</v>
      </c>
      <c r="T13" s="5">
        <v>12.959327896991599</v>
      </c>
      <c r="U13" s="4">
        <v>341.23345577999999</v>
      </c>
      <c r="V13" s="5">
        <v>8.5907052438422298</v>
      </c>
      <c r="W13" s="4">
        <v>39.835098250000001</v>
      </c>
      <c r="X13" s="5">
        <v>12.7874403260991</v>
      </c>
      <c r="Y13" s="3" t="s">
        <v>252</v>
      </c>
      <c r="Z13" s="4">
        <v>1.44828234</v>
      </c>
      <c r="AA13" s="5">
        <v>13.350938991091301</v>
      </c>
      <c r="AB13" s="3" t="s">
        <v>141</v>
      </c>
      <c r="AC13" s="4">
        <v>41.28338059</v>
      </c>
      <c r="AD13" s="5">
        <v>8.9445501647030401</v>
      </c>
      <c r="AE13" s="3" t="s">
        <v>252</v>
      </c>
      <c r="AF13" s="4">
        <v>622.84376052000005</v>
      </c>
      <c r="AG13" s="5">
        <v>3.1801921598004999</v>
      </c>
      <c r="AH13" s="4">
        <v>583.56759234000003</v>
      </c>
      <c r="AI13" s="5">
        <v>13.8297909610856</v>
      </c>
      <c r="AJ13" s="4">
        <v>579.35771891000002</v>
      </c>
      <c r="AK13" s="5">
        <v>11.407241712047901</v>
      </c>
      <c r="AL13" s="4">
        <v>39.276168179999999</v>
      </c>
      <c r="AM13" s="5">
        <v>13.9366617199064</v>
      </c>
      <c r="AN13" s="3" t="s">
        <v>252</v>
      </c>
      <c r="AO13" s="4">
        <v>4.2098734299999796</v>
      </c>
      <c r="AP13" s="5">
        <v>16.976827566773501</v>
      </c>
      <c r="AQ13" s="3" t="s">
        <v>141</v>
      </c>
      <c r="AR13" s="4">
        <v>43.486041610000001</v>
      </c>
      <c r="AS13" s="5">
        <v>11.6978694958367</v>
      </c>
      <c r="AT13" s="3" t="s">
        <v>252</v>
      </c>
      <c r="AU13" s="4">
        <v>240.32692415</v>
      </c>
      <c r="AV13" s="5">
        <v>3.9157619980747298</v>
      </c>
      <c r="AW13" s="4">
        <v>240.88585422</v>
      </c>
      <c r="AX13" s="5">
        <v>17.845103989067098</v>
      </c>
      <c r="AY13" s="4">
        <v>238.12426313</v>
      </c>
      <c r="AZ13" s="5">
        <v>12.953455783203699</v>
      </c>
      <c r="BA13" s="4">
        <v>-0.55893006999999095</v>
      </c>
      <c r="BB13" s="5">
        <v>18.045442367262702</v>
      </c>
      <c r="BC13" s="3" t="s">
        <v>141</v>
      </c>
      <c r="BD13" s="4">
        <v>2.76159108999998</v>
      </c>
      <c r="BE13" s="5">
        <v>21.1853481233148</v>
      </c>
      <c r="BF13" s="3" t="s">
        <v>141</v>
      </c>
      <c r="BG13" s="4">
        <v>2.2026610199999901</v>
      </c>
      <c r="BH13" s="5">
        <v>13.441628979748399</v>
      </c>
      <c r="BI13" s="3" t="s">
        <v>141</v>
      </c>
    </row>
    <row r="14" spans="1:61" x14ac:dyDescent="0.25">
      <c r="A14" s="3" t="s">
        <v>26</v>
      </c>
      <c r="B14" s="4">
        <v>486.97315076272798</v>
      </c>
      <c r="C14" s="5">
        <v>1.8097413842782299</v>
      </c>
      <c r="D14" s="4">
        <v>374.40191440615803</v>
      </c>
      <c r="E14" s="5">
        <v>8.1353280985999703</v>
      </c>
      <c r="F14" s="4">
        <v>421.43888432135498</v>
      </c>
      <c r="G14" s="5">
        <v>6.3421793267300099</v>
      </c>
      <c r="H14" s="4">
        <v>112.57123635657</v>
      </c>
      <c r="I14" s="5">
        <v>7.4732932535466796</v>
      </c>
      <c r="J14" s="3" t="s">
        <v>252</v>
      </c>
      <c r="K14" s="4">
        <v>-47.0369699151967</v>
      </c>
      <c r="L14" s="5">
        <v>9.3311135371112108</v>
      </c>
      <c r="M14" s="3" t="s">
        <v>252</v>
      </c>
      <c r="N14" s="4">
        <v>65.534266441373603</v>
      </c>
      <c r="O14" s="5">
        <v>6.4637380337498902</v>
      </c>
      <c r="P14" s="3" t="s">
        <v>252</v>
      </c>
      <c r="Q14" s="4">
        <v>359.13685963</v>
      </c>
      <c r="R14" s="5">
        <v>2.84061241991453</v>
      </c>
      <c r="S14" s="4">
        <v>246.97932406999999</v>
      </c>
      <c r="T14" s="5">
        <v>13.4984030481913</v>
      </c>
      <c r="U14" s="4">
        <v>304.26007371999998</v>
      </c>
      <c r="V14" s="5">
        <v>16.369263567406399</v>
      </c>
      <c r="W14" s="4">
        <v>112.15753556</v>
      </c>
      <c r="X14" s="5">
        <v>13.224134515542</v>
      </c>
      <c r="Y14" s="3" t="s">
        <v>252</v>
      </c>
      <c r="Z14" s="4">
        <v>-57.280749649999997</v>
      </c>
      <c r="AA14" s="5">
        <v>20.783729991100699</v>
      </c>
      <c r="AB14" s="3" t="s">
        <v>252</v>
      </c>
      <c r="AC14" s="4">
        <v>54.876785910000002</v>
      </c>
      <c r="AD14" s="5">
        <v>16.506665688467098</v>
      </c>
      <c r="AE14" s="3" t="s">
        <v>252</v>
      </c>
      <c r="AF14" s="4">
        <v>608.56066125999996</v>
      </c>
      <c r="AG14" s="5">
        <v>2.5249576148273398</v>
      </c>
      <c r="AH14" s="4">
        <v>524.44520313999999</v>
      </c>
      <c r="AI14" s="5">
        <v>16.824465164832802</v>
      </c>
      <c r="AJ14" s="4">
        <v>532.01035408999996</v>
      </c>
      <c r="AK14" s="5">
        <v>14.4968955836313</v>
      </c>
      <c r="AL14" s="4">
        <v>84.11545812</v>
      </c>
      <c r="AM14" s="5">
        <v>16.188367750786799</v>
      </c>
      <c r="AN14" s="3" t="s">
        <v>252</v>
      </c>
      <c r="AO14" s="4">
        <v>-7.5651509499999996</v>
      </c>
      <c r="AP14" s="5">
        <v>20.857029371752599</v>
      </c>
      <c r="AQ14" s="3" t="s">
        <v>141</v>
      </c>
      <c r="AR14" s="4">
        <v>76.550307169999996</v>
      </c>
      <c r="AS14" s="5">
        <v>14.9454807552064</v>
      </c>
      <c r="AT14" s="3" t="s">
        <v>252</v>
      </c>
      <c r="AU14" s="4">
        <v>249.42380163000001</v>
      </c>
      <c r="AV14" s="5">
        <v>3.28809705662341</v>
      </c>
      <c r="AW14" s="4">
        <v>277.46587907000003</v>
      </c>
      <c r="AX14" s="5">
        <v>21.003255920583801</v>
      </c>
      <c r="AY14" s="4">
        <v>227.75028037000001</v>
      </c>
      <c r="AZ14" s="5">
        <v>21.910517919090701</v>
      </c>
      <c r="BA14" s="4">
        <v>-28.04207744</v>
      </c>
      <c r="BB14" s="5">
        <v>20.696429263696601</v>
      </c>
      <c r="BC14" s="3" t="s">
        <v>141</v>
      </c>
      <c r="BD14" s="4">
        <v>49.715598700000001</v>
      </c>
      <c r="BE14" s="5">
        <v>30.346511764893901</v>
      </c>
      <c r="BF14" s="3" t="s">
        <v>141</v>
      </c>
      <c r="BG14" s="4">
        <v>21.673521260000001</v>
      </c>
      <c r="BH14" s="5">
        <v>22.108586481975902</v>
      </c>
      <c r="BI14" s="3" t="s">
        <v>141</v>
      </c>
    </row>
    <row r="15" spans="1:61" x14ac:dyDescent="0.25">
      <c r="A15" s="3" t="s">
        <v>27</v>
      </c>
      <c r="B15" s="4">
        <v>473.56410063114799</v>
      </c>
      <c r="C15" s="5">
        <v>3.15242859959988</v>
      </c>
      <c r="D15" s="4">
        <v>403.565611606066</v>
      </c>
      <c r="E15" s="5">
        <v>6.1381359199493701</v>
      </c>
      <c r="F15" s="4">
        <v>440.08612124239801</v>
      </c>
      <c r="G15" s="5">
        <v>5.7683677218297698</v>
      </c>
      <c r="H15" s="4">
        <v>69.998489025082094</v>
      </c>
      <c r="I15" s="5">
        <v>6.8348440140007103</v>
      </c>
      <c r="J15" s="3" t="s">
        <v>252</v>
      </c>
      <c r="K15" s="4">
        <v>-36.520509636331397</v>
      </c>
      <c r="L15" s="5">
        <v>7.7525316483807902</v>
      </c>
      <c r="M15" s="3" t="s">
        <v>252</v>
      </c>
      <c r="N15" s="4">
        <v>33.477979388750697</v>
      </c>
      <c r="O15" s="5">
        <v>5.4370341921626197</v>
      </c>
      <c r="P15" s="3" t="s">
        <v>252</v>
      </c>
      <c r="Q15" s="4">
        <v>337.23826400000002</v>
      </c>
      <c r="R15" s="5">
        <v>4.4314912062935496</v>
      </c>
      <c r="S15" s="4">
        <v>283.53040720000001</v>
      </c>
      <c r="T15" s="5">
        <v>10.470367707657701</v>
      </c>
      <c r="U15" s="4">
        <v>313.80628428</v>
      </c>
      <c r="V15" s="5">
        <v>9.0667349078708597</v>
      </c>
      <c r="W15" s="4">
        <v>53.707856800000002</v>
      </c>
      <c r="X15" s="5">
        <v>11.600613874655</v>
      </c>
      <c r="Y15" s="3" t="s">
        <v>252</v>
      </c>
      <c r="Z15" s="4">
        <v>-30.275877080000001</v>
      </c>
      <c r="AA15" s="5">
        <v>13.5877183968711</v>
      </c>
      <c r="AB15" s="3" t="s">
        <v>252</v>
      </c>
      <c r="AC15" s="4">
        <v>23.431979720000001</v>
      </c>
      <c r="AD15" s="5">
        <v>8.8346330671071893</v>
      </c>
      <c r="AE15" s="3" t="s">
        <v>252</v>
      </c>
      <c r="AF15" s="4">
        <v>599.77390729000001</v>
      </c>
      <c r="AG15" s="5">
        <v>3.8158844248932899</v>
      </c>
      <c r="AH15" s="4">
        <v>533.71346811000001</v>
      </c>
      <c r="AI15" s="5">
        <v>12.8919357816645</v>
      </c>
      <c r="AJ15" s="4">
        <v>566.45991428000002</v>
      </c>
      <c r="AK15" s="5">
        <v>6.9402981810714302</v>
      </c>
      <c r="AL15" s="4">
        <v>66.060439180000003</v>
      </c>
      <c r="AM15" s="5">
        <v>13.3998520323613</v>
      </c>
      <c r="AN15" s="3" t="s">
        <v>252</v>
      </c>
      <c r="AO15" s="4">
        <v>-32.746446169999999</v>
      </c>
      <c r="AP15" s="5">
        <v>14.906798668388401</v>
      </c>
      <c r="AQ15" s="3" t="s">
        <v>252</v>
      </c>
      <c r="AR15" s="4">
        <v>33.313993009999997</v>
      </c>
      <c r="AS15" s="5">
        <v>7.5491541644486801</v>
      </c>
      <c r="AT15" s="3" t="s">
        <v>252</v>
      </c>
      <c r="AU15" s="4">
        <v>262.53564329</v>
      </c>
      <c r="AV15" s="5">
        <v>4.6442363601554</v>
      </c>
      <c r="AW15" s="4">
        <v>250.18306090999999</v>
      </c>
      <c r="AX15" s="5">
        <v>16.0505695552547</v>
      </c>
      <c r="AY15" s="4">
        <v>252.65362999999999</v>
      </c>
      <c r="AZ15" s="5">
        <v>10.6701141921332</v>
      </c>
      <c r="BA15" s="4">
        <v>12.352582379999999</v>
      </c>
      <c r="BB15" s="5">
        <v>16.005102452807002</v>
      </c>
      <c r="BC15" s="3" t="s">
        <v>141</v>
      </c>
      <c r="BD15" s="4">
        <v>-2.4705690900000001</v>
      </c>
      <c r="BE15" s="5">
        <v>19.445903598646201</v>
      </c>
      <c r="BF15" s="3" t="s">
        <v>141</v>
      </c>
      <c r="BG15" s="4">
        <v>9.8820132899999997</v>
      </c>
      <c r="BH15" s="5">
        <v>11.053324748859801</v>
      </c>
      <c r="BI15" s="3" t="s">
        <v>141</v>
      </c>
    </row>
    <row r="16" spans="1:61" x14ac:dyDescent="0.25">
      <c r="A16" s="3" t="s">
        <v>28</v>
      </c>
      <c r="B16" s="4">
        <v>498.53691481938898</v>
      </c>
      <c r="C16" s="5">
        <v>3.2779554814077101</v>
      </c>
      <c r="D16" s="4">
        <v>392.91932830995898</v>
      </c>
      <c r="E16" s="5">
        <v>5.3355075609053202</v>
      </c>
      <c r="F16" s="4">
        <v>449.76498745488402</v>
      </c>
      <c r="G16" s="5">
        <v>5.10802574589444</v>
      </c>
      <c r="H16" s="4">
        <v>105.61758650943</v>
      </c>
      <c r="I16" s="5">
        <v>4.6074320951837997</v>
      </c>
      <c r="J16" s="3" t="s">
        <v>252</v>
      </c>
      <c r="K16" s="4">
        <v>-56.845659144925598</v>
      </c>
      <c r="L16" s="5">
        <v>6.9990345366256301</v>
      </c>
      <c r="M16" s="3" t="s">
        <v>252</v>
      </c>
      <c r="N16" s="4">
        <v>48.771927364504599</v>
      </c>
      <c r="O16" s="5">
        <v>5.5671558035486699</v>
      </c>
      <c r="P16" s="3" t="s">
        <v>252</v>
      </c>
      <c r="Q16" s="4">
        <v>361.73728490000002</v>
      </c>
      <c r="R16" s="5">
        <v>4.8470402818455396</v>
      </c>
      <c r="S16" s="4">
        <v>271.95071302999997</v>
      </c>
      <c r="T16" s="5">
        <v>7.6138204646804102</v>
      </c>
      <c r="U16" s="4">
        <v>325.77286327000002</v>
      </c>
      <c r="V16" s="5">
        <v>6.9644089151515196</v>
      </c>
      <c r="W16" s="4">
        <v>89.786571870000003</v>
      </c>
      <c r="X16" s="5">
        <v>8.2424940226641095</v>
      </c>
      <c r="Y16" s="3" t="s">
        <v>252</v>
      </c>
      <c r="Z16" s="4">
        <v>-53.822150239999999</v>
      </c>
      <c r="AA16" s="5">
        <v>10.173262722218899</v>
      </c>
      <c r="AB16" s="3" t="s">
        <v>252</v>
      </c>
      <c r="AC16" s="4">
        <v>35.964421629999997</v>
      </c>
      <c r="AD16" s="5">
        <v>8.0014852160067598</v>
      </c>
      <c r="AE16" s="3" t="s">
        <v>252</v>
      </c>
      <c r="AF16" s="4">
        <v>627.85997612999995</v>
      </c>
      <c r="AG16" s="5">
        <v>3.4401748815325099</v>
      </c>
      <c r="AH16" s="4">
        <v>530.57021488999999</v>
      </c>
      <c r="AI16" s="5">
        <v>10.0069635957079</v>
      </c>
      <c r="AJ16" s="4">
        <v>580.84523041</v>
      </c>
      <c r="AK16" s="5">
        <v>8.2444012299509097</v>
      </c>
      <c r="AL16" s="4">
        <v>97.289761240000004</v>
      </c>
      <c r="AM16" s="5">
        <v>9.8612785947529993</v>
      </c>
      <c r="AN16" s="3" t="s">
        <v>252</v>
      </c>
      <c r="AO16" s="4">
        <v>-50.275015519999997</v>
      </c>
      <c r="AP16" s="5">
        <v>12.155120810165201</v>
      </c>
      <c r="AQ16" s="3" t="s">
        <v>252</v>
      </c>
      <c r="AR16" s="4">
        <v>47.014745720000001</v>
      </c>
      <c r="AS16" s="5">
        <v>8.2905259045198001</v>
      </c>
      <c r="AT16" s="3" t="s">
        <v>252</v>
      </c>
      <c r="AU16" s="4">
        <v>266.12269122999999</v>
      </c>
      <c r="AV16" s="5">
        <v>5.0112279640358404</v>
      </c>
      <c r="AW16" s="4">
        <v>258.61950186000001</v>
      </c>
      <c r="AX16" s="5">
        <v>11.288694848612399</v>
      </c>
      <c r="AY16" s="4">
        <v>255.07236714000001</v>
      </c>
      <c r="AZ16" s="5">
        <v>9.9842732450228198</v>
      </c>
      <c r="BA16" s="4">
        <v>7.5031893700000101</v>
      </c>
      <c r="BB16" s="5">
        <v>12.410375757850799</v>
      </c>
      <c r="BC16" s="3" t="s">
        <v>141</v>
      </c>
      <c r="BD16" s="4">
        <v>3.5471347199999799</v>
      </c>
      <c r="BE16" s="5">
        <v>14.978502640680899</v>
      </c>
      <c r="BF16" s="3" t="s">
        <v>141</v>
      </c>
      <c r="BG16" s="4">
        <v>11.05032409</v>
      </c>
      <c r="BH16" s="5">
        <v>10.906905216111101</v>
      </c>
      <c r="BI16" s="3" t="s">
        <v>141</v>
      </c>
    </row>
    <row r="17" spans="1:61" x14ac:dyDescent="0.25">
      <c r="A17" s="3" t="s">
        <v>29</v>
      </c>
      <c r="B17" s="4">
        <v>437.37249463355698</v>
      </c>
      <c r="C17" s="5">
        <v>2.8369924490879601</v>
      </c>
      <c r="D17" s="4">
        <v>345.20959443655198</v>
      </c>
      <c r="E17" s="5">
        <v>8.4304491398964991</v>
      </c>
      <c r="F17" s="4">
        <v>384.82797326946297</v>
      </c>
      <c r="G17" s="5">
        <v>4.54382446827631</v>
      </c>
      <c r="H17" s="4">
        <v>92.162900197004305</v>
      </c>
      <c r="I17" s="5">
        <v>8.2039285037869707</v>
      </c>
      <c r="J17" s="3" t="s">
        <v>252</v>
      </c>
      <c r="K17" s="4">
        <v>-39.6183788329108</v>
      </c>
      <c r="L17" s="5">
        <v>9.4440899984016298</v>
      </c>
      <c r="M17" s="3" t="s">
        <v>252</v>
      </c>
      <c r="N17" s="4">
        <v>52.544521364093498</v>
      </c>
      <c r="O17" s="5">
        <v>4.8187650261068997</v>
      </c>
      <c r="P17" s="3" t="s">
        <v>252</v>
      </c>
      <c r="Q17" s="4">
        <v>319.66799230999999</v>
      </c>
      <c r="R17" s="5">
        <v>3.9756776539379501</v>
      </c>
      <c r="S17" s="4">
        <v>249.17275006</v>
      </c>
      <c r="T17" s="5">
        <v>15.892781034328101</v>
      </c>
      <c r="U17" s="4">
        <v>278.36352371999999</v>
      </c>
      <c r="V17" s="5">
        <v>10.132586464169799</v>
      </c>
      <c r="W17" s="4">
        <v>70.495242250000004</v>
      </c>
      <c r="X17" s="5">
        <v>15.497992380486201</v>
      </c>
      <c r="Y17" s="3" t="s">
        <v>252</v>
      </c>
      <c r="Z17" s="4">
        <v>-29.190773660000001</v>
      </c>
      <c r="AA17" s="5">
        <v>20.409802914620698</v>
      </c>
      <c r="AB17" s="3" t="s">
        <v>141</v>
      </c>
      <c r="AC17" s="4">
        <v>41.304468589999999</v>
      </c>
      <c r="AD17" s="5">
        <v>10.467897439895401</v>
      </c>
      <c r="AE17" s="3" t="s">
        <v>252</v>
      </c>
      <c r="AF17" s="4">
        <v>554.66314420000003</v>
      </c>
      <c r="AG17" s="5">
        <v>3.6476336865115599</v>
      </c>
      <c r="AH17" s="4">
        <v>453.84448150999998</v>
      </c>
      <c r="AI17" s="5">
        <v>18.998352328589899</v>
      </c>
      <c r="AJ17" s="4">
        <v>494.83210422000002</v>
      </c>
      <c r="AK17" s="5">
        <v>8.9368427341342702</v>
      </c>
      <c r="AL17" s="4">
        <v>100.81866269</v>
      </c>
      <c r="AM17" s="5">
        <v>19.163947294112699</v>
      </c>
      <c r="AN17" s="3" t="s">
        <v>252</v>
      </c>
      <c r="AO17" s="4">
        <v>-40.987622709999997</v>
      </c>
      <c r="AP17" s="5">
        <v>20.659838928081001</v>
      </c>
      <c r="AQ17" s="3" t="s">
        <v>252</v>
      </c>
      <c r="AR17" s="4">
        <v>59.83103998</v>
      </c>
      <c r="AS17" s="5">
        <v>9.5165218703973906</v>
      </c>
      <c r="AT17" s="3" t="s">
        <v>252</v>
      </c>
      <c r="AU17" s="4">
        <v>234.99515188999999</v>
      </c>
      <c r="AV17" s="5">
        <v>4.7101048349534302</v>
      </c>
      <c r="AW17" s="4">
        <v>204.67173145000001</v>
      </c>
      <c r="AX17" s="5">
        <v>23.454368150589001</v>
      </c>
      <c r="AY17" s="4">
        <v>216.4685805</v>
      </c>
      <c r="AZ17" s="5">
        <v>13.9322334014071</v>
      </c>
      <c r="BA17" s="4">
        <v>30.32342044</v>
      </c>
      <c r="BB17" s="5">
        <v>23.217314725329199</v>
      </c>
      <c r="BC17" s="3" t="s">
        <v>141</v>
      </c>
      <c r="BD17" s="4">
        <v>-11.796849050000001</v>
      </c>
      <c r="BE17" s="5">
        <v>29.177229211478299</v>
      </c>
      <c r="BF17" s="3" t="s">
        <v>141</v>
      </c>
      <c r="BG17" s="4">
        <v>18.526571390000001</v>
      </c>
      <c r="BH17" s="5">
        <v>14.948754928621099</v>
      </c>
      <c r="BI17" s="3" t="s">
        <v>141</v>
      </c>
    </row>
    <row r="18" spans="1:61" x14ac:dyDescent="0.25">
      <c r="A18" s="3" t="s">
        <v>30</v>
      </c>
      <c r="B18" s="4">
        <v>456.79552491189497</v>
      </c>
      <c r="C18" s="5">
        <v>2.3676566683708802</v>
      </c>
      <c r="D18" s="4">
        <v>447.33086740977501</v>
      </c>
      <c r="E18" s="5">
        <v>13.58168680428</v>
      </c>
      <c r="F18" s="4">
        <v>445.653935463018</v>
      </c>
      <c r="G18" s="5">
        <v>11.7208451115935</v>
      </c>
      <c r="H18" s="4">
        <v>9.4646575021198398</v>
      </c>
      <c r="I18" s="5">
        <v>13.9017728256885</v>
      </c>
      <c r="J18" s="3" t="s">
        <v>141</v>
      </c>
      <c r="K18" s="4">
        <v>1.6769319467570101</v>
      </c>
      <c r="L18" s="5">
        <v>17.874067608206001</v>
      </c>
      <c r="M18" s="3" t="s">
        <v>141</v>
      </c>
      <c r="N18" s="4">
        <v>11.1415894488769</v>
      </c>
      <c r="O18" s="5">
        <v>11.8807043076234</v>
      </c>
      <c r="P18" s="3" t="s">
        <v>141</v>
      </c>
      <c r="Q18" s="4">
        <v>331.00931208999998</v>
      </c>
      <c r="R18" s="5">
        <v>4.1313913139456</v>
      </c>
      <c r="S18" s="4">
        <v>324.66569837999998</v>
      </c>
      <c r="T18" s="5">
        <v>31.2479672063617</v>
      </c>
      <c r="U18" s="4">
        <v>304.89863294999998</v>
      </c>
      <c r="V18" s="5">
        <v>32.347634731428997</v>
      </c>
      <c r="W18" s="4">
        <v>6.3436137099999801</v>
      </c>
      <c r="X18" s="5">
        <v>31.752665561138599</v>
      </c>
      <c r="Y18" s="3" t="s">
        <v>141</v>
      </c>
      <c r="Z18" s="4">
        <v>19.767065429999999</v>
      </c>
      <c r="AA18" s="5">
        <v>42.045977897960398</v>
      </c>
      <c r="AB18" s="3" t="s">
        <v>141</v>
      </c>
      <c r="AC18" s="4">
        <v>26.110679139999998</v>
      </c>
      <c r="AD18" s="5">
        <v>32.883423516336798</v>
      </c>
      <c r="AE18" s="3" t="s">
        <v>141</v>
      </c>
      <c r="AF18" s="4">
        <v>578.04762004999998</v>
      </c>
      <c r="AG18" s="5">
        <v>3.6265055545786602</v>
      </c>
      <c r="AH18" s="4">
        <v>576.38235388999999</v>
      </c>
      <c r="AI18" s="5">
        <v>24.199174149011998</v>
      </c>
      <c r="AJ18" s="4">
        <v>569.20227231000001</v>
      </c>
      <c r="AK18" s="5">
        <v>19.466838272168101</v>
      </c>
      <c r="AL18" s="4">
        <v>1.6652661600000001</v>
      </c>
      <c r="AM18" s="5">
        <v>24.437162537718201</v>
      </c>
      <c r="AN18" s="3" t="s">
        <v>141</v>
      </c>
      <c r="AO18" s="4">
        <v>7.1800815800000102</v>
      </c>
      <c r="AP18" s="5">
        <v>33.061593309214999</v>
      </c>
      <c r="AQ18" s="3" t="s">
        <v>141</v>
      </c>
      <c r="AR18" s="4">
        <v>8.84534774000001</v>
      </c>
      <c r="AS18" s="5">
        <v>18.833861567371098</v>
      </c>
      <c r="AT18" s="3" t="s">
        <v>141</v>
      </c>
      <c r="AU18" s="4">
        <v>247.03830796</v>
      </c>
      <c r="AV18" s="5">
        <v>5.1237976930054199</v>
      </c>
      <c r="AW18" s="4">
        <v>251.71665551000001</v>
      </c>
      <c r="AX18" s="5">
        <v>38.560487249203803</v>
      </c>
      <c r="AY18" s="4">
        <v>264.30363935999998</v>
      </c>
      <c r="AZ18" s="5">
        <v>36.532764369686703</v>
      </c>
      <c r="BA18" s="4">
        <v>-4.6783475499999803</v>
      </c>
      <c r="BB18" s="5">
        <v>39.094346924468603</v>
      </c>
      <c r="BC18" s="3" t="s">
        <v>141</v>
      </c>
      <c r="BD18" s="4">
        <v>-12.586983849999999</v>
      </c>
      <c r="BE18" s="5">
        <v>49.9798867539876</v>
      </c>
      <c r="BF18" s="3" t="s">
        <v>141</v>
      </c>
      <c r="BG18" s="4">
        <v>-17.265331400000001</v>
      </c>
      <c r="BH18" s="5">
        <v>37.282095953947298</v>
      </c>
      <c r="BI18" s="3" t="s">
        <v>141</v>
      </c>
    </row>
    <row r="19" spans="1:61" x14ac:dyDescent="0.25">
      <c r="A19" s="3" t="s">
        <v>31</v>
      </c>
      <c r="B19" s="4">
        <v>439.58311978924098</v>
      </c>
      <c r="C19" s="5">
        <v>1.7579136899629799</v>
      </c>
      <c r="D19" s="4">
        <v>321.25831677430199</v>
      </c>
      <c r="E19" s="5">
        <v>8.3622432622404297</v>
      </c>
      <c r="F19" s="4">
        <v>377.89062844182502</v>
      </c>
      <c r="G19" s="5">
        <v>6.2710377143727802</v>
      </c>
      <c r="H19" s="4">
        <v>118.324803014938</v>
      </c>
      <c r="I19" s="5">
        <v>8.4827096150627295</v>
      </c>
      <c r="J19" s="3" t="s">
        <v>252</v>
      </c>
      <c r="K19" s="4">
        <v>-56.632311667522899</v>
      </c>
      <c r="L19" s="5">
        <v>11.3464847775065</v>
      </c>
      <c r="M19" s="3" t="s">
        <v>252</v>
      </c>
      <c r="N19" s="4">
        <v>61.692491347415597</v>
      </c>
      <c r="O19" s="5">
        <v>6.62912617722432</v>
      </c>
      <c r="P19" s="3" t="s">
        <v>252</v>
      </c>
      <c r="Q19" s="4">
        <v>312.85691747999999</v>
      </c>
      <c r="R19" s="5">
        <v>2.86528159493882</v>
      </c>
      <c r="S19" s="4">
        <v>222.59942461</v>
      </c>
      <c r="T19" s="5">
        <v>12.208585450056599</v>
      </c>
      <c r="U19" s="4">
        <v>269.65570169</v>
      </c>
      <c r="V19" s="5">
        <v>13.5441249960287</v>
      </c>
      <c r="W19" s="4">
        <v>90.257492869999993</v>
      </c>
      <c r="X19" s="5">
        <v>11.989048848799699</v>
      </c>
      <c r="Y19" s="3" t="s">
        <v>252</v>
      </c>
      <c r="Z19" s="4">
        <v>-47.056277080000001</v>
      </c>
      <c r="AA19" s="5">
        <v>18.8948179683244</v>
      </c>
      <c r="AB19" s="3" t="s">
        <v>252</v>
      </c>
      <c r="AC19" s="4">
        <v>43.201215789999999</v>
      </c>
      <c r="AD19" s="5">
        <v>14.293744486560501</v>
      </c>
      <c r="AE19" s="3" t="s">
        <v>252</v>
      </c>
      <c r="AF19" s="4">
        <v>566.36247284000001</v>
      </c>
      <c r="AG19" s="5">
        <v>3.30450618249332</v>
      </c>
      <c r="AH19" s="4">
        <v>439.64378718</v>
      </c>
      <c r="AI19" s="5">
        <v>22.580573488528799</v>
      </c>
      <c r="AJ19" s="4">
        <v>491.70063818</v>
      </c>
      <c r="AK19" s="5">
        <v>18.251368863405101</v>
      </c>
      <c r="AL19" s="4">
        <v>126.71868566000001</v>
      </c>
      <c r="AM19" s="5">
        <v>22.7182119512388</v>
      </c>
      <c r="AN19" s="3" t="s">
        <v>252</v>
      </c>
      <c r="AO19" s="4">
        <v>-52.056851000000002</v>
      </c>
      <c r="AP19" s="5">
        <v>27.708611294708401</v>
      </c>
      <c r="AQ19" s="3" t="s">
        <v>141</v>
      </c>
      <c r="AR19" s="4">
        <v>74.661834659999997</v>
      </c>
      <c r="AS19" s="5">
        <v>18.848913681121299</v>
      </c>
      <c r="AT19" s="3" t="s">
        <v>252</v>
      </c>
      <c r="AU19" s="4">
        <v>253.50555535999999</v>
      </c>
      <c r="AV19" s="5">
        <v>3.8163874907842801</v>
      </c>
      <c r="AW19" s="4">
        <v>217.04436257</v>
      </c>
      <c r="AX19" s="5">
        <v>25.078896155858299</v>
      </c>
      <c r="AY19" s="4">
        <v>222.04493649</v>
      </c>
      <c r="AZ19" s="5">
        <v>23.8382735513465</v>
      </c>
      <c r="BA19" s="4">
        <v>36.461192789999998</v>
      </c>
      <c r="BB19" s="5">
        <v>25.112310376579</v>
      </c>
      <c r="BC19" s="3" t="s">
        <v>141</v>
      </c>
      <c r="BD19" s="4">
        <v>-5.0005739199999999</v>
      </c>
      <c r="BE19" s="5">
        <v>33.048065411637999</v>
      </c>
      <c r="BF19" s="3" t="s">
        <v>141</v>
      </c>
      <c r="BG19" s="4">
        <v>31.460618870000001</v>
      </c>
      <c r="BH19" s="5">
        <v>24.488087761285801</v>
      </c>
      <c r="BI19" s="3" t="s">
        <v>141</v>
      </c>
    </row>
    <row r="20" spans="1:61" x14ac:dyDescent="0.25">
      <c r="A20" s="3" t="s">
        <v>32</v>
      </c>
      <c r="B20" s="4">
        <v>461.10042517517297</v>
      </c>
      <c r="C20" s="5">
        <v>3.14127433667919</v>
      </c>
      <c r="D20" s="4">
        <v>359.12077840876901</v>
      </c>
      <c r="E20" s="5">
        <v>8.4026880608352599</v>
      </c>
      <c r="F20" s="4">
        <v>442.26668937610998</v>
      </c>
      <c r="G20" s="5">
        <v>6.3118334704574499</v>
      </c>
      <c r="H20" s="4">
        <v>101.979646766405</v>
      </c>
      <c r="I20" s="5">
        <v>8.2801987206997403</v>
      </c>
      <c r="J20" s="3" t="s">
        <v>252</v>
      </c>
      <c r="K20" s="4">
        <v>-83.145910967340896</v>
      </c>
      <c r="L20" s="5">
        <v>10.354384366926199</v>
      </c>
      <c r="M20" s="3" t="s">
        <v>252</v>
      </c>
      <c r="N20" s="4">
        <v>18.8337357990637</v>
      </c>
      <c r="O20" s="5">
        <v>6.5571329129439198</v>
      </c>
      <c r="P20" s="3" t="s">
        <v>252</v>
      </c>
      <c r="Q20" s="4">
        <v>316.41119551999998</v>
      </c>
      <c r="R20" s="5">
        <v>4.4828625926450796</v>
      </c>
      <c r="S20" s="4">
        <v>225.4010868</v>
      </c>
      <c r="T20" s="5">
        <v>9.0149656317338103</v>
      </c>
      <c r="U20" s="4">
        <v>298.29408347999998</v>
      </c>
      <c r="V20" s="5">
        <v>13.8439308193947</v>
      </c>
      <c r="W20" s="4">
        <v>91.010108720000005</v>
      </c>
      <c r="X20" s="5">
        <v>9.4229271757792397</v>
      </c>
      <c r="Y20" s="3" t="s">
        <v>252</v>
      </c>
      <c r="Z20" s="4">
        <v>-72.892996679999996</v>
      </c>
      <c r="AA20" s="5">
        <v>16.762252801982498</v>
      </c>
      <c r="AB20" s="3" t="s">
        <v>252</v>
      </c>
      <c r="AC20" s="4">
        <v>18.117112039999999</v>
      </c>
      <c r="AD20" s="5">
        <v>14.418306828951801</v>
      </c>
      <c r="AE20" s="3" t="s">
        <v>141</v>
      </c>
      <c r="AF20" s="4">
        <v>600.96925229999999</v>
      </c>
      <c r="AG20" s="5">
        <v>3.8928115314154401</v>
      </c>
      <c r="AH20" s="4">
        <v>520.31620863000001</v>
      </c>
      <c r="AI20" s="5">
        <v>16.6542810223897</v>
      </c>
      <c r="AJ20" s="4">
        <v>577.14365224000005</v>
      </c>
      <c r="AK20" s="5">
        <v>10.577525455429299</v>
      </c>
      <c r="AL20" s="4">
        <v>80.653043670000002</v>
      </c>
      <c r="AM20" s="5">
        <v>17.1759490041796</v>
      </c>
      <c r="AN20" s="3" t="s">
        <v>252</v>
      </c>
      <c r="AO20" s="4">
        <v>-56.827443610000003</v>
      </c>
      <c r="AP20" s="5">
        <v>19.966812812993599</v>
      </c>
      <c r="AQ20" s="3" t="s">
        <v>252</v>
      </c>
      <c r="AR20" s="4">
        <v>23.825600059999999</v>
      </c>
      <c r="AS20" s="5">
        <v>10.4121626669282</v>
      </c>
      <c r="AT20" s="3" t="s">
        <v>252</v>
      </c>
      <c r="AU20" s="4">
        <v>284.55805678000002</v>
      </c>
      <c r="AV20" s="5">
        <v>5.2985872962587104</v>
      </c>
      <c r="AW20" s="4">
        <v>294.91512182999998</v>
      </c>
      <c r="AX20" s="5">
        <v>18.421410286331</v>
      </c>
      <c r="AY20" s="4">
        <v>278.84956876000001</v>
      </c>
      <c r="AZ20" s="5">
        <v>18.311053409623401</v>
      </c>
      <c r="BA20" s="4">
        <v>-10.357065049999999</v>
      </c>
      <c r="BB20" s="5">
        <v>19.761410254656699</v>
      </c>
      <c r="BC20" s="3" t="s">
        <v>141</v>
      </c>
      <c r="BD20" s="4">
        <v>16.06555307</v>
      </c>
      <c r="BE20" s="5">
        <v>26.233456397669698</v>
      </c>
      <c r="BF20" s="3" t="s">
        <v>141</v>
      </c>
      <c r="BG20" s="4">
        <v>5.7084880200000301</v>
      </c>
      <c r="BH20" s="5">
        <v>18.3932545156792</v>
      </c>
      <c r="BI20" s="3" t="s">
        <v>141</v>
      </c>
    </row>
    <row r="21" spans="1:61" x14ac:dyDescent="0.25">
      <c r="A21" s="3" t="s">
        <v>33</v>
      </c>
      <c r="B21" s="4">
        <v>482.52379757280301</v>
      </c>
      <c r="C21" s="5">
        <v>2.61980684086214</v>
      </c>
      <c r="D21" s="4">
        <v>417.64073177789601</v>
      </c>
      <c r="E21" s="5">
        <v>8.5128493281690094</v>
      </c>
      <c r="F21" s="4">
        <v>449.87932579251401</v>
      </c>
      <c r="G21" s="5">
        <v>4.9671901854081897</v>
      </c>
      <c r="H21" s="4">
        <v>64.883065794906599</v>
      </c>
      <c r="I21" s="5">
        <v>8.9236470313881195</v>
      </c>
      <c r="J21" s="3" t="s">
        <v>252</v>
      </c>
      <c r="K21" s="4">
        <v>-32.238594014618002</v>
      </c>
      <c r="L21" s="5">
        <v>9.0609703463447993</v>
      </c>
      <c r="M21" s="3" t="s">
        <v>252</v>
      </c>
      <c r="N21" s="4">
        <v>32.644471780288697</v>
      </c>
      <c r="O21" s="5">
        <v>4.83225722249201</v>
      </c>
      <c r="P21" s="3" t="s">
        <v>252</v>
      </c>
      <c r="Q21" s="4">
        <v>358.81392284999998</v>
      </c>
      <c r="R21" s="5">
        <v>4.9138803347979296</v>
      </c>
      <c r="S21" s="4">
        <v>298.32618245999998</v>
      </c>
      <c r="T21" s="5">
        <v>12.8437979764575</v>
      </c>
      <c r="U21" s="4">
        <v>326.99601861000002</v>
      </c>
      <c r="V21" s="5">
        <v>9.1566820725983504</v>
      </c>
      <c r="W21" s="4">
        <v>60.487740389999999</v>
      </c>
      <c r="X21" s="5">
        <v>14.4014838733974</v>
      </c>
      <c r="Y21" s="3" t="s">
        <v>252</v>
      </c>
      <c r="Z21" s="4">
        <v>-28.669836149999998</v>
      </c>
      <c r="AA21" s="5">
        <v>13.938740865665601</v>
      </c>
      <c r="AB21" s="3" t="s">
        <v>252</v>
      </c>
      <c r="AC21" s="4">
        <v>31.817904240000001</v>
      </c>
      <c r="AD21" s="5">
        <v>9.9370852248575492</v>
      </c>
      <c r="AE21" s="3" t="s">
        <v>252</v>
      </c>
      <c r="AF21" s="4">
        <v>597.02695808999999</v>
      </c>
      <c r="AG21" s="5">
        <v>2.7993164711645799</v>
      </c>
      <c r="AH21" s="4">
        <v>537.61233661000006</v>
      </c>
      <c r="AI21" s="5">
        <v>12.6346879114393</v>
      </c>
      <c r="AJ21" s="4">
        <v>577.04197477000002</v>
      </c>
      <c r="AK21" s="5">
        <v>9.1467190992414906</v>
      </c>
      <c r="AL21" s="4">
        <v>59.414621480000001</v>
      </c>
      <c r="AM21" s="5">
        <v>12.5739620848152</v>
      </c>
      <c r="AN21" s="3" t="s">
        <v>252</v>
      </c>
      <c r="AO21" s="4">
        <v>-39.429638160000003</v>
      </c>
      <c r="AP21" s="5">
        <v>15.786830959768199</v>
      </c>
      <c r="AQ21" s="3" t="s">
        <v>252</v>
      </c>
      <c r="AR21" s="4">
        <v>19.984983320000001</v>
      </c>
      <c r="AS21" s="5">
        <v>9.3001099242839391</v>
      </c>
      <c r="AT21" s="3" t="s">
        <v>252</v>
      </c>
      <c r="AU21" s="4">
        <v>238.21303524000001</v>
      </c>
      <c r="AV21" s="5">
        <v>5.04354473253583</v>
      </c>
      <c r="AW21" s="4">
        <v>239.28615414999999</v>
      </c>
      <c r="AX21" s="5">
        <v>17.723232964750299</v>
      </c>
      <c r="AY21" s="4">
        <v>250.04595616</v>
      </c>
      <c r="AZ21" s="5">
        <v>11.8865949537108</v>
      </c>
      <c r="BA21" s="4">
        <v>-1.07311891000001</v>
      </c>
      <c r="BB21" s="5">
        <v>19.059729006071802</v>
      </c>
      <c r="BC21" s="3" t="s">
        <v>141</v>
      </c>
      <c r="BD21" s="4">
        <v>-10.75980201</v>
      </c>
      <c r="BE21" s="5">
        <v>21.699786313891799</v>
      </c>
      <c r="BF21" s="3" t="s">
        <v>141</v>
      </c>
      <c r="BG21" s="4">
        <v>-11.832920919999999</v>
      </c>
      <c r="BH21" s="5">
        <v>12.478162006338</v>
      </c>
      <c r="BI21" s="3" t="s">
        <v>141</v>
      </c>
    </row>
    <row r="22" spans="1:61" x14ac:dyDescent="0.25">
      <c r="A22" s="3" t="s">
        <v>34</v>
      </c>
      <c r="B22" s="4">
        <v>505.79561657813503</v>
      </c>
      <c r="C22" s="5">
        <v>3.59617670165431</v>
      </c>
      <c r="D22" s="4">
        <v>444.63079817786303</v>
      </c>
      <c r="E22" s="5">
        <v>30.481844208504501</v>
      </c>
      <c r="F22" s="4">
        <v>518.94103495963998</v>
      </c>
      <c r="G22" s="5">
        <v>24.9425960768694</v>
      </c>
      <c r="H22" s="4">
        <v>61.164818400271201</v>
      </c>
      <c r="I22" s="5">
        <v>30.075573448619199</v>
      </c>
      <c r="J22" s="3" t="s">
        <v>252</v>
      </c>
      <c r="K22" s="4">
        <v>-74.310236781776595</v>
      </c>
      <c r="L22" s="5">
        <v>32.096814767929402</v>
      </c>
      <c r="M22" s="3" t="s">
        <v>252</v>
      </c>
      <c r="N22" s="4">
        <v>-13.145418381505401</v>
      </c>
      <c r="O22" s="5">
        <v>24.468516342497299</v>
      </c>
      <c r="P22" s="3" t="s">
        <v>141</v>
      </c>
      <c r="Q22" s="4">
        <v>366.59108493000002</v>
      </c>
      <c r="R22" s="5">
        <v>6.59080470035879</v>
      </c>
      <c r="S22" s="4">
        <v>266.22881976000002</v>
      </c>
      <c r="T22" s="5">
        <v>66.536210948311805</v>
      </c>
      <c r="U22" s="4">
        <v>340.52454188000002</v>
      </c>
      <c r="V22" s="5">
        <v>66.911670933090903</v>
      </c>
      <c r="W22" s="4">
        <v>100.36226517</v>
      </c>
      <c r="X22" s="5">
        <v>66.090138092008203</v>
      </c>
      <c r="Y22" s="3" t="s">
        <v>141</v>
      </c>
      <c r="Z22" s="4">
        <v>-74.295722119999994</v>
      </c>
      <c r="AA22" s="5">
        <v>94.471608781208403</v>
      </c>
      <c r="AB22" s="3" t="s">
        <v>141</v>
      </c>
      <c r="AC22" s="4">
        <v>26.06654305</v>
      </c>
      <c r="AD22" s="5">
        <v>66.597920705811404</v>
      </c>
      <c r="AE22" s="3" t="s">
        <v>141</v>
      </c>
      <c r="AF22" s="4">
        <v>632.19988988</v>
      </c>
      <c r="AG22" s="5">
        <v>4.1807904518358603</v>
      </c>
      <c r="AH22" s="4">
        <v>614.54324037000003</v>
      </c>
      <c r="AI22" s="5">
        <v>59.578648997438997</v>
      </c>
      <c r="AJ22" s="4">
        <v>673.58660555999995</v>
      </c>
      <c r="AK22" s="5">
        <v>54.475590813942802</v>
      </c>
      <c r="AL22" s="4">
        <v>17.656649510000001</v>
      </c>
      <c r="AM22" s="5">
        <v>58.917507339492303</v>
      </c>
      <c r="AN22" s="3" t="s">
        <v>141</v>
      </c>
      <c r="AO22" s="4">
        <v>-59.043365190000003</v>
      </c>
      <c r="AP22" s="5">
        <v>81.701031459949803</v>
      </c>
      <c r="AQ22" s="3" t="s">
        <v>141</v>
      </c>
      <c r="AR22" s="4">
        <v>-41.386715680000002</v>
      </c>
      <c r="AS22" s="5">
        <v>54.471691691960302</v>
      </c>
      <c r="AT22" s="3" t="s">
        <v>141</v>
      </c>
      <c r="AU22" s="4">
        <v>265.60880494999998</v>
      </c>
      <c r="AV22" s="5">
        <v>7.1620777565348996</v>
      </c>
      <c r="AW22" s="4">
        <v>348.31442061000001</v>
      </c>
      <c r="AX22" s="5">
        <v>79.962775240108002</v>
      </c>
      <c r="AY22" s="4">
        <v>333.06206367999999</v>
      </c>
      <c r="AZ22" s="5">
        <v>83.738427755172097</v>
      </c>
      <c r="BA22" s="4">
        <v>-82.705615660000007</v>
      </c>
      <c r="BB22" s="5">
        <v>79.575067972903398</v>
      </c>
      <c r="BC22" s="3" t="s">
        <v>141</v>
      </c>
      <c r="BD22" s="4">
        <v>15.252356929999999</v>
      </c>
      <c r="BE22" s="5">
        <v>126.89143570960201</v>
      </c>
      <c r="BF22" s="3" t="s">
        <v>141</v>
      </c>
      <c r="BG22" s="4">
        <v>-67.453258730000002</v>
      </c>
      <c r="BH22" s="5">
        <v>84.2028902879876</v>
      </c>
      <c r="BI22" s="3" t="s">
        <v>141</v>
      </c>
    </row>
    <row r="23" spans="1:61" x14ac:dyDescent="0.25">
      <c r="A23" s="3" t="s">
        <v>35</v>
      </c>
      <c r="B23" s="4">
        <v>441.13177286552298</v>
      </c>
      <c r="C23" s="5">
        <v>1.8182596014639301</v>
      </c>
      <c r="D23" s="4">
        <v>328.674366570242</v>
      </c>
      <c r="E23" s="5">
        <v>10.1014846477961</v>
      </c>
      <c r="F23" s="4">
        <v>377.67020712024998</v>
      </c>
      <c r="G23" s="5">
        <v>8.5399887601807691</v>
      </c>
      <c r="H23" s="4">
        <v>112.457406295281</v>
      </c>
      <c r="I23" s="5">
        <v>10.0787931642018</v>
      </c>
      <c r="J23" s="3" t="s">
        <v>252</v>
      </c>
      <c r="K23" s="4">
        <v>-48.995840550008197</v>
      </c>
      <c r="L23" s="5">
        <v>13.9153059353324</v>
      </c>
      <c r="M23" s="3" t="s">
        <v>252</v>
      </c>
      <c r="N23" s="4">
        <v>63.461565745273099</v>
      </c>
      <c r="O23" s="5">
        <v>8.7476320889083006</v>
      </c>
      <c r="P23" s="3" t="s">
        <v>252</v>
      </c>
      <c r="Q23" s="4">
        <v>314.25426240000002</v>
      </c>
      <c r="R23" s="5">
        <v>3.3539597382226698</v>
      </c>
      <c r="S23" s="4">
        <v>212.23059873</v>
      </c>
      <c r="T23" s="5">
        <v>16.762453026060101</v>
      </c>
      <c r="U23" s="4">
        <v>269.24109863000001</v>
      </c>
      <c r="V23" s="5">
        <v>13.864005391742699</v>
      </c>
      <c r="W23" s="4">
        <v>102.02366367</v>
      </c>
      <c r="X23" s="5">
        <v>17.391923233241499</v>
      </c>
      <c r="Y23" s="3" t="s">
        <v>252</v>
      </c>
      <c r="Z23" s="4">
        <v>-57.010499899999999</v>
      </c>
      <c r="AA23" s="5">
        <v>20.4501098121615</v>
      </c>
      <c r="AB23" s="3" t="s">
        <v>252</v>
      </c>
      <c r="AC23" s="4">
        <v>45.013163769999998</v>
      </c>
      <c r="AD23" s="5">
        <v>14.730919804303101</v>
      </c>
      <c r="AE23" s="3" t="s">
        <v>252</v>
      </c>
      <c r="AF23" s="4">
        <v>565.86420195000005</v>
      </c>
      <c r="AG23" s="5">
        <v>2.9170000936111902</v>
      </c>
      <c r="AH23" s="4">
        <v>454.43785222000002</v>
      </c>
      <c r="AI23" s="5">
        <v>29.813528727583101</v>
      </c>
      <c r="AJ23" s="4">
        <v>501.35335421000002</v>
      </c>
      <c r="AK23" s="5">
        <v>29.5298085210514</v>
      </c>
      <c r="AL23" s="4">
        <v>111.42634973</v>
      </c>
      <c r="AM23" s="5">
        <v>29.8886788160194</v>
      </c>
      <c r="AN23" s="3" t="s">
        <v>252</v>
      </c>
      <c r="AO23" s="4">
        <v>-46.915501990000003</v>
      </c>
      <c r="AP23" s="5">
        <v>41.787210690232797</v>
      </c>
      <c r="AQ23" s="3" t="s">
        <v>141</v>
      </c>
      <c r="AR23" s="4">
        <v>64.510847740000003</v>
      </c>
      <c r="AS23" s="5">
        <v>29.821938589281899</v>
      </c>
      <c r="AT23" s="3" t="s">
        <v>252</v>
      </c>
      <c r="AU23" s="4">
        <v>251.60993955000001</v>
      </c>
      <c r="AV23" s="5">
        <v>4.2751859675452</v>
      </c>
      <c r="AW23" s="4">
        <v>242.20725349</v>
      </c>
      <c r="AX23" s="5">
        <v>31.003245687102201</v>
      </c>
      <c r="AY23" s="4">
        <v>232.11225558000001</v>
      </c>
      <c r="AZ23" s="5">
        <v>32.187464553959003</v>
      </c>
      <c r="BA23" s="4">
        <v>9.4026860600000006</v>
      </c>
      <c r="BB23" s="5">
        <v>30.953262813400499</v>
      </c>
      <c r="BC23" s="3" t="s">
        <v>141</v>
      </c>
      <c r="BD23" s="4">
        <v>10.09499791</v>
      </c>
      <c r="BE23" s="5">
        <v>43.312827915352301</v>
      </c>
      <c r="BF23" s="3" t="s">
        <v>141</v>
      </c>
      <c r="BG23" s="4">
        <v>19.497683970000001</v>
      </c>
      <c r="BH23" s="5">
        <v>32.849756733915797</v>
      </c>
      <c r="BI23" s="3" t="s">
        <v>141</v>
      </c>
    </row>
    <row r="24" spans="1:61" x14ac:dyDescent="0.25">
      <c r="A24" s="3" t="s">
        <v>36</v>
      </c>
      <c r="B24" s="4">
        <v>471.133520557005</v>
      </c>
      <c r="C24" s="5">
        <v>1.8589696417355199</v>
      </c>
      <c r="D24" s="4">
        <v>436.517922660495</v>
      </c>
      <c r="E24" s="5">
        <v>7.5191654595803801</v>
      </c>
      <c r="F24" s="4">
        <v>417.21473954751099</v>
      </c>
      <c r="G24" s="5">
        <v>10.11218258419</v>
      </c>
      <c r="H24" s="4">
        <v>34.615597896510202</v>
      </c>
      <c r="I24" s="5">
        <v>7.5993219494822197</v>
      </c>
      <c r="J24" s="3" t="s">
        <v>252</v>
      </c>
      <c r="K24" s="4">
        <v>19.303183112984701</v>
      </c>
      <c r="L24" s="5">
        <v>13.3841660137929</v>
      </c>
      <c r="M24" s="3" t="s">
        <v>141</v>
      </c>
      <c r="N24" s="4">
        <v>53.9187810094949</v>
      </c>
      <c r="O24" s="5">
        <v>9.9836971319901107</v>
      </c>
      <c r="P24" s="3" t="s">
        <v>252</v>
      </c>
      <c r="Q24" s="4">
        <v>349.04073036</v>
      </c>
      <c r="R24" s="5">
        <v>3.0730927273022099</v>
      </c>
      <c r="S24" s="4">
        <v>318.80032002000002</v>
      </c>
      <c r="T24" s="5">
        <v>9.9513336688674805</v>
      </c>
      <c r="U24" s="4">
        <v>292.50378252000002</v>
      </c>
      <c r="V24" s="5">
        <v>25.7653412229879</v>
      </c>
      <c r="W24" s="4">
        <v>30.24041034</v>
      </c>
      <c r="X24" s="5">
        <v>10.159294067177701</v>
      </c>
      <c r="Y24" s="3" t="s">
        <v>252</v>
      </c>
      <c r="Z24" s="4">
        <v>26.296537499999999</v>
      </c>
      <c r="AA24" s="5">
        <v>28.509643722888701</v>
      </c>
      <c r="AB24" s="3" t="s">
        <v>141</v>
      </c>
      <c r="AC24" s="4">
        <v>56.536947840000003</v>
      </c>
      <c r="AD24" s="5">
        <v>25.437045494555001</v>
      </c>
      <c r="AE24" s="3" t="s">
        <v>252</v>
      </c>
      <c r="AF24" s="4">
        <v>587.94655107999995</v>
      </c>
      <c r="AG24" s="5">
        <v>3.3283083301449201</v>
      </c>
      <c r="AH24" s="4">
        <v>556.91943944000002</v>
      </c>
      <c r="AI24" s="5">
        <v>18.998956456650799</v>
      </c>
      <c r="AJ24" s="4">
        <v>541.35377540000002</v>
      </c>
      <c r="AK24" s="5">
        <v>14.684271424380899</v>
      </c>
      <c r="AL24" s="4">
        <v>31.027111640000001</v>
      </c>
      <c r="AM24" s="5">
        <v>19.393994188998398</v>
      </c>
      <c r="AN24" s="3" t="s">
        <v>141</v>
      </c>
      <c r="AO24" s="4">
        <v>15.56566404</v>
      </c>
      <c r="AP24" s="5">
        <v>25.4177401346683</v>
      </c>
      <c r="AQ24" s="3" t="s">
        <v>141</v>
      </c>
      <c r="AR24" s="4">
        <v>46.592775680000003</v>
      </c>
      <c r="AS24" s="5">
        <v>14.761543012990501</v>
      </c>
      <c r="AT24" s="3" t="s">
        <v>252</v>
      </c>
      <c r="AU24" s="4">
        <v>238.90582072000001</v>
      </c>
      <c r="AV24" s="5">
        <v>4.3337146954013503</v>
      </c>
      <c r="AW24" s="4">
        <v>238.11911942</v>
      </c>
      <c r="AX24" s="5">
        <v>21.3746336158801</v>
      </c>
      <c r="AY24" s="4">
        <v>248.84999288</v>
      </c>
      <c r="AZ24" s="5">
        <v>25.2400751233973</v>
      </c>
      <c r="BA24" s="4">
        <v>0.78670129999999905</v>
      </c>
      <c r="BB24" s="5">
        <v>21.518510630521199</v>
      </c>
      <c r="BC24" s="3" t="s">
        <v>141</v>
      </c>
      <c r="BD24" s="4">
        <v>-10.73087346</v>
      </c>
      <c r="BE24" s="5">
        <v>35.412134676117198</v>
      </c>
      <c r="BF24" s="3" t="s">
        <v>141</v>
      </c>
      <c r="BG24" s="4">
        <v>-9.9441721599999795</v>
      </c>
      <c r="BH24" s="5">
        <v>25.8694875203417</v>
      </c>
      <c r="BI24" s="3" t="s">
        <v>141</v>
      </c>
    </row>
    <row r="25" spans="1:61" x14ac:dyDescent="0.25">
      <c r="A25" s="3" t="s">
        <v>37</v>
      </c>
      <c r="B25" s="4">
        <v>459.88515166225102</v>
      </c>
      <c r="C25" s="5">
        <v>2.3747208024852098</v>
      </c>
      <c r="D25" s="4">
        <v>452.68433750451698</v>
      </c>
      <c r="E25" s="5">
        <v>2.44746533051838</v>
      </c>
      <c r="F25" s="4">
        <v>437.583774145061</v>
      </c>
      <c r="G25" s="5">
        <v>2.1651360634727101</v>
      </c>
      <c r="H25" s="4">
        <v>7.2008141577337899</v>
      </c>
      <c r="I25" s="5">
        <v>3.64782108507293</v>
      </c>
      <c r="J25" s="3" t="s">
        <v>252</v>
      </c>
      <c r="K25" s="4">
        <v>15.1005633594563</v>
      </c>
      <c r="L25" s="5">
        <v>3.4529721684891101</v>
      </c>
      <c r="M25" s="3" t="s">
        <v>252</v>
      </c>
      <c r="N25" s="4">
        <v>22.301377517190101</v>
      </c>
      <c r="O25" s="5">
        <v>3.4431882113854</v>
      </c>
      <c r="P25" s="3" t="s">
        <v>252</v>
      </c>
      <c r="Q25" s="4">
        <v>328.23465775</v>
      </c>
      <c r="R25" s="5">
        <v>5.6315193324454604</v>
      </c>
      <c r="S25" s="4">
        <v>300.38729222000001</v>
      </c>
      <c r="T25" s="5">
        <v>5.0530241636097299</v>
      </c>
      <c r="U25" s="4">
        <v>303.95658048000001</v>
      </c>
      <c r="V25" s="5">
        <v>3.8773655505848699</v>
      </c>
      <c r="W25" s="4">
        <v>27.847365530000001</v>
      </c>
      <c r="X25" s="5">
        <v>7.3286556133929199</v>
      </c>
      <c r="Y25" s="3" t="s">
        <v>252</v>
      </c>
      <c r="Z25" s="4">
        <v>-3.5692882599999902</v>
      </c>
      <c r="AA25" s="5">
        <v>6.4654073600875801</v>
      </c>
      <c r="AB25" s="3" t="s">
        <v>141</v>
      </c>
      <c r="AC25" s="4">
        <v>24.278077270000001</v>
      </c>
      <c r="AD25" s="5">
        <v>7.2638887605782996</v>
      </c>
      <c r="AE25" s="3" t="s">
        <v>252</v>
      </c>
      <c r="AF25" s="4">
        <v>587.05423888999997</v>
      </c>
      <c r="AG25" s="5">
        <v>3.70027774222193</v>
      </c>
      <c r="AH25" s="4">
        <v>602.38515939000001</v>
      </c>
      <c r="AI25" s="5">
        <v>5.0613947663627696</v>
      </c>
      <c r="AJ25" s="4">
        <v>576.91027687999997</v>
      </c>
      <c r="AK25" s="5">
        <v>4.8058634243613403</v>
      </c>
      <c r="AL25" s="4">
        <v>-15.3309205</v>
      </c>
      <c r="AM25" s="5">
        <v>6.3746923214008397</v>
      </c>
      <c r="AN25" s="3" t="s">
        <v>252</v>
      </c>
      <c r="AO25" s="4">
        <v>25.47488251</v>
      </c>
      <c r="AP25" s="5">
        <v>7.2932332111043303</v>
      </c>
      <c r="AQ25" s="3" t="s">
        <v>252</v>
      </c>
      <c r="AR25" s="4">
        <v>10.143962009999999</v>
      </c>
      <c r="AS25" s="5">
        <v>5.9441482973080904</v>
      </c>
      <c r="AT25" s="3" t="s">
        <v>141</v>
      </c>
      <c r="AU25" s="4">
        <v>258.81958114000003</v>
      </c>
      <c r="AV25" s="5">
        <v>6.0652356821674598</v>
      </c>
      <c r="AW25" s="4">
        <v>301.99786717000001</v>
      </c>
      <c r="AX25" s="5">
        <v>7.2299005983712403</v>
      </c>
      <c r="AY25" s="4">
        <v>272.95369640000001</v>
      </c>
      <c r="AZ25" s="5">
        <v>5.7707707670838504</v>
      </c>
      <c r="BA25" s="4">
        <v>-43.178286030000002</v>
      </c>
      <c r="BB25" s="5">
        <v>9.4831136779718808</v>
      </c>
      <c r="BC25" s="3" t="s">
        <v>252</v>
      </c>
      <c r="BD25" s="4">
        <v>29.044170770000001</v>
      </c>
      <c r="BE25" s="5">
        <v>9.09844753386135</v>
      </c>
      <c r="BF25" s="3" t="s">
        <v>252</v>
      </c>
      <c r="BG25" s="4">
        <v>-14.13411526</v>
      </c>
      <c r="BH25" s="5">
        <v>8.4347815535549504</v>
      </c>
      <c r="BI25" s="3" t="s">
        <v>141</v>
      </c>
    </row>
    <row r="26" spans="1:61" x14ac:dyDescent="0.25">
      <c r="A26" s="3" t="s">
        <v>38</v>
      </c>
      <c r="B26" s="4">
        <v>411.91080719441402</v>
      </c>
      <c r="C26" s="5">
        <v>2.1344586589707202</v>
      </c>
      <c r="D26" s="4">
        <v>388.47868114761599</v>
      </c>
      <c r="E26" s="5">
        <v>14.9985183603468</v>
      </c>
      <c r="F26" s="4">
        <v>367.32560326714298</v>
      </c>
      <c r="G26" s="5">
        <v>9.4355193505564401</v>
      </c>
      <c r="H26" s="4">
        <v>23.432126046798299</v>
      </c>
      <c r="I26" s="5">
        <v>14.782198629415999</v>
      </c>
      <c r="J26" s="3" t="s">
        <v>141</v>
      </c>
      <c r="K26" s="4">
        <v>21.153077880472299</v>
      </c>
      <c r="L26" s="5">
        <v>15.629177671986</v>
      </c>
      <c r="M26" s="3" t="s">
        <v>141</v>
      </c>
      <c r="N26" s="4">
        <v>44.585203927270697</v>
      </c>
      <c r="O26" s="5">
        <v>9.1729325601052292</v>
      </c>
      <c r="P26" s="3" t="s">
        <v>252</v>
      </c>
      <c r="Q26" s="4">
        <v>312.26427030999997</v>
      </c>
      <c r="R26" s="5">
        <v>2.2078997029663601</v>
      </c>
      <c r="S26" s="4">
        <v>288.59671825999999</v>
      </c>
      <c r="T26" s="5">
        <v>26.582377363380299</v>
      </c>
      <c r="U26" s="4">
        <v>278.99650509000003</v>
      </c>
      <c r="V26" s="5">
        <v>16.373852012093302</v>
      </c>
      <c r="W26" s="4">
        <v>23.667552050000001</v>
      </c>
      <c r="X26" s="5">
        <v>26.598528977414801</v>
      </c>
      <c r="Y26" s="3" t="s">
        <v>141</v>
      </c>
      <c r="Z26" s="4">
        <v>9.6002131700000106</v>
      </c>
      <c r="AA26" s="5">
        <v>30.642089604206699</v>
      </c>
      <c r="AB26" s="3" t="s">
        <v>141</v>
      </c>
      <c r="AC26" s="4">
        <v>33.267765220000001</v>
      </c>
      <c r="AD26" s="5">
        <v>16.3286059344066</v>
      </c>
      <c r="AE26" s="3" t="s">
        <v>252</v>
      </c>
      <c r="AF26" s="4">
        <v>513.22621469000001</v>
      </c>
      <c r="AG26" s="5">
        <v>3.7839301603575799</v>
      </c>
      <c r="AH26" s="4">
        <v>503.83157971000003</v>
      </c>
      <c r="AI26" s="5">
        <v>51.357453445354203</v>
      </c>
      <c r="AJ26" s="4">
        <v>476.54749864000001</v>
      </c>
      <c r="AK26" s="5">
        <v>32.956505853910798</v>
      </c>
      <c r="AL26" s="4">
        <v>9.39463498000001</v>
      </c>
      <c r="AM26" s="5">
        <v>51.194515942620498</v>
      </c>
      <c r="AN26" s="3" t="s">
        <v>141</v>
      </c>
      <c r="AO26" s="4">
        <v>27.284081069999999</v>
      </c>
      <c r="AP26" s="5">
        <v>54.989216040625998</v>
      </c>
      <c r="AQ26" s="3" t="s">
        <v>141</v>
      </c>
      <c r="AR26" s="4">
        <v>36.678716049999998</v>
      </c>
      <c r="AS26" s="5">
        <v>32.768727272190397</v>
      </c>
      <c r="AT26" s="3" t="s">
        <v>141</v>
      </c>
      <c r="AU26" s="4">
        <v>200.96194438000001</v>
      </c>
      <c r="AV26" s="5">
        <v>3.9424293130185299</v>
      </c>
      <c r="AW26" s="4">
        <v>215.23486145000001</v>
      </c>
      <c r="AX26" s="5">
        <v>54.586131669767603</v>
      </c>
      <c r="AY26" s="4">
        <v>197.55099354999999</v>
      </c>
      <c r="AZ26" s="5">
        <v>36.189020403540802</v>
      </c>
      <c r="BA26" s="4">
        <v>-14.27291707</v>
      </c>
      <c r="BB26" s="5">
        <v>54.434860345562399</v>
      </c>
      <c r="BC26" s="3" t="s">
        <v>141</v>
      </c>
      <c r="BD26" s="4">
        <v>17.683867899999999</v>
      </c>
      <c r="BE26" s="5">
        <v>59.886493570766497</v>
      </c>
      <c r="BF26" s="3" t="s">
        <v>141</v>
      </c>
      <c r="BG26" s="4">
        <v>3.41095083</v>
      </c>
      <c r="BH26" s="5">
        <v>35.7820989605896</v>
      </c>
      <c r="BI26" s="3" t="s">
        <v>141</v>
      </c>
    </row>
    <row r="27" spans="1:61" x14ac:dyDescent="0.25">
      <c r="A27" s="3" t="s">
        <v>39</v>
      </c>
      <c r="B27" s="4">
        <v>455.28801177530198</v>
      </c>
      <c r="C27" s="5">
        <v>3.09659065754889</v>
      </c>
      <c r="D27" s="4">
        <v>390.98513149953999</v>
      </c>
      <c r="E27" s="5">
        <v>7.9523236509275499</v>
      </c>
      <c r="F27" s="4">
        <v>408.79018845687301</v>
      </c>
      <c r="G27" s="5">
        <v>7.1427455152926296</v>
      </c>
      <c r="H27" s="4">
        <v>64.302880275761495</v>
      </c>
      <c r="I27" s="5">
        <v>8.2962434001427905</v>
      </c>
      <c r="J27" s="3" t="s">
        <v>252</v>
      </c>
      <c r="K27" s="4">
        <v>-17.8050569573324</v>
      </c>
      <c r="L27" s="5">
        <v>8.2886494511060391</v>
      </c>
      <c r="M27" s="3" t="s">
        <v>252</v>
      </c>
      <c r="N27" s="4">
        <v>46.497823318428999</v>
      </c>
      <c r="O27" s="5">
        <v>7.7141760200428502</v>
      </c>
      <c r="P27" s="3" t="s">
        <v>252</v>
      </c>
      <c r="Q27" s="4">
        <v>308.18852851999998</v>
      </c>
      <c r="R27" s="5">
        <v>4.8300462584039003</v>
      </c>
      <c r="S27" s="4">
        <v>264.95542423000001</v>
      </c>
      <c r="T27" s="5">
        <v>9.6890088466644002</v>
      </c>
      <c r="U27" s="4">
        <v>265.06298214999998</v>
      </c>
      <c r="V27" s="5">
        <v>7.7510958988512204</v>
      </c>
      <c r="W27" s="4">
        <v>43.23310429</v>
      </c>
      <c r="X27" s="5">
        <v>10.024188732185999</v>
      </c>
      <c r="Y27" s="3" t="s">
        <v>252</v>
      </c>
      <c r="Z27" s="4">
        <v>-0.107557919999999</v>
      </c>
      <c r="AA27" s="5">
        <v>11.3968097627414</v>
      </c>
      <c r="AB27" s="3" t="s">
        <v>141</v>
      </c>
      <c r="AC27" s="4">
        <v>43.125546370000002</v>
      </c>
      <c r="AD27" s="5">
        <v>9.0697167687155194</v>
      </c>
      <c r="AE27" s="3" t="s">
        <v>252</v>
      </c>
      <c r="AF27" s="4">
        <v>592.62647724999999</v>
      </c>
      <c r="AG27" s="5">
        <v>3.3441418513469299</v>
      </c>
      <c r="AH27" s="4">
        <v>526.53136062999999</v>
      </c>
      <c r="AI27" s="5">
        <v>15.4514167106781</v>
      </c>
      <c r="AJ27" s="4">
        <v>552.56304206000004</v>
      </c>
      <c r="AK27" s="5">
        <v>10.450984862694799</v>
      </c>
      <c r="AL27" s="4">
        <v>66.095116619999999</v>
      </c>
      <c r="AM27" s="5">
        <v>15.794801717369699</v>
      </c>
      <c r="AN27" s="3" t="s">
        <v>252</v>
      </c>
      <c r="AO27" s="4">
        <v>-26.031681429999999</v>
      </c>
      <c r="AP27" s="5">
        <v>17.395150851949499</v>
      </c>
      <c r="AQ27" s="3" t="s">
        <v>141</v>
      </c>
      <c r="AR27" s="4">
        <v>40.06343519</v>
      </c>
      <c r="AS27" s="5">
        <v>10.984291112863399</v>
      </c>
      <c r="AT27" s="3" t="s">
        <v>252</v>
      </c>
      <c r="AU27" s="4">
        <v>284.43794873000002</v>
      </c>
      <c r="AV27" s="5">
        <v>5.3425661605956298</v>
      </c>
      <c r="AW27" s="4">
        <v>261.57593639999999</v>
      </c>
      <c r="AX27" s="5">
        <v>18.460224629504498</v>
      </c>
      <c r="AY27" s="4">
        <v>287.50005991</v>
      </c>
      <c r="AZ27" s="5">
        <v>12.0870495511613</v>
      </c>
      <c r="BA27" s="4">
        <v>22.862012329999999</v>
      </c>
      <c r="BB27" s="5">
        <v>18.681251779558199</v>
      </c>
      <c r="BC27" s="3" t="s">
        <v>141</v>
      </c>
      <c r="BD27" s="4">
        <v>-25.924123510000001</v>
      </c>
      <c r="BE27" s="5">
        <v>22.2560540018304</v>
      </c>
      <c r="BF27" s="3" t="s">
        <v>141</v>
      </c>
      <c r="BG27" s="4">
        <v>-3.06211118000002</v>
      </c>
      <c r="BH27" s="5">
        <v>13.6415118559252</v>
      </c>
      <c r="BI27" s="3" t="s">
        <v>141</v>
      </c>
    </row>
    <row r="28" spans="1:61" x14ac:dyDescent="0.25">
      <c r="A28" s="3" t="s">
        <v>40</v>
      </c>
      <c r="B28" s="4">
        <v>504.39289934605102</v>
      </c>
      <c r="C28" s="5">
        <v>2.9613562930958501</v>
      </c>
      <c r="D28" s="4">
        <v>481.83138614640598</v>
      </c>
      <c r="E28" s="5">
        <v>4.3666007267212699</v>
      </c>
      <c r="F28" s="4">
        <v>533.77773053098394</v>
      </c>
      <c r="G28" s="5">
        <v>4.9913316436068698</v>
      </c>
      <c r="H28" s="4">
        <v>22.5615131996455</v>
      </c>
      <c r="I28" s="5">
        <v>5.1743131721595601</v>
      </c>
      <c r="J28" s="3" t="s">
        <v>252</v>
      </c>
      <c r="K28" s="4">
        <v>-51.946344384578602</v>
      </c>
      <c r="L28" s="5">
        <v>6.4731420424359101</v>
      </c>
      <c r="M28" s="3" t="s">
        <v>252</v>
      </c>
      <c r="N28" s="4">
        <v>-29.384831184933201</v>
      </c>
      <c r="O28" s="5">
        <v>5.4968289814402302</v>
      </c>
      <c r="P28" s="3" t="s">
        <v>252</v>
      </c>
      <c r="Q28" s="4">
        <v>357.97927041999998</v>
      </c>
      <c r="R28" s="5">
        <v>4.6462276020980298</v>
      </c>
      <c r="S28" s="4">
        <v>335.47425400999998</v>
      </c>
      <c r="T28" s="5">
        <v>8.6478977359897993</v>
      </c>
      <c r="U28" s="4">
        <v>392.74837336000002</v>
      </c>
      <c r="V28" s="5">
        <v>9.4151111574088908</v>
      </c>
      <c r="W28" s="4">
        <v>22.50501641</v>
      </c>
      <c r="X28" s="5">
        <v>9.5605349780867499</v>
      </c>
      <c r="Y28" s="3" t="s">
        <v>252</v>
      </c>
      <c r="Z28" s="4">
        <v>-57.274119349999999</v>
      </c>
      <c r="AA28" s="5">
        <v>12.7300458090068</v>
      </c>
      <c r="AB28" s="3" t="s">
        <v>252</v>
      </c>
      <c r="AC28" s="4">
        <v>-34.769102940000003</v>
      </c>
      <c r="AD28" s="5">
        <v>10.472175069673099</v>
      </c>
      <c r="AE28" s="3" t="s">
        <v>252</v>
      </c>
      <c r="AF28" s="4">
        <v>647.77161853999996</v>
      </c>
      <c r="AG28" s="5">
        <v>4.1038013819111301</v>
      </c>
      <c r="AH28" s="4">
        <v>623.86611307999999</v>
      </c>
      <c r="AI28" s="5">
        <v>7.5484352617329096</v>
      </c>
      <c r="AJ28" s="4">
        <v>669.86743872</v>
      </c>
      <c r="AK28" s="5">
        <v>8.3181987348149402</v>
      </c>
      <c r="AL28" s="4">
        <v>23.905505460000001</v>
      </c>
      <c r="AM28" s="5">
        <v>7.8928482040481702</v>
      </c>
      <c r="AN28" s="3" t="s">
        <v>252</v>
      </c>
      <c r="AO28" s="4">
        <v>-46.001325639999997</v>
      </c>
      <c r="AP28" s="5">
        <v>11.180548503407699</v>
      </c>
      <c r="AQ28" s="3" t="s">
        <v>252</v>
      </c>
      <c r="AR28" s="4">
        <v>-22.09582018</v>
      </c>
      <c r="AS28" s="5">
        <v>9.1474789336148508</v>
      </c>
      <c r="AT28" s="3" t="s">
        <v>252</v>
      </c>
      <c r="AU28" s="4">
        <v>289.79234811999999</v>
      </c>
      <c r="AV28" s="5">
        <v>5.4837302064776097</v>
      </c>
      <c r="AW28" s="4">
        <v>288.39185907000001</v>
      </c>
      <c r="AX28" s="5">
        <v>10.8325992825248</v>
      </c>
      <c r="AY28" s="4">
        <v>277.11906535999998</v>
      </c>
      <c r="AZ28" s="5">
        <v>12.946053298493901</v>
      </c>
      <c r="BA28" s="4">
        <v>1.40048904999999</v>
      </c>
      <c r="BB28" s="5">
        <v>11.9499803084805</v>
      </c>
      <c r="BC28" s="3" t="s">
        <v>141</v>
      </c>
      <c r="BD28" s="4">
        <v>11.27279371</v>
      </c>
      <c r="BE28" s="5">
        <v>16.012532666825301</v>
      </c>
      <c r="BF28" s="3" t="s">
        <v>141</v>
      </c>
      <c r="BG28" s="4">
        <v>12.673282759999999</v>
      </c>
      <c r="BH28" s="5">
        <v>13.8166739481258</v>
      </c>
      <c r="BI28" s="3" t="s">
        <v>141</v>
      </c>
    </row>
    <row r="29" spans="1:61" x14ac:dyDescent="0.25">
      <c r="A29" s="3" t="s">
        <v>41</v>
      </c>
      <c r="B29" s="4">
        <v>490.75090140618602</v>
      </c>
      <c r="C29" s="5">
        <v>2.4748276608521702</v>
      </c>
      <c r="D29" s="4">
        <v>438.10174922005098</v>
      </c>
      <c r="E29" s="5">
        <v>6.3330702212543004</v>
      </c>
      <c r="F29" s="4">
        <v>492.603369594225</v>
      </c>
      <c r="G29" s="5">
        <v>9.9472851773709294</v>
      </c>
      <c r="H29" s="4">
        <v>52.649152186135098</v>
      </c>
      <c r="I29" s="5">
        <v>6.8539198050206096</v>
      </c>
      <c r="J29" s="3" t="s">
        <v>252</v>
      </c>
      <c r="K29" s="4">
        <v>-54.501620374174003</v>
      </c>
      <c r="L29" s="5">
        <v>10.1302734907184</v>
      </c>
      <c r="M29" s="3" t="s">
        <v>252</v>
      </c>
      <c r="N29" s="4">
        <v>-1.85246818803888</v>
      </c>
      <c r="O29" s="5">
        <v>10.2379473795962</v>
      </c>
      <c r="P29" s="3" t="s">
        <v>141</v>
      </c>
      <c r="Q29" s="4">
        <v>365.00639507</v>
      </c>
      <c r="R29" s="5">
        <v>4.7586379750735501</v>
      </c>
      <c r="S29" s="4">
        <v>303.76561784</v>
      </c>
      <c r="T29" s="5">
        <v>14.1266887429496</v>
      </c>
      <c r="U29" s="4">
        <v>354.82083592999999</v>
      </c>
      <c r="V29" s="5">
        <v>16.977755309456001</v>
      </c>
      <c r="W29" s="4">
        <v>61.240777229999999</v>
      </c>
      <c r="X29" s="5">
        <v>15.557631414553301</v>
      </c>
      <c r="Y29" s="3" t="s">
        <v>252</v>
      </c>
      <c r="Z29" s="4">
        <v>-51.055218089999997</v>
      </c>
      <c r="AA29" s="5">
        <v>21.519815847652499</v>
      </c>
      <c r="AB29" s="3" t="s">
        <v>252</v>
      </c>
      <c r="AC29" s="4">
        <v>10.185559140000001</v>
      </c>
      <c r="AD29" s="5">
        <v>17.8286528047209</v>
      </c>
      <c r="AE29" s="3" t="s">
        <v>141</v>
      </c>
      <c r="AF29" s="4">
        <v>609.67719273</v>
      </c>
      <c r="AG29" s="5">
        <v>3.4891952235491899</v>
      </c>
      <c r="AH29" s="4">
        <v>570.48029847999999</v>
      </c>
      <c r="AI29" s="5">
        <v>11.2673942257303</v>
      </c>
      <c r="AJ29" s="4">
        <v>617.53707545999998</v>
      </c>
      <c r="AK29" s="5">
        <v>14.792896473133</v>
      </c>
      <c r="AL29" s="4">
        <v>39.19689425</v>
      </c>
      <c r="AM29" s="5">
        <v>11.3938917522279</v>
      </c>
      <c r="AN29" s="3" t="s">
        <v>252</v>
      </c>
      <c r="AO29" s="4">
        <v>-47.056776980000002</v>
      </c>
      <c r="AP29" s="5">
        <v>18.807782650368299</v>
      </c>
      <c r="AQ29" s="3" t="s">
        <v>252</v>
      </c>
      <c r="AR29" s="4">
        <v>-7.8598827300000096</v>
      </c>
      <c r="AS29" s="5">
        <v>15.655109237383099</v>
      </c>
      <c r="AT29" s="3" t="s">
        <v>141</v>
      </c>
      <c r="AU29" s="4">
        <v>244.67079766000001</v>
      </c>
      <c r="AV29" s="5">
        <v>5.6977015824233304</v>
      </c>
      <c r="AW29" s="4">
        <v>266.71468063999998</v>
      </c>
      <c r="AX29" s="5">
        <v>17.225101263069</v>
      </c>
      <c r="AY29" s="4">
        <v>262.71623953</v>
      </c>
      <c r="AZ29" s="5">
        <v>19.426556209926101</v>
      </c>
      <c r="BA29" s="4">
        <v>-22.043882979999999</v>
      </c>
      <c r="BB29" s="5">
        <v>18.922103353164601</v>
      </c>
      <c r="BC29" s="3" t="s">
        <v>141</v>
      </c>
      <c r="BD29" s="4">
        <v>3.9984411099999999</v>
      </c>
      <c r="BE29" s="5">
        <v>26.5096341415633</v>
      </c>
      <c r="BF29" s="3" t="s">
        <v>141</v>
      </c>
      <c r="BG29" s="4">
        <v>-18.045441870000001</v>
      </c>
      <c r="BH29" s="5">
        <v>20.149561880783398</v>
      </c>
      <c r="BI29" s="3" t="s">
        <v>141</v>
      </c>
    </row>
    <row r="30" spans="1:61" x14ac:dyDescent="0.25">
      <c r="A30" s="3" t="s">
        <v>42</v>
      </c>
      <c r="B30" s="4">
        <v>468.65491666260999</v>
      </c>
      <c r="C30" s="5">
        <v>2.21759062227079</v>
      </c>
      <c r="D30" s="4">
        <v>411.16965077947498</v>
      </c>
      <c r="E30" s="5">
        <v>5.297551634655</v>
      </c>
      <c r="F30" s="4">
        <v>436.90003811093999</v>
      </c>
      <c r="G30" s="5">
        <v>4.0614664614731399</v>
      </c>
      <c r="H30" s="4">
        <v>57.485265883134801</v>
      </c>
      <c r="I30" s="5">
        <v>5.5653526461272698</v>
      </c>
      <c r="J30" s="3" t="s">
        <v>252</v>
      </c>
      <c r="K30" s="4">
        <v>-25.730387331464701</v>
      </c>
      <c r="L30" s="5">
        <v>6.6050659864136803</v>
      </c>
      <c r="M30" s="3" t="s">
        <v>252</v>
      </c>
      <c r="N30" s="4">
        <v>31.7548785516701</v>
      </c>
      <c r="O30" s="5">
        <v>4.4380933010216301</v>
      </c>
      <c r="P30" s="3" t="s">
        <v>252</v>
      </c>
      <c r="Q30" s="4">
        <v>328.24726056999998</v>
      </c>
      <c r="R30" s="5">
        <v>4.6273590824065201</v>
      </c>
      <c r="S30" s="4">
        <v>276.0455958</v>
      </c>
      <c r="T30" s="5">
        <v>8.2457266173039194</v>
      </c>
      <c r="U30" s="4">
        <v>303.52404672</v>
      </c>
      <c r="V30" s="5">
        <v>9.08695147311653</v>
      </c>
      <c r="W30" s="4">
        <v>52.201664770000001</v>
      </c>
      <c r="X30" s="5">
        <v>10.208661111539101</v>
      </c>
      <c r="Y30" s="3" t="s">
        <v>252</v>
      </c>
      <c r="Z30" s="4">
        <v>-27.47845092</v>
      </c>
      <c r="AA30" s="5">
        <v>11.936436652916401</v>
      </c>
      <c r="AB30" s="3" t="s">
        <v>252</v>
      </c>
      <c r="AC30" s="4">
        <v>24.72321385</v>
      </c>
      <c r="AD30" s="5">
        <v>10.4160516809904</v>
      </c>
      <c r="AE30" s="3" t="s">
        <v>252</v>
      </c>
      <c r="AF30" s="4">
        <v>600.73171982999997</v>
      </c>
      <c r="AG30" s="5">
        <v>3.1931144434821599</v>
      </c>
      <c r="AH30" s="4">
        <v>549.06537135999997</v>
      </c>
      <c r="AI30" s="5">
        <v>12.5155908667448</v>
      </c>
      <c r="AJ30" s="4">
        <v>563.05611996000005</v>
      </c>
      <c r="AK30" s="5">
        <v>8.9415155035657303</v>
      </c>
      <c r="AL30" s="4">
        <v>51.666348470000003</v>
      </c>
      <c r="AM30" s="5">
        <v>12.6911504191142</v>
      </c>
      <c r="AN30" s="3" t="s">
        <v>252</v>
      </c>
      <c r="AO30" s="4">
        <v>-13.9907486</v>
      </c>
      <c r="AP30" s="5">
        <v>14.2151435708882</v>
      </c>
      <c r="AQ30" s="3" t="s">
        <v>141</v>
      </c>
      <c r="AR30" s="4">
        <v>37.675599869999999</v>
      </c>
      <c r="AS30" s="5">
        <v>9.8052448019213507</v>
      </c>
      <c r="AT30" s="3" t="s">
        <v>252</v>
      </c>
      <c r="AU30" s="4">
        <v>272.48445925999999</v>
      </c>
      <c r="AV30" s="5">
        <v>5.2079085464637602</v>
      </c>
      <c r="AW30" s="4">
        <v>273.01977556000003</v>
      </c>
      <c r="AX30" s="5">
        <v>14.374101778964601</v>
      </c>
      <c r="AY30" s="4">
        <v>259.53207323999999</v>
      </c>
      <c r="AZ30" s="5">
        <v>12.9143791634914</v>
      </c>
      <c r="BA30" s="4">
        <v>-0.53531629999998798</v>
      </c>
      <c r="BB30" s="5">
        <v>16.0486295167638</v>
      </c>
      <c r="BC30" s="3" t="s">
        <v>141</v>
      </c>
      <c r="BD30" s="4">
        <v>13.48770232</v>
      </c>
      <c r="BE30" s="5">
        <v>18.237906159662799</v>
      </c>
      <c r="BF30" s="3" t="s">
        <v>141</v>
      </c>
      <c r="BG30" s="4">
        <v>12.95238602</v>
      </c>
      <c r="BH30" s="5">
        <v>14.4800943044071</v>
      </c>
      <c r="BI30" s="3" t="s">
        <v>141</v>
      </c>
    </row>
    <row r="31" spans="1:61" x14ac:dyDescent="0.25">
      <c r="A31" s="3" t="s">
        <v>43</v>
      </c>
      <c r="B31" s="4">
        <v>473.88386206889402</v>
      </c>
      <c r="C31" s="5">
        <v>0.44993539985545999</v>
      </c>
      <c r="D31" s="4">
        <v>414.30948141076101</v>
      </c>
      <c r="E31" s="5">
        <v>1.63999296880567</v>
      </c>
      <c r="F31" s="4">
        <v>441.92325681249099</v>
      </c>
      <c r="G31" s="5">
        <v>1.82349868591085</v>
      </c>
      <c r="H31" s="4">
        <v>59.574380658133101</v>
      </c>
      <c r="I31" s="5">
        <v>1.64363897003198</v>
      </c>
      <c r="J31" s="3" t="s">
        <v>252</v>
      </c>
      <c r="K31" s="4">
        <v>-27.613775401730301</v>
      </c>
      <c r="L31" s="5">
        <v>2.1764799798687999</v>
      </c>
      <c r="M31" s="3" t="s">
        <v>252</v>
      </c>
      <c r="N31" s="4">
        <v>31.9606052564029</v>
      </c>
      <c r="O31" s="5">
        <v>1.8316893558159399</v>
      </c>
      <c r="P31" s="3" t="s">
        <v>252</v>
      </c>
      <c r="Q31" s="4">
        <v>344.17963554621599</v>
      </c>
      <c r="R31" s="5">
        <v>0.70091271865918703</v>
      </c>
      <c r="S31" s="4">
        <v>287.085074220541</v>
      </c>
      <c r="T31" s="5">
        <v>3.0497975224441198</v>
      </c>
      <c r="U31" s="4">
        <v>311.977147624054</v>
      </c>
      <c r="V31" s="5">
        <v>4.9429138649792099</v>
      </c>
      <c r="W31" s="4">
        <v>57.094561325675699</v>
      </c>
      <c r="X31" s="5">
        <v>3.09421926340513</v>
      </c>
      <c r="Y31" s="3" t="s">
        <v>252</v>
      </c>
      <c r="Z31" s="4">
        <v>-24.8920734035135</v>
      </c>
      <c r="AA31" s="5">
        <v>5.5993685771288897</v>
      </c>
      <c r="AB31" s="3" t="s">
        <v>252</v>
      </c>
      <c r="AC31" s="4">
        <v>32.202487922162199</v>
      </c>
      <c r="AD31" s="5">
        <v>4.9648313025585198</v>
      </c>
      <c r="AE31" s="3" t="s">
        <v>252</v>
      </c>
      <c r="AF31" s="4">
        <v>598.28647615675698</v>
      </c>
      <c r="AG31" s="5">
        <v>0.60317683155760304</v>
      </c>
      <c r="AH31" s="4">
        <v>546.59926689891904</v>
      </c>
      <c r="AI31" s="5">
        <v>3.4580180129033899</v>
      </c>
      <c r="AJ31" s="4">
        <v>569.187593815676</v>
      </c>
      <c r="AK31" s="5">
        <v>3.3841213331054498</v>
      </c>
      <c r="AL31" s="4">
        <v>51.6872092578378</v>
      </c>
      <c r="AM31" s="5">
        <v>3.4530389122306802</v>
      </c>
      <c r="AN31" s="3" t="s">
        <v>252</v>
      </c>
      <c r="AO31" s="4">
        <v>-22.588326916756799</v>
      </c>
      <c r="AP31" s="5">
        <v>4.5609514528108797</v>
      </c>
      <c r="AQ31" s="3" t="s">
        <v>252</v>
      </c>
      <c r="AR31" s="4">
        <v>29.098882341081101</v>
      </c>
      <c r="AS31" s="5">
        <v>3.4055287360259898</v>
      </c>
      <c r="AT31" s="3" t="s">
        <v>252</v>
      </c>
      <c r="AU31" s="4">
        <v>254.10684061054101</v>
      </c>
      <c r="AV31" s="5">
        <v>0.81968870049276799</v>
      </c>
      <c r="AW31" s="4">
        <v>259.51419267837798</v>
      </c>
      <c r="AX31" s="5">
        <v>4.3238553667125803</v>
      </c>
      <c r="AY31" s="4">
        <v>257.210446191622</v>
      </c>
      <c r="AZ31" s="5">
        <v>5.8112423334496102</v>
      </c>
      <c r="BA31" s="4">
        <v>-5.40735206783783</v>
      </c>
      <c r="BB31" s="5">
        <v>4.3536744944256798</v>
      </c>
      <c r="BC31" s="3" t="s">
        <v>141</v>
      </c>
      <c r="BD31" s="4">
        <v>2.3037464867567601</v>
      </c>
      <c r="BE31" s="5">
        <v>7.1439385187538198</v>
      </c>
      <c r="BF31" s="3" t="s">
        <v>141</v>
      </c>
      <c r="BG31" s="4">
        <v>-3.1036055810810801</v>
      </c>
      <c r="BH31" s="5">
        <v>5.8525487946627699</v>
      </c>
      <c r="BI31" s="3" t="s">
        <v>141</v>
      </c>
    </row>
    <row r="32" spans="1:61" x14ac:dyDescent="0.25">
      <c r="A32" s="3" t="s">
        <v>44</v>
      </c>
      <c r="B32" s="4">
        <v>490.12685410125403</v>
      </c>
      <c r="C32" s="5">
        <v>2.4557149584723099</v>
      </c>
      <c r="D32" s="4">
        <v>421.08882115702602</v>
      </c>
      <c r="E32" s="5">
        <v>8.3394842753480596</v>
      </c>
      <c r="F32" s="4">
        <v>388.37675753565998</v>
      </c>
      <c r="G32" s="5">
        <v>25.379087492029601</v>
      </c>
      <c r="H32" s="4">
        <v>69.038032944228604</v>
      </c>
      <c r="I32" s="5">
        <v>8.5331152718204102</v>
      </c>
      <c r="J32" s="3" t="s">
        <v>252</v>
      </c>
      <c r="K32" s="4">
        <v>32.712063621365402</v>
      </c>
      <c r="L32" s="5">
        <v>26.849278852987101</v>
      </c>
      <c r="M32" s="3" t="s">
        <v>141</v>
      </c>
      <c r="N32" s="4">
        <v>101.75009656559401</v>
      </c>
      <c r="O32" s="5">
        <v>25.436750766075001</v>
      </c>
      <c r="P32" s="3" t="s">
        <v>252</v>
      </c>
      <c r="Q32" s="4">
        <v>357.83737711999999</v>
      </c>
      <c r="R32" s="5">
        <v>4.1228325365557001</v>
      </c>
      <c r="S32" s="4">
        <v>306.73415527999998</v>
      </c>
      <c r="T32" s="5">
        <v>19.865210019547401</v>
      </c>
      <c r="U32" s="4">
        <v>236.25188416</v>
      </c>
      <c r="V32" s="5">
        <v>42.524295690048497</v>
      </c>
      <c r="W32" s="4">
        <v>51.103221840000003</v>
      </c>
      <c r="X32" s="5">
        <v>19.7155315033596</v>
      </c>
      <c r="Y32" s="3" t="s">
        <v>252</v>
      </c>
      <c r="Z32" s="4">
        <v>70.482271119999993</v>
      </c>
      <c r="AA32" s="5">
        <v>45.437514897005201</v>
      </c>
      <c r="AB32" s="3" t="s">
        <v>141</v>
      </c>
      <c r="AC32" s="4">
        <v>121.58549296</v>
      </c>
      <c r="AD32" s="5">
        <v>42.671995981753</v>
      </c>
      <c r="AE32" s="3" t="s">
        <v>252</v>
      </c>
      <c r="AF32" s="4">
        <v>614.16017060000001</v>
      </c>
      <c r="AG32" s="5">
        <v>3.3300528854681501</v>
      </c>
      <c r="AH32" s="4">
        <v>549.15890567999998</v>
      </c>
      <c r="AI32" s="5">
        <v>15.5665835277716</v>
      </c>
      <c r="AJ32" s="4">
        <v>533.41385571000001</v>
      </c>
      <c r="AK32" s="5">
        <v>32.628236942004499</v>
      </c>
      <c r="AL32" s="4">
        <v>65.001264919999997</v>
      </c>
      <c r="AM32" s="5">
        <v>15.031721212730201</v>
      </c>
      <c r="AN32" s="3" t="s">
        <v>252</v>
      </c>
      <c r="AO32" s="4">
        <v>15.74504997</v>
      </c>
      <c r="AP32" s="5">
        <v>35.171802409841398</v>
      </c>
      <c r="AQ32" s="3" t="s">
        <v>141</v>
      </c>
      <c r="AR32" s="4">
        <v>80.746314889999994</v>
      </c>
      <c r="AS32" s="5">
        <v>32.7255293675343</v>
      </c>
      <c r="AT32" s="3" t="s">
        <v>252</v>
      </c>
      <c r="AU32" s="4">
        <v>256.32279347999997</v>
      </c>
      <c r="AV32" s="5">
        <v>5.5532029836263197</v>
      </c>
      <c r="AW32" s="4">
        <v>242.42475039999999</v>
      </c>
      <c r="AX32" s="5">
        <v>26.126398737177201</v>
      </c>
      <c r="AY32" s="4">
        <v>297.16197154999998</v>
      </c>
      <c r="AZ32" s="5">
        <v>55.558955304419797</v>
      </c>
      <c r="BA32" s="4">
        <v>13.898043080000001</v>
      </c>
      <c r="BB32" s="5">
        <v>25.4681237797097</v>
      </c>
      <c r="BC32" s="3" t="s">
        <v>141</v>
      </c>
      <c r="BD32" s="4">
        <v>-54.737221150000003</v>
      </c>
      <c r="BE32" s="5">
        <v>58.942667298302297</v>
      </c>
      <c r="BF32" s="3" t="s">
        <v>141</v>
      </c>
      <c r="BG32" s="4">
        <v>-40.839178070000003</v>
      </c>
      <c r="BH32" s="5">
        <v>56.050546138504103</v>
      </c>
      <c r="BI32" s="3" t="s">
        <v>141</v>
      </c>
    </row>
    <row r="33" spans="1:61" x14ac:dyDescent="0.25">
      <c r="A33" s="3" t="s">
        <v>45</v>
      </c>
      <c r="B33" s="4">
        <v>472.99981427033202</v>
      </c>
      <c r="C33" s="5">
        <v>3.1935953948776001</v>
      </c>
      <c r="D33" s="4">
        <v>432.27694087287603</v>
      </c>
      <c r="E33" s="5">
        <v>3.8412114525668399</v>
      </c>
      <c r="F33" s="4">
        <v>447.03296902179602</v>
      </c>
      <c r="G33" s="5">
        <v>5.6512620550808403</v>
      </c>
      <c r="H33" s="4">
        <v>40.722873397456503</v>
      </c>
      <c r="I33" s="5">
        <v>4.4025455819814496</v>
      </c>
      <c r="J33" s="3" t="s">
        <v>252</v>
      </c>
      <c r="K33" s="4">
        <v>-14.7560281489208</v>
      </c>
      <c r="L33" s="5">
        <v>6.2497453558953602</v>
      </c>
      <c r="M33" s="3" t="s">
        <v>252</v>
      </c>
      <c r="N33" s="4">
        <v>25.966845248535702</v>
      </c>
      <c r="O33" s="5">
        <v>4.8446655511671999</v>
      </c>
      <c r="P33" s="3" t="s">
        <v>252</v>
      </c>
      <c r="Q33" s="4">
        <v>348.95353691000003</v>
      </c>
      <c r="R33" s="5">
        <v>4.3023157276668504</v>
      </c>
      <c r="S33" s="4">
        <v>317.35260338000001</v>
      </c>
      <c r="T33" s="5">
        <v>8.5834297286344796</v>
      </c>
      <c r="U33" s="4">
        <v>316.36525713999998</v>
      </c>
      <c r="V33" s="5">
        <v>14.6489794619329</v>
      </c>
      <c r="W33" s="4">
        <v>31.600933529999999</v>
      </c>
      <c r="X33" s="5">
        <v>9.9295902725385794</v>
      </c>
      <c r="Y33" s="3" t="s">
        <v>252</v>
      </c>
      <c r="Z33" s="4">
        <v>0.98734624000000504</v>
      </c>
      <c r="AA33" s="5">
        <v>17.318055216265599</v>
      </c>
      <c r="AB33" s="3" t="s">
        <v>141</v>
      </c>
      <c r="AC33" s="4">
        <v>32.58827977</v>
      </c>
      <c r="AD33" s="5">
        <v>14.097462406388599</v>
      </c>
      <c r="AE33" s="3" t="s">
        <v>252</v>
      </c>
      <c r="AF33" s="4">
        <v>590.57144524</v>
      </c>
      <c r="AG33" s="5">
        <v>3.0470507850906001</v>
      </c>
      <c r="AH33" s="4">
        <v>545.80411490999995</v>
      </c>
      <c r="AI33" s="5">
        <v>8.1089384346236297</v>
      </c>
      <c r="AJ33" s="4">
        <v>566.08501398999999</v>
      </c>
      <c r="AK33" s="5">
        <v>9.2716589900721598</v>
      </c>
      <c r="AL33" s="4">
        <v>44.76733033</v>
      </c>
      <c r="AM33" s="5">
        <v>8.5765971980862403</v>
      </c>
      <c r="AN33" s="3" t="s">
        <v>252</v>
      </c>
      <c r="AO33" s="4">
        <v>-20.280899080000001</v>
      </c>
      <c r="AP33" s="5">
        <v>11.0373317183317</v>
      </c>
      <c r="AQ33" s="3" t="s">
        <v>141</v>
      </c>
      <c r="AR33" s="4">
        <v>24.486431249999999</v>
      </c>
      <c r="AS33" s="5">
        <v>9.3439761501838206</v>
      </c>
      <c r="AT33" s="3" t="s">
        <v>252</v>
      </c>
      <c r="AU33" s="4">
        <v>241.61790833000001</v>
      </c>
      <c r="AV33" s="5">
        <v>4.5568648035459498</v>
      </c>
      <c r="AW33" s="4">
        <v>228.45151153</v>
      </c>
      <c r="AX33" s="5">
        <v>11.659721467245401</v>
      </c>
      <c r="AY33" s="4">
        <v>249.71975685000001</v>
      </c>
      <c r="AZ33" s="5">
        <v>16.451375582813501</v>
      </c>
      <c r="BA33" s="4">
        <v>13.166396799999999</v>
      </c>
      <c r="BB33" s="5">
        <v>13.042922813198199</v>
      </c>
      <c r="BC33" s="3" t="s">
        <v>141</v>
      </c>
      <c r="BD33" s="4">
        <v>-21.268245319999998</v>
      </c>
      <c r="BE33" s="5">
        <v>20.010613258209801</v>
      </c>
      <c r="BF33" s="3" t="s">
        <v>141</v>
      </c>
      <c r="BG33" s="4">
        <v>-8.1018485200000203</v>
      </c>
      <c r="BH33" s="5">
        <v>16.433411546991699</v>
      </c>
      <c r="BI33" s="3" t="s">
        <v>141</v>
      </c>
    </row>
    <row r="34" spans="1:61" x14ac:dyDescent="0.25">
      <c r="A34" s="3" t="s">
        <v>46</v>
      </c>
      <c r="B34" s="4">
        <v>505.89701243748402</v>
      </c>
      <c r="C34" s="5">
        <v>2.09015170673266</v>
      </c>
      <c r="D34" s="4">
        <v>471.05866504368498</v>
      </c>
      <c r="E34" s="5">
        <v>5.5151912798898799</v>
      </c>
      <c r="F34" s="4">
        <v>509.65704815217202</v>
      </c>
      <c r="G34" s="5">
        <v>3.7924220510351101</v>
      </c>
      <c r="H34" s="4">
        <v>34.838347393799602</v>
      </c>
      <c r="I34" s="5">
        <v>5.4792473021022001</v>
      </c>
      <c r="J34" s="3" t="s">
        <v>252</v>
      </c>
      <c r="K34" s="4">
        <v>-38.5983831084868</v>
      </c>
      <c r="L34" s="5">
        <v>5.96621684771607</v>
      </c>
      <c r="M34" s="3" t="s">
        <v>252</v>
      </c>
      <c r="N34" s="4">
        <v>-3.7600357146871701</v>
      </c>
      <c r="O34" s="5">
        <v>4.1491005693259604</v>
      </c>
      <c r="P34" s="3" t="s">
        <v>141</v>
      </c>
      <c r="Q34" s="4">
        <v>384.98238013000002</v>
      </c>
      <c r="R34" s="5">
        <v>3.26247541925754</v>
      </c>
      <c r="S34" s="4">
        <v>349.28456421999999</v>
      </c>
      <c r="T34" s="5">
        <v>9.5786782629674008</v>
      </c>
      <c r="U34" s="4">
        <v>390.03983769000001</v>
      </c>
      <c r="V34" s="5">
        <v>7.2365020151221398</v>
      </c>
      <c r="W34" s="4">
        <v>35.697815910000003</v>
      </c>
      <c r="X34" s="5">
        <v>9.4301404738468104</v>
      </c>
      <c r="Y34" s="3" t="s">
        <v>252</v>
      </c>
      <c r="Z34" s="4">
        <v>-40.755273469999999</v>
      </c>
      <c r="AA34" s="5">
        <v>11.5268535783896</v>
      </c>
      <c r="AB34" s="3" t="s">
        <v>252</v>
      </c>
      <c r="AC34" s="4">
        <v>-5.05745756000002</v>
      </c>
      <c r="AD34" s="5">
        <v>8.2373002797770507</v>
      </c>
      <c r="AE34" s="3" t="s">
        <v>141</v>
      </c>
      <c r="AF34" s="4">
        <v>621.68368494000003</v>
      </c>
      <c r="AG34" s="5">
        <v>2.6802391757359501</v>
      </c>
      <c r="AH34" s="4">
        <v>596.13073876999999</v>
      </c>
      <c r="AI34" s="5">
        <v>8.3385394137662399</v>
      </c>
      <c r="AJ34" s="4">
        <v>619.59892190999994</v>
      </c>
      <c r="AK34" s="5">
        <v>7.3300256271512696</v>
      </c>
      <c r="AL34" s="4">
        <v>25.552946169999998</v>
      </c>
      <c r="AM34" s="5">
        <v>9.0267110065202392</v>
      </c>
      <c r="AN34" s="3" t="s">
        <v>252</v>
      </c>
      <c r="AO34" s="4">
        <v>-23.468183140000001</v>
      </c>
      <c r="AP34" s="5">
        <v>10.1744629522764</v>
      </c>
      <c r="AQ34" s="3" t="s">
        <v>252</v>
      </c>
      <c r="AR34" s="4">
        <v>2.0847630300000199</v>
      </c>
      <c r="AS34" s="5">
        <v>7.8488196365613501</v>
      </c>
      <c r="AT34" s="3" t="s">
        <v>141</v>
      </c>
      <c r="AU34" s="4">
        <v>236.70130481000001</v>
      </c>
      <c r="AV34" s="5">
        <v>3.89570441020197</v>
      </c>
      <c r="AW34" s="4">
        <v>246.84617455</v>
      </c>
      <c r="AX34" s="5">
        <v>11.5693631761532</v>
      </c>
      <c r="AY34" s="4">
        <v>229.55908421999999</v>
      </c>
      <c r="AZ34" s="5">
        <v>10.4967699430048</v>
      </c>
      <c r="BA34" s="4">
        <v>-10.144869740000001</v>
      </c>
      <c r="BB34" s="5">
        <v>12.161388656376801</v>
      </c>
      <c r="BC34" s="3" t="s">
        <v>141</v>
      </c>
      <c r="BD34" s="4">
        <v>17.287090330000002</v>
      </c>
      <c r="BE34" s="5">
        <v>13.995329019978801</v>
      </c>
      <c r="BF34" s="3" t="s">
        <v>141</v>
      </c>
      <c r="BG34" s="4">
        <v>7.1422205900000399</v>
      </c>
      <c r="BH34" s="5">
        <v>11.797989775341501</v>
      </c>
      <c r="BI34" s="3" t="s">
        <v>141</v>
      </c>
    </row>
    <row r="35" spans="1:61" x14ac:dyDescent="0.25">
      <c r="A35" s="3" t="s">
        <v>47</v>
      </c>
      <c r="B35" s="4">
        <v>489.12432493834802</v>
      </c>
      <c r="C35" s="5">
        <v>2.6132901572448701</v>
      </c>
      <c r="D35" s="4">
        <v>498.88842924738498</v>
      </c>
      <c r="E35" s="5">
        <v>8.9249357815833203</v>
      </c>
      <c r="F35" s="4">
        <v>521.30542791496396</v>
      </c>
      <c r="G35" s="5">
        <v>8.1750557693089601</v>
      </c>
      <c r="H35" s="4">
        <v>-9.7641043090373998</v>
      </c>
      <c r="I35" s="5">
        <v>9.6707716313063994</v>
      </c>
      <c r="J35" s="3" t="s">
        <v>141</v>
      </c>
      <c r="K35" s="4">
        <v>-22.416998667578</v>
      </c>
      <c r="L35" s="5">
        <v>11.462044787551999</v>
      </c>
      <c r="M35" s="3" t="s">
        <v>141</v>
      </c>
      <c r="N35" s="4">
        <v>-32.181102976615399</v>
      </c>
      <c r="O35" s="5">
        <v>8.3957805884157501</v>
      </c>
      <c r="P35" s="3" t="s">
        <v>252</v>
      </c>
      <c r="Q35" s="4">
        <v>370.35875541000001</v>
      </c>
      <c r="R35" s="5">
        <v>3.8248175457090898</v>
      </c>
      <c r="S35" s="4">
        <v>372.89773217999999</v>
      </c>
      <c r="T35" s="5">
        <v>13.2641101571364</v>
      </c>
      <c r="U35" s="4">
        <v>398.78899373000002</v>
      </c>
      <c r="V35" s="5">
        <v>11.987085931163399</v>
      </c>
      <c r="W35" s="4">
        <v>-2.5389767700000201</v>
      </c>
      <c r="X35" s="5">
        <v>13.171210468128599</v>
      </c>
      <c r="Y35" s="3" t="s">
        <v>141</v>
      </c>
      <c r="Z35" s="4">
        <v>-25.891261549999999</v>
      </c>
      <c r="AA35" s="5">
        <v>18.266112075720699</v>
      </c>
      <c r="AB35" s="3" t="s">
        <v>141</v>
      </c>
      <c r="AC35" s="4">
        <v>-28.430238320000001</v>
      </c>
      <c r="AD35" s="5">
        <v>13.0276465789263</v>
      </c>
      <c r="AE35" s="3" t="s">
        <v>252</v>
      </c>
      <c r="AF35" s="4">
        <v>608.01972765000005</v>
      </c>
      <c r="AG35" s="5">
        <v>4.7223406547843298</v>
      </c>
      <c r="AH35" s="4">
        <v>624.40702037000005</v>
      </c>
      <c r="AI35" s="5">
        <v>12.675204231284001</v>
      </c>
      <c r="AJ35" s="4">
        <v>639.15126620000001</v>
      </c>
      <c r="AK35" s="5">
        <v>17.338053798791901</v>
      </c>
      <c r="AL35" s="4">
        <v>-16.387292720000001</v>
      </c>
      <c r="AM35" s="5">
        <v>13.833747052234401</v>
      </c>
      <c r="AN35" s="3" t="s">
        <v>141</v>
      </c>
      <c r="AO35" s="4">
        <v>-14.744245830000001</v>
      </c>
      <c r="AP35" s="5">
        <v>20.575604247852201</v>
      </c>
      <c r="AQ35" s="3" t="s">
        <v>141</v>
      </c>
      <c r="AR35" s="4">
        <v>-31.131538549999998</v>
      </c>
      <c r="AS35" s="5">
        <v>17.690974218767199</v>
      </c>
      <c r="AT35" s="3" t="s">
        <v>141</v>
      </c>
      <c r="AU35" s="4">
        <v>237.66097224000001</v>
      </c>
      <c r="AV35" s="5">
        <v>5.5872892550117603</v>
      </c>
      <c r="AW35" s="4">
        <v>251.50928819000001</v>
      </c>
      <c r="AX35" s="5">
        <v>16.534402192463801</v>
      </c>
      <c r="AY35" s="4">
        <v>240.36227246999999</v>
      </c>
      <c r="AZ35" s="5">
        <v>19.458476276484401</v>
      </c>
      <c r="BA35" s="4">
        <v>-13.84831595</v>
      </c>
      <c r="BB35" s="5">
        <v>17.414948459709802</v>
      </c>
      <c r="BC35" s="3" t="s">
        <v>141</v>
      </c>
      <c r="BD35" s="4">
        <v>11.147015720000001</v>
      </c>
      <c r="BE35" s="5">
        <v>27.005716603491901</v>
      </c>
      <c r="BF35" s="3" t="s">
        <v>141</v>
      </c>
      <c r="BG35" s="4">
        <v>-2.7013002299999802</v>
      </c>
      <c r="BH35" s="5">
        <v>20.409685088502101</v>
      </c>
      <c r="BI35" s="3" t="s">
        <v>141</v>
      </c>
    </row>
    <row r="36" spans="1:61" x14ac:dyDescent="0.25">
      <c r="A36" s="3" t="s">
        <v>48</v>
      </c>
      <c r="B36" s="4">
        <v>456.17924146359002</v>
      </c>
      <c r="C36" s="5">
        <v>2.4721676892844</v>
      </c>
      <c r="D36" s="4">
        <v>416.65332293055502</v>
      </c>
      <c r="E36" s="5">
        <v>11.2946151810602</v>
      </c>
      <c r="F36" s="4">
        <v>418.36118301381703</v>
      </c>
      <c r="G36" s="5">
        <v>15.1884214750705</v>
      </c>
      <c r="H36" s="4">
        <v>39.525918533035302</v>
      </c>
      <c r="I36" s="5">
        <v>10.950316424022001</v>
      </c>
      <c r="J36" s="3" t="s">
        <v>252</v>
      </c>
      <c r="K36" s="4">
        <v>-1.7078600832621</v>
      </c>
      <c r="L36" s="5">
        <v>17.9157143604683</v>
      </c>
      <c r="M36" s="3" t="s">
        <v>141</v>
      </c>
      <c r="N36" s="4">
        <v>37.818058449773197</v>
      </c>
      <c r="O36" s="5">
        <v>15.5304984937751</v>
      </c>
      <c r="P36" s="3" t="s">
        <v>252</v>
      </c>
      <c r="Q36" s="4">
        <v>328.13140165999999</v>
      </c>
      <c r="R36" s="5">
        <v>4.1434079686154401</v>
      </c>
      <c r="S36" s="4">
        <v>277.03309990000002</v>
      </c>
      <c r="T36" s="5">
        <v>23.1488209568253</v>
      </c>
      <c r="U36" s="4">
        <v>286.2590179</v>
      </c>
      <c r="V36" s="5">
        <v>36.624602367740401</v>
      </c>
      <c r="W36" s="4">
        <v>51.098301759999998</v>
      </c>
      <c r="X36" s="5">
        <v>23.0414782614884</v>
      </c>
      <c r="Y36" s="3" t="s">
        <v>252</v>
      </c>
      <c r="Z36" s="4">
        <v>-9.2259180000000107</v>
      </c>
      <c r="AA36" s="5">
        <v>42.827301562822797</v>
      </c>
      <c r="AB36" s="3" t="s">
        <v>141</v>
      </c>
      <c r="AC36" s="4">
        <v>41.872383759999998</v>
      </c>
      <c r="AD36" s="5">
        <v>36.079329340667897</v>
      </c>
      <c r="AE36" s="3" t="s">
        <v>141</v>
      </c>
      <c r="AF36" s="4">
        <v>580.14503849000005</v>
      </c>
      <c r="AG36" s="5">
        <v>3.58849523387223</v>
      </c>
      <c r="AH36" s="4">
        <v>548.70115318000001</v>
      </c>
      <c r="AI36" s="5">
        <v>24.884666866068802</v>
      </c>
      <c r="AJ36" s="4">
        <v>550.50369513999999</v>
      </c>
      <c r="AK36" s="5">
        <v>37.331171487692501</v>
      </c>
      <c r="AL36" s="4">
        <v>31.443885309999999</v>
      </c>
      <c r="AM36" s="5">
        <v>24.372466935111401</v>
      </c>
      <c r="AN36" s="3" t="s">
        <v>141</v>
      </c>
      <c r="AO36" s="4">
        <v>-1.8025419600000201</v>
      </c>
      <c r="AP36" s="5">
        <v>44.543319077109203</v>
      </c>
      <c r="AQ36" s="3" t="s">
        <v>141</v>
      </c>
      <c r="AR36" s="4">
        <v>29.64134335</v>
      </c>
      <c r="AS36" s="5">
        <v>37.697772967266303</v>
      </c>
      <c r="AT36" s="3" t="s">
        <v>141</v>
      </c>
      <c r="AU36" s="4">
        <v>252.01363683</v>
      </c>
      <c r="AV36" s="5">
        <v>5.4757837161468403</v>
      </c>
      <c r="AW36" s="4">
        <v>271.66805327999998</v>
      </c>
      <c r="AX36" s="5">
        <v>32.218500422542597</v>
      </c>
      <c r="AY36" s="4">
        <v>264.24467723999999</v>
      </c>
      <c r="AZ36" s="5">
        <v>54.491163530412102</v>
      </c>
      <c r="BA36" s="4">
        <v>-19.654416449999999</v>
      </c>
      <c r="BB36" s="5">
        <v>31.256001863515099</v>
      </c>
      <c r="BC36" s="3" t="s">
        <v>141</v>
      </c>
      <c r="BD36" s="4">
        <v>7.4233760399999902</v>
      </c>
      <c r="BE36" s="5">
        <v>64.624875425010501</v>
      </c>
      <c r="BF36" s="3" t="s">
        <v>141</v>
      </c>
      <c r="BG36" s="4">
        <v>-12.23104041</v>
      </c>
      <c r="BH36" s="5">
        <v>54.007628891607297</v>
      </c>
      <c r="BI36" s="3" t="s">
        <v>141</v>
      </c>
    </row>
    <row r="37" spans="1:61" x14ac:dyDescent="0.25">
      <c r="A37" s="3" t="s">
        <v>49</v>
      </c>
      <c r="B37" s="4">
        <v>459.67324072476902</v>
      </c>
      <c r="C37" s="5">
        <v>1.4295458510869099</v>
      </c>
      <c r="D37" s="4">
        <v>398.13725327061297</v>
      </c>
      <c r="E37" s="5">
        <v>7.4317797093223197</v>
      </c>
      <c r="F37" s="4">
        <v>422.00040515842602</v>
      </c>
      <c r="G37" s="5">
        <v>7.1174770174306001</v>
      </c>
      <c r="H37" s="4">
        <v>61.535987454155403</v>
      </c>
      <c r="I37" s="5">
        <v>7.6984389638573996</v>
      </c>
      <c r="J37" s="3" t="s">
        <v>252</v>
      </c>
      <c r="K37" s="4">
        <v>-23.863151887812801</v>
      </c>
      <c r="L37" s="5">
        <v>10.1616775459238</v>
      </c>
      <c r="M37" s="3" t="s">
        <v>252</v>
      </c>
      <c r="N37" s="4">
        <v>37.672835566342599</v>
      </c>
      <c r="O37" s="5">
        <v>7.4516458243316004</v>
      </c>
      <c r="P37" s="3" t="s">
        <v>252</v>
      </c>
      <c r="Q37" s="4">
        <v>330.40758775</v>
      </c>
      <c r="R37" s="5">
        <v>2.5763203921234199</v>
      </c>
      <c r="S37" s="4">
        <v>279.17185236</v>
      </c>
      <c r="T37" s="5">
        <v>11.015911527307599</v>
      </c>
      <c r="U37" s="4">
        <v>293.88730122999999</v>
      </c>
      <c r="V37" s="5">
        <v>14.5340078002314</v>
      </c>
      <c r="W37" s="4">
        <v>51.235735390000002</v>
      </c>
      <c r="X37" s="5">
        <v>11.347445513735</v>
      </c>
      <c r="Y37" s="3" t="s">
        <v>252</v>
      </c>
      <c r="Z37" s="4">
        <v>-14.715448869999999</v>
      </c>
      <c r="AA37" s="5">
        <v>17.729614882754699</v>
      </c>
      <c r="AB37" s="3" t="s">
        <v>141</v>
      </c>
      <c r="AC37" s="4">
        <v>36.520286519999999</v>
      </c>
      <c r="AD37" s="5">
        <v>14.9632797111291</v>
      </c>
      <c r="AE37" s="3" t="s">
        <v>252</v>
      </c>
      <c r="AF37" s="4">
        <v>586.24852814999997</v>
      </c>
      <c r="AG37" s="5">
        <v>3.0589962426879498</v>
      </c>
      <c r="AH37" s="4">
        <v>521.98827611000002</v>
      </c>
      <c r="AI37" s="5">
        <v>16.135552157667501</v>
      </c>
      <c r="AJ37" s="4">
        <v>555.27373521000004</v>
      </c>
      <c r="AK37" s="5">
        <v>12.2741797815429</v>
      </c>
      <c r="AL37" s="4">
        <v>64.260252039999997</v>
      </c>
      <c r="AM37" s="5">
        <v>16.6882672023394</v>
      </c>
      <c r="AN37" s="3" t="s">
        <v>252</v>
      </c>
      <c r="AO37" s="4">
        <v>-33.285459099999997</v>
      </c>
      <c r="AP37" s="5">
        <v>21.932819574018101</v>
      </c>
      <c r="AQ37" s="3" t="s">
        <v>141</v>
      </c>
      <c r="AR37" s="4">
        <v>30.97479294</v>
      </c>
      <c r="AS37" s="5">
        <v>13.0040305298446</v>
      </c>
      <c r="AT37" s="3" t="s">
        <v>252</v>
      </c>
      <c r="AU37" s="4">
        <v>255.84094039999999</v>
      </c>
      <c r="AV37" s="5">
        <v>3.8363077972844</v>
      </c>
      <c r="AW37" s="4">
        <v>242.81642375000001</v>
      </c>
      <c r="AX37" s="5">
        <v>18.243098716668399</v>
      </c>
      <c r="AY37" s="4">
        <v>261.38643397999999</v>
      </c>
      <c r="AZ37" s="5">
        <v>17.106519883536901</v>
      </c>
      <c r="BA37" s="4">
        <v>13.024516650000001</v>
      </c>
      <c r="BB37" s="5">
        <v>18.523638750022801</v>
      </c>
      <c r="BC37" s="3" t="s">
        <v>141</v>
      </c>
      <c r="BD37" s="4">
        <v>-18.570010230000001</v>
      </c>
      <c r="BE37" s="5">
        <v>26.8314619485168</v>
      </c>
      <c r="BF37" s="3" t="s">
        <v>141</v>
      </c>
      <c r="BG37" s="4">
        <v>-5.5454935800000298</v>
      </c>
      <c r="BH37" s="5">
        <v>17.6882548600245</v>
      </c>
      <c r="BI37" s="3" t="s">
        <v>141</v>
      </c>
    </row>
    <row r="38" spans="1:61" x14ac:dyDescent="0.25">
      <c r="A38" s="3" t="s">
        <v>50</v>
      </c>
      <c r="B38" s="4">
        <v>504.00788480238998</v>
      </c>
      <c r="C38" s="5">
        <v>3.2906348966608299</v>
      </c>
      <c r="D38" s="4">
        <v>362.82287543048</v>
      </c>
      <c r="E38" s="5">
        <v>22.591424762967101</v>
      </c>
      <c r="F38" s="4">
        <v>464.13841307966902</v>
      </c>
      <c r="G38" s="5">
        <v>27.809131241909601</v>
      </c>
      <c r="H38" s="4">
        <v>141.18500937191001</v>
      </c>
      <c r="I38" s="5">
        <v>22.1572477776655</v>
      </c>
      <c r="J38" s="3" t="s">
        <v>252</v>
      </c>
      <c r="K38" s="4">
        <v>-101.315537649189</v>
      </c>
      <c r="L38" s="5">
        <v>34.439502905786398</v>
      </c>
      <c r="M38" s="3" t="s">
        <v>252</v>
      </c>
      <c r="N38" s="4">
        <v>39.869471722721102</v>
      </c>
      <c r="O38" s="5">
        <v>28.037839661924899</v>
      </c>
      <c r="P38" s="3" t="s">
        <v>141</v>
      </c>
      <c r="Q38" s="4">
        <v>367.74985813000001</v>
      </c>
      <c r="R38" s="5">
        <v>5.8686997938130698</v>
      </c>
      <c r="S38" s="4">
        <v>200.06668994</v>
      </c>
      <c r="T38" s="5">
        <v>39.975368272643898</v>
      </c>
      <c r="U38" s="4">
        <v>294.05482105999999</v>
      </c>
      <c r="V38" s="5">
        <v>129.07601821876199</v>
      </c>
      <c r="W38" s="4">
        <v>167.68316819</v>
      </c>
      <c r="X38" s="5">
        <v>40.503968631851201</v>
      </c>
      <c r="Y38" s="3" t="s">
        <v>252</v>
      </c>
      <c r="Z38" s="4">
        <v>-93.988131120000006</v>
      </c>
      <c r="AA38" s="5">
        <v>128.13690016610201</v>
      </c>
      <c r="AB38" s="3" t="s">
        <v>141</v>
      </c>
      <c r="AC38" s="4">
        <v>73.695037069999998</v>
      </c>
      <c r="AD38" s="5">
        <v>129.218511631594</v>
      </c>
      <c r="AE38" s="3" t="s">
        <v>141</v>
      </c>
      <c r="AF38" s="4">
        <v>628.11695214999997</v>
      </c>
      <c r="AG38" s="5">
        <v>3.4153078687729801</v>
      </c>
      <c r="AH38" s="4">
        <v>510.86525571999999</v>
      </c>
      <c r="AI38" s="5">
        <v>37.325158207727704</v>
      </c>
      <c r="AJ38" s="4">
        <v>592.00740103999999</v>
      </c>
      <c r="AK38" s="5">
        <v>35.654697638240201</v>
      </c>
      <c r="AL38" s="4">
        <v>117.25169643</v>
      </c>
      <c r="AM38" s="5">
        <v>36.706299623750802</v>
      </c>
      <c r="AN38" s="3" t="s">
        <v>252</v>
      </c>
      <c r="AO38" s="4">
        <v>-81.142145319999997</v>
      </c>
      <c r="AP38" s="5">
        <v>45.205457617910803</v>
      </c>
      <c r="AQ38" s="3" t="s">
        <v>141</v>
      </c>
      <c r="AR38" s="4">
        <v>36.109551109999998</v>
      </c>
      <c r="AS38" s="5">
        <v>35.631718468661397</v>
      </c>
      <c r="AT38" s="3" t="s">
        <v>141</v>
      </c>
      <c r="AU38" s="4">
        <v>260.36709402000002</v>
      </c>
      <c r="AV38" s="5">
        <v>5.5548834634985402</v>
      </c>
      <c r="AW38" s="4">
        <v>310.79856577999999</v>
      </c>
      <c r="AX38" s="5">
        <v>53.869857374663198</v>
      </c>
      <c r="AY38" s="4">
        <v>297.95257998</v>
      </c>
      <c r="AZ38" s="5">
        <v>127.93953801555701</v>
      </c>
      <c r="BA38" s="4">
        <v>-50.431471760000001</v>
      </c>
      <c r="BB38" s="5">
        <v>53.683795563017902</v>
      </c>
      <c r="BC38" s="3" t="s">
        <v>141</v>
      </c>
      <c r="BD38" s="4">
        <v>12.845985799999999</v>
      </c>
      <c r="BE38" s="5">
        <v>132.52897915270901</v>
      </c>
      <c r="BF38" s="3" t="s">
        <v>141</v>
      </c>
      <c r="BG38" s="4">
        <v>-37.58548596</v>
      </c>
      <c r="BH38" s="5">
        <v>127.48715294677901</v>
      </c>
      <c r="BI38" s="3" t="s">
        <v>141</v>
      </c>
    </row>
    <row r="39" spans="1:61" x14ac:dyDescent="0.25">
      <c r="A39" s="3" t="s">
        <v>51</v>
      </c>
      <c r="B39" s="4">
        <v>462.480299210223</v>
      </c>
      <c r="C39" s="5">
        <v>1.8064202834441301</v>
      </c>
      <c r="D39" s="4">
        <v>410.60107310914401</v>
      </c>
      <c r="E39" s="5">
        <v>4.2972187514220703</v>
      </c>
      <c r="F39" s="4">
        <v>441.69339635290601</v>
      </c>
      <c r="G39" s="5">
        <v>2.9285978630139602</v>
      </c>
      <c r="H39" s="4">
        <v>51.879226101078203</v>
      </c>
      <c r="I39" s="5">
        <v>3.9350056617501199</v>
      </c>
      <c r="J39" s="3" t="s">
        <v>252</v>
      </c>
      <c r="K39" s="4">
        <v>-31.0923232437618</v>
      </c>
      <c r="L39" s="5">
        <v>4.2492829517023303</v>
      </c>
      <c r="M39" s="3" t="s">
        <v>252</v>
      </c>
      <c r="N39" s="4">
        <v>20.786902857316399</v>
      </c>
      <c r="O39" s="5">
        <v>2.8049050239687299</v>
      </c>
      <c r="P39" s="3" t="s">
        <v>252</v>
      </c>
      <c r="Q39" s="4">
        <v>340.42043067999998</v>
      </c>
      <c r="R39" s="5">
        <v>3.6240417775046398</v>
      </c>
      <c r="S39" s="4">
        <v>285.54310538999999</v>
      </c>
      <c r="T39" s="5">
        <v>7.7695100340629404</v>
      </c>
      <c r="U39" s="4">
        <v>323.28358730999997</v>
      </c>
      <c r="V39" s="5">
        <v>6.2098267747805203</v>
      </c>
      <c r="W39" s="4">
        <v>54.877325290000002</v>
      </c>
      <c r="X39" s="5">
        <v>7.9392900938707198</v>
      </c>
      <c r="Y39" s="3" t="s">
        <v>252</v>
      </c>
      <c r="Z39" s="4">
        <v>-37.740481920000001</v>
      </c>
      <c r="AA39" s="5">
        <v>8.6996824317728194</v>
      </c>
      <c r="AB39" s="3" t="s">
        <v>252</v>
      </c>
      <c r="AC39" s="4">
        <v>17.136843370000001</v>
      </c>
      <c r="AD39" s="5">
        <v>6.3725791602045803</v>
      </c>
      <c r="AE39" s="3" t="s">
        <v>252</v>
      </c>
      <c r="AF39" s="4">
        <v>576.01392597999995</v>
      </c>
      <c r="AG39" s="5">
        <v>1.91838023577599</v>
      </c>
      <c r="AH39" s="4">
        <v>535.38415428999997</v>
      </c>
      <c r="AI39" s="5">
        <v>4.9250888742823102</v>
      </c>
      <c r="AJ39" s="4">
        <v>555.62710028000004</v>
      </c>
      <c r="AK39" s="5">
        <v>4.5840092777651504</v>
      </c>
      <c r="AL39" s="4">
        <v>40.629771689999998</v>
      </c>
      <c r="AM39" s="5">
        <v>5.0916902373787503</v>
      </c>
      <c r="AN39" s="3" t="s">
        <v>252</v>
      </c>
      <c r="AO39" s="4">
        <v>-20.242945989999999</v>
      </c>
      <c r="AP39" s="5">
        <v>6.3057437205930604</v>
      </c>
      <c r="AQ39" s="3" t="s">
        <v>252</v>
      </c>
      <c r="AR39" s="4">
        <v>20.386825699999999</v>
      </c>
      <c r="AS39" s="5">
        <v>4.3979129489911202</v>
      </c>
      <c r="AT39" s="3" t="s">
        <v>252</v>
      </c>
      <c r="AU39" s="4">
        <v>235.5934953</v>
      </c>
      <c r="AV39" s="5">
        <v>3.4152486781236</v>
      </c>
      <c r="AW39" s="4">
        <v>249.8410489</v>
      </c>
      <c r="AX39" s="5">
        <v>8.3453744451701297</v>
      </c>
      <c r="AY39" s="4">
        <v>232.34351297000001</v>
      </c>
      <c r="AZ39" s="5">
        <v>8.0268529917153906</v>
      </c>
      <c r="BA39" s="4">
        <v>-14.2475536</v>
      </c>
      <c r="BB39" s="5">
        <v>9.0525692082386495</v>
      </c>
      <c r="BC39" s="3" t="s">
        <v>141</v>
      </c>
      <c r="BD39" s="4">
        <v>17.497535930000002</v>
      </c>
      <c r="BE39" s="5">
        <v>10.0885895333337</v>
      </c>
      <c r="BF39" s="3" t="s">
        <v>141</v>
      </c>
      <c r="BG39" s="4">
        <v>3.2499823300000101</v>
      </c>
      <c r="BH39" s="5">
        <v>8.14918879246137</v>
      </c>
      <c r="BI39" s="3" t="s">
        <v>141</v>
      </c>
    </row>
    <row r="40" spans="1:61" x14ac:dyDescent="0.25">
      <c r="A40" s="3" t="s">
        <v>52</v>
      </c>
      <c r="B40" s="4">
        <v>490.69161787874299</v>
      </c>
      <c r="C40" s="5">
        <v>2.9800290110378</v>
      </c>
      <c r="D40" s="4">
        <v>400.286787792246</v>
      </c>
      <c r="E40" s="5">
        <v>4.7053971874254703</v>
      </c>
      <c r="F40" s="4">
        <v>433.43892777627502</v>
      </c>
      <c r="G40" s="5">
        <v>5.3712805435820901</v>
      </c>
      <c r="H40" s="4">
        <v>90.404830086497398</v>
      </c>
      <c r="I40" s="5">
        <v>5.3970260799410603</v>
      </c>
      <c r="J40" s="3" t="s">
        <v>252</v>
      </c>
      <c r="K40" s="4">
        <v>-33.152139984029098</v>
      </c>
      <c r="L40" s="5">
        <v>6.4298643091715597</v>
      </c>
      <c r="M40" s="3" t="s">
        <v>252</v>
      </c>
      <c r="N40" s="4">
        <v>57.2526901024682</v>
      </c>
      <c r="O40" s="5">
        <v>5.1578672741058504</v>
      </c>
      <c r="P40" s="3" t="s">
        <v>252</v>
      </c>
      <c r="Q40" s="4">
        <v>346.43848967999998</v>
      </c>
      <c r="R40" s="5">
        <v>4.3313258320617303</v>
      </c>
      <c r="S40" s="4">
        <v>272.04364220000002</v>
      </c>
      <c r="T40" s="5">
        <v>8.0456651408312592</v>
      </c>
      <c r="U40" s="4">
        <v>296.14804299000002</v>
      </c>
      <c r="V40" s="5">
        <v>6.9082689907831298</v>
      </c>
      <c r="W40" s="4">
        <v>74.394847479999996</v>
      </c>
      <c r="X40" s="5">
        <v>8.2672579154192007</v>
      </c>
      <c r="Y40" s="3" t="s">
        <v>252</v>
      </c>
      <c r="Z40" s="4">
        <v>-24.10440079</v>
      </c>
      <c r="AA40" s="5">
        <v>10.6507840202305</v>
      </c>
      <c r="AB40" s="3" t="s">
        <v>252</v>
      </c>
      <c r="AC40" s="4">
        <v>50.290446690000003</v>
      </c>
      <c r="AD40" s="5">
        <v>7.2805684598534199</v>
      </c>
      <c r="AE40" s="3" t="s">
        <v>252</v>
      </c>
      <c r="AF40" s="4">
        <v>630.02390788000002</v>
      </c>
      <c r="AG40" s="5">
        <v>3.7833765229993599</v>
      </c>
      <c r="AH40" s="4">
        <v>536.59197051000001</v>
      </c>
      <c r="AI40" s="5">
        <v>10.3866741105283</v>
      </c>
      <c r="AJ40" s="4">
        <v>572.90471872000001</v>
      </c>
      <c r="AK40" s="5">
        <v>9.4794369029528696</v>
      </c>
      <c r="AL40" s="4">
        <v>93.43193737</v>
      </c>
      <c r="AM40" s="5">
        <v>10.8077996482566</v>
      </c>
      <c r="AN40" s="3" t="s">
        <v>252</v>
      </c>
      <c r="AO40" s="4">
        <v>-36.312748210000002</v>
      </c>
      <c r="AP40" s="5">
        <v>14.186457402315099</v>
      </c>
      <c r="AQ40" s="3" t="s">
        <v>252</v>
      </c>
      <c r="AR40" s="4">
        <v>57.119189159999998</v>
      </c>
      <c r="AS40" s="5">
        <v>9.4516654554797608</v>
      </c>
      <c r="AT40" s="3" t="s">
        <v>252</v>
      </c>
      <c r="AU40" s="4">
        <v>283.58541819999999</v>
      </c>
      <c r="AV40" s="5">
        <v>4.2040327396782899</v>
      </c>
      <c r="AW40" s="4">
        <v>264.54832830999999</v>
      </c>
      <c r="AX40" s="5">
        <v>12.3101048203399</v>
      </c>
      <c r="AY40" s="4">
        <v>276.75667572999998</v>
      </c>
      <c r="AZ40" s="5">
        <v>10.462846939086599</v>
      </c>
      <c r="BA40" s="4">
        <v>19.037089890000001</v>
      </c>
      <c r="BB40" s="5">
        <v>12.675596567803099</v>
      </c>
      <c r="BC40" s="3" t="s">
        <v>141</v>
      </c>
      <c r="BD40" s="4">
        <v>-12.208347420000001</v>
      </c>
      <c r="BE40" s="5">
        <v>17.252353351444199</v>
      </c>
      <c r="BF40" s="3" t="s">
        <v>141</v>
      </c>
      <c r="BG40" s="4">
        <v>6.8287424699999999</v>
      </c>
      <c r="BH40" s="5">
        <v>11.0774374997584</v>
      </c>
      <c r="BI40" s="3" t="s">
        <v>141</v>
      </c>
    </row>
    <row r="41" spans="1:61" x14ac:dyDescent="0.25">
      <c r="A41" s="3" t="s">
        <v>53</v>
      </c>
      <c r="B41" s="4">
        <v>491.36945074199298</v>
      </c>
      <c r="C41" s="5">
        <v>3.0737883068041598</v>
      </c>
      <c r="D41" s="4">
        <v>446.38586483618502</v>
      </c>
      <c r="E41" s="5">
        <v>5.0604912269526103</v>
      </c>
      <c r="F41" s="4">
        <v>450.84872202873498</v>
      </c>
      <c r="G41" s="5">
        <v>4.3132613852603701</v>
      </c>
      <c r="H41" s="4">
        <v>44.983585905807203</v>
      </c>
      <c r="I41" s="5">
        <v>5.0170648850181996</v>
      </c>
      <c r="J41" s="3" t="s">
        <v>252</v>
      </c>
      <c r="K41" s="4">
        <v>-4.4628571925496301</v>
      </c>
      <c r="L41" s="5">
        <v>5.18880173127907</v>
      </c>
      <c r="M41" s="3" t="s">
        <v>141</v>
      </c>
      <c r="N41" s="4">
        <v>40.520728713257597</v>
      </c>
      <c r="O41" s="5">
        <v>4.33871980489213</v>
      </c>
      <c r="P41" s="3" t="s">
        <v>252</v>
      </c>
      <c r="Q41" s="4">
        <v>357.90274591000002</v>
      </c>
      <c r="R41" s="5">
        <v>5.0166091248629998</v>
      </c>
      <c r="S41" s="4">
        <v>307.63208479000002</v>
      </c>
      <c r="T41" s="5">
        <v>7.71361816815923</v>
      </c>
      <c r="U41" s="4">
        <v>318.71554716000003</v>
      </c>
      <c r="V41" s="5">
        <v>7.0987199179905502</v>
      </c>
      <c r="W41" s="4">
        <v>50.27066112</v>
      </c>
      <c r="X41" s="5">
        <v>9.2799564630295599</v>
      </c>
      <c r="Y41" s="3" t="s">
        <v>252</v>
      </c>
      <c r="Z41" s="4">
        <v>-11.083462369999999</v>
      </c>
      <c r="AA41" s="5">
        <v>9.9157359568566505</v>
      </c>
      <c r="AB41" s="3" t="s">
        <v>141</v>
      </c>
      <c r="AC41" s="4">
        <v>39.18719875</v>
      </c>
      <c r="AD41" s="5">
        <v>7.7799045585752298</v>
      </c>
      <c r="AE41" s="3" t="s">
        <v>252</v>
      </c>
      <c r="AF41" s="4">
        <v>616.49283248999996</v>
      </c>
      <c r="AG41" s="5">
        <v>3.9964867011218699</v>
      </c>
      <c r="AH41" s="4">
        <v>593.75217798000006</v>
      </c>
      <c r="AI41" s="5">
        <v>9.6340418975968696</v>
      </c>
      <c r="AJ41" s="4">
        <v>584.51282836999997</v>
      </c>
      <c r="AK41" s="5">
        <v>7.1448029454820299</v>
      </c>
      <c r="AL41" s="4">
        <v>22.740654509999999</v>
      </c>
      <c r="AM41" s="5">
        <v>8.9900037022174004</v>
      </c>
      <c r="AN41" s="3" t="s">
        <v>252</v>
      </c>
      <c r="AO41" s="4">
        <v>9.2393496099999997</v>
      </c>
      <c r="AP41" s="5">
        <v>10.356010807178199</v>
      </c>
      <c r="AQ41" s="3" t="s">
        <v>141</v>
      </c>
      <c r="AR41" s="4">
        <v>31.98000412</v>
      </c>
      <c r="AS41" s="5">
        <v>7.3420181357708101</v>
      </c>
      <c r="AT41" s="3" t="s">
        <v>252</v>
      </c>
      <c r="AU41" s="4">
        <v>258.59008657999999</v>
      </c>
      <c r="AV41" s="5">
        <v>5.5731927485124402</v>
      </c>
      <c r="AW41" s="4">
        <v>286.12009318999998</v>
      </c>
      <c r="AX41" s="5">
        <v>11.1238679022432</v>
      </c>
      <c r="AY41" s="4">
        <v>265.79728120999999</v>
      </c>
      <c r="AZ41" s="5">
        <v>9.2434165008912306</v>
      </c>
      <c r="BA41" s="4">
        <v>-27.530006610000001</v>
      </c>
      <c r="BB41" s="5">
        <v>11.2099299560616</v>
      </c>
      <c r="BC41" s="3" t="s">
        <v>252</v>
      </c>
      <c r="BD41" s="4">
        <v>20.322811980000001</v>
      </c>
      <c r="BE41" s="5">
        <v>12.881076279394099</v>
      </c>
      <c r="BF41" s="3" t="s">
        <v>141</v>
      </c>
      <c r="BG41" s="4">
        <v>-7.20719463</v>
      </c>
      <c r="BH41" s="5">
        <v>10.588167418997401</v>
      </c>
      <c r="BI41" s="3" t="s">
        <v>141</v>
      </c>
    </row>
    <row r="42" spans="1:61" x14ac:dyDescent="0.25">
      <c r="A42" s="3" t="s">
        <v>54</v>
      </c>
      <c r="B42" s="4">
        <v>478.16427970343898</v>
      </c>
      <c r="C42" s="5">
        <v>2.0172792909567199</v>
      </c>
      <c r="D42" s="4">
        <v>404.27906340794999</v>
      </c>
      <c r="E42" s="5">
        <v>9.9750694288544501</v>
      </c>
      <c r="F42" s="4">
        <v>415.955065654409</v>
      </c>
      <c r="G42" s="5">
        <v>14.3942046282873</v>
      </c>
      <c r="H42" s="4">
        <v>73.885216295489201</v>
      </c>
      <c r="I42" s="5">
        <v>9.9520466820829601</v>
      </c>
      <c r="J42" s="3" t="s">
        <v>252</v>
      </c>
      <c r="K42" s="4">
        <v>-11.676002246458999</v>
      </c>
      <c r="L42" s="5">
        <v>15.418975094459901</v>
      </c>
      <c r="M42" s="3" t="s">
        <v>141</v>
      </c>
      <c r="N42" s="4">
        <v>62.209214049030201</v>
      </c>
      <c r="O42" s="5">
        <v>14.096003422191</v>
      </c>
      <c r="P42" s="3" t="s">
        <v>252</v>
      </c>
      <c r="Q42" s="4">
        <v>362.32534085999998</v>
      </c>
      <c r="R42" s="5">
        <v>3.4640865762520101</v>
      </c>
      <c r="S42" s="4">
        <v>285.70412650999998</v>
      </c>
      <c r="T42" s="5">
        <v>22.000990160354299</v>
      </c>
      <c r="U42" s="4">
        <v>281.65424809000001</v>
      </c>
      <c r="V42" s="5">
        <v>31.862720816333201</v>
      </c>
      <c r="W42" s="4">
        <v>76.621214350000002</v>
      </c>
      <c r="X42" s="5">
        <v>22.347845589037899</v>
      </c>
      <c r="Y42" s="3" t="s">
        <v>252</v>
      </c>
      <c r="Z42" s="4">
        <v>4.0498784199999998</v>
      </c>
      <c r="AA42" s="5">
        <v>36.213367584424503</v>
      </c>
      <c r="AB42" s="3" t="s">
        <v>141</v>
      </c>
      <c r="AC42" s="4">
        <v>80.671092770000001</v>
      </c>
      <c r="AD42" s="5">
        <v>31.573006241641401</v>
      </c>
      <c r="AE42" s="3" t="s">
        <v>252</v>
      </c>
      <c r="AF42" s="4">
        <v>591.38419407000004</v>
      </c>
      <c r="AG42" s="5">
        <v>2.7812361925383202</v>
      </c>
      <c r="AH42" s="4">
        <v>519.93032361999997</v>
      </c>
      <c r="AI42" s="5">
        <v>17.960578085332699</v>
      </c>
      <c r="AJ42" s="4">
        <v>536.07580840000003</v>
      </c>
      <c r="AK42" s="5">
        <v>22.147509292249701</v>
      </c>
      <c r="AL42" s="4">
        <v>71.453870449999997</v>
      </c>
      <c r="AM42" s="5">
        <v>17.910334598702701</v>
      </c>
      <c r="AN42" s="3" t="s">
        <v>252</v>
      </c>
      <c r="AO42" s="4">
        <v>-16.14548478</v>
      </c>
      <c r="AP42" s="5">
        <v>28.473437385437599</v>
      </c>
      <c r="AQ42" s="3" t="s">
        <v>141</v>
      </c>
      <c r="AR42" s="4">
        <v>55.30838567</v>
      </c>
      <c r="AS42" s="5">
        <v>22.425309143729098</v>
      </c>
      <c r="AT42" s="3" t="s">
        <v>252</v>
      </c>
      <c r="AU42" s="4">
        <v>229.05885321</v>
      </c>
      <c r="AV42" s="5">
        <v>4.0971332322727898</v>
      </c>
      <c r="AW42" s="4">
        <v>234.22619710999999</v>
      </c>
      <c r="AX42" s="5">
        <v>27.681016915026401</v>
      </c>
      <c r="AY42" s="4">
        <v>254.42156030999999</v>
      </c>
      <c r="AZ42" s="5">
        <v>37.300304896862997</v>
      </c>
      <c r="BA42" s="4">
        <v>-5.1673438999999899</v>
      </c>
      <c r="BB42" s="5">
        <v>28.1785622586074</v>
      </c>
      <c r="BC42" s="3" t="s">
        <v>141</v>
      </c>
      <c r="BD42" s="4">
        <v>-20.195363199999999</v>
      </c>
      <c r="BE42" s="5">
        <v>44.234622535492399</v>
      </c>
      <c r="BF42" s="3" t="s">
        <v>141</v>
      </c>
      <c r="BG42" s="4">
        <v>-25.362707100000002</v>
      </c>
      <c r="BH42" s="5">
        <v>37.135736154145498</v>
      </c>
      <c r="BI42" s="3" t="s">
        <v>141</v>
      </c>
    </row>
    <row r="43" spans="1:61" x14ac:dyDescent="0.25">
      <c r="A43" s="3" t="s">
        <v>55</v>
      </c>
      <c r="B43" s="4">
        <v>499.65835546427297</v>
      </c>
      <c r="C43" s="5">
        <v>2.1222072582210099</v>
      </c>
      <c r="D43" s="4">
        <v>479.25421400096201</v>
      </c>
      <c r="E43" s="5">
        <v>4.0860341539745901</v>
      </c>
      <c r="F43" s="4">
        <v>514.44330819389802</v>
      </c>
      <c r="G43" s="5">
        <v>4.5258358176687796</v>
      </c>
      <c r="H43" s="4">
        <v>20.404141463311401</v>
      </c>
      <c r="I43" s="5">
        <v>4.1770261403327096</v>
      </c>
      <c r="J43" s="3" t="s">
        <v>252</v>
      </c>
      <c r="K43" s="4">
        <v>-35.189094192936601</v>
      </c>
      <c r="L43" s="5">
        <v>5.4534156056908802</v>
      </c>
      <c r="M43" s="3" t="s">
        <v>252</v>
      </c>
      <c r="N43" s="4">
        <v>-14.7849527296252</v>
      </c>
      <c r="O43" s="5">
        <v>4.8061857075230296</v>
      </c>
      <c r="P43" s="3" t="s">
        <v>252</v>
      </c>
      <c r="Q43" s="4">
        <v>372.79216072000003</v>
      </c>
      <c r="R43" s="5">
        <v>3.4708774420881201</v>
      </c>
      <c r="S43" s="4">
        <v>351.29361838</v>
      </c>
      <c r="T43" s="5">
        <v>8.4819645047184604</v>
      </c>
      <c r="U43" s="4">
        <v>384.62143761999999</v>
      </c>
      <c r="V43" s="5">
        <v>8.6652226228244995</v>
      </c>
      <c r="W43" s="4">
        <v>21.49854234</v>
      </c>
      <c r="X43" s="5">
        <v>9.31115222153886</v>
      </c>
      <c r="Y43" s="3" t="s">
        <v>252</v>
      </c>
      <c r="Z43" s="4">
        <v>-33.327819239999997</v>
      </c>
      <c r="AA43" s="5">
        <v>11.510745282211399</v>
      </c>
      <c r="AB43" s="3" t="s">
        <v>252</v>
      </c>
      <c r="AC43" s="4">
        <v>-11.8292769</v>
      </c>
      <c r="AD43" s="5">
        <v>8.51460491097796</v>
      </c>
      <c r="AE43" s="3" t="s">
        <v>141</v>
      </c>
      <c r="AF43" s="4">
        <v>624.91494726999997</v>
      </c>
      <c r="AG43" s="5">
        <v>3.67377647101114</v>
      </c>
      <c r="AH43" s="4">
        <v>607.87555849</v>
      </c>
      <c r="AI43" s="5">
        <v>7.6534241406364902</v>
      </c>
      <c r="AJ43" s="4">
        <v>635.76707332000001</v>
      </c>
      <c r="AK43" s="5">
        <v>7.2285009100819897</v>
      </c>
      <c r="AL43" s="4">
        <v>17.039388779999999</v>
      </c>
      <c r="AM43" s="5">
        <v>7.6770147279149699</v>
      </c>
      <c r="AN43" s="3" t="s">
        <v>252</v>
      </c>
      <c r="AO43" s="4">
        <v>-27.891514829999998</v>
      </c>
      <c r="AP43" s="5">
        <v>9.0973647114563505</v>
      </c>
      <c r="AQ43" s="3" t="s">
        <v>252</v>
      </c>
      <c r="AR43" s="4">
        <v>-10.852126050000001</v>
      </c>
      <c r="AS43" s="5">
        <v>7.8299187981194303</v>
      </c>
      <c r="AT43" s="3" t="s">
        <v>141</v>
      </c>
      <c r="AU43" s="4">
        <v>252.12278655</v>
      </c>
      <c r="AV43" s="5">
        <v>4.5896684455776704</v>
      </c>
      <c r="AW43" s="4">
        <v>256.58194011000001</v>
      </c>
      <c r="AX43" s="5">
        <v>10.737698565648101</v>
      </c>
      <c r="AY43" s="4">
        <v>251.14563570000001</v>
      </c>
      <c r="AZ43" s="5">
        <v>9.7897553592683106</v>
      </c>
      <c r="BA43" s="4">
        <v>-4.4591535600000203</v>
      </c>
      <c r="BB43" s="5">
        <v>11.464709406940701</v>
      </c>
      <c r="BC43" s="3" t="s">
        <v>141</v>
      </c>
      <c r="BD43" s="4">
        <v>5.4363044100000204</v>
      </c>
      <c r="BE43" s="5">
        <v>13.709093336385401</v>
      </c>
      <c r="BF43" s="3" t="s">
        <v>141</v>
      </c>
      <c r="BG43" s="4">
        <v>0.97715085000001001</v>
      </c>
      <c r="BH43" s="5">
        <v>10.1408999720332</v>
      </c>
      <c r="BI43" s="3" t="s">
        <v>141</v>
      </c>
    </row>
    <row r="44" spans="1:61" x14ac:dyDescent="0.25">
      <c r="A44" s="3" t="s">
        <v>56</v>
      </c>
      <c r="B44" s="4">
        <v>496.853985882107</v>
      </c>
      <c r="C44" s="5">
        <v>6.4782238869247202</v>
      </c>
      <c r="D44" s="4">
        <v>451.17285734175903</v>
      </c>
      <c r="E44" s="5">
        <v>17.6529910171142</v>
      </c>
      <c r="F44" s="4">
        <v>524.74207205408504</v>
      </c>
      <c r="G44" s="5">
        <v>23.841053392811698</v>
      </c>
      <c r="H44" s="4">
        <v>45.681128540347501</v>
      </c>
      <c r="I44" s="5">
        <v>18.341165480946</v>
      </c>
      <c r="J44" s="3" t="s">
        <v>252</v>
      </c>
      <c r="K44" s="4">
        <v>-73.569214712326001</v>
      </c>
      <c r="L44" s="5">
        <v>17.375904445957701</v>
      </c>
      <c r="M44" s="3" t="s">
        <v>252</v>
      </c>
      <c r="N44" s="4">
        <v>-27.8880861719786</v>
      </c>
      <c r="O44" s="5">
        <v>23.939302412127599</v>
      </c>
      <c r="P44" s="3" t="s">
        <v>141</v>
      </c>
      <c r="Q44" s="4">
        <v>336.81617557999999</v>
      </c>
      <c r="R44" s="5">
        <v>7.4197103329993404</v>
      </c>
      <c r="S44" s="4">
        <v>301.52008365</v>
      </c>
      <c r="T44" s="5">
        <v>19.122787455770201</v>
      </c>
      <c r="U44" s="4">
        <v>341.63504823</v>
      </c>
      <c r="V44" s="5">
        <v>22.544845425736501</v>
      </c>
      <c r="W44" s="4">
        <v>35.296091930000003</v>
      </c>
      <c r="X44" s="5">
        <v>19.7925476270883</v>
      </c>
      <c r="Y44" s="3" t="s">
        <v>141</v>
      </c>
      <c r="Z44" s="4">
        <v>-40.114964579999999</v>
      </c>
      <c r="AA44" s="5">
        <v>25.968924968488999</v>
      </c>
      <c r="AB44" s="3" t="s">
        <v>141</v>
      </c>
      <c r="AC44" s="4">
        <v>-4.8188726499999897</v>
      </c>
      <c r="AD44" s="5">
        <v>22.658338522272199</v>
      </c>
      <c r="AE44" s="3" t="s">
        <v>141</v>
      </c>
      <c r="AF44" s="4">
        <v>650.26115759000004</v>
      </c>
      <c r="AG44" s="5">
        <v>9.2353256849006709</v>
      </c>
      <c r="AH44" s="4">
        <v>621.36258991</v>
      </c>
      <c r="AI44" s="5">
        <v>38.219696553695101</v>
      </c>
      <c r="AJ44" s="4">
        <v>707.22123316</v>
      </c>
      <c r="AK44" s="5">
        <v>43.338428724906898</v>
      </c>
      <c r="AL44" s="4">
        <v>28.898567679999999</v>
      </c>
      <c r="AM44" s="5">
        <v>37.793926371613701</v>
      </c>
      <c r="AN44" s="3" t="s">
        <v>141</v>
      </c>
      <c r="AO44" s="4">
        <v>-85.85864325</v>
      </c>
      <c r="AP44" s="5">
        <v>34.3193233303423</v>
      </c>
      <c r="AQ44" s="3" t="s">
        <v>252</v>
      </c>
      <c r="AR44" s="4">
        <v>-56.960075570000001</v>
      </c>
      <c r="AS44" s="5">
        <v>43.125498685008303</v>
      </c>
      <c r="AT44" s="3" t="s">
        <v>141</v>
      </c>
      <c r="AU44" s="4">
        <v>313.44498200999999</v>
      </c>
      <c r="AV44" s="5">
        <v>10.223670965582199</v>
      </c>
      <c r="AW44" s="4">
        <v>319.84250625999999</v>
      </c>
      <c r="AX44" s="5">
        <v>37.683756050147203</v>
      </c>
      <c r="AY44" s="4">
        <v>365.58618493</v>
      </c>
      <c r="AZ44" s="5">
        <v>38.538512018288799</v>
      </c>
      <c r="BA44" s="4">
        <v>-6.3975242500000098</v>
      </c>
      <c r="BB44" s="5">
        <v>38.177487188798501</v>
      </c>
      <c r="BC44" s="3" t="s">
        <v>141</v>
      </c>
      <c r="BD44" s="4">
        <v>-45.743678670000001</v>
      </c>
      <c r="BE44" s="5">
        <v>40.147752105818903</v>
      </c>
      <c r="BF44" s="3" t="s">
        <v>141</v>
      </c>
      <c r="BG44" s="4">
        <v>-52.141202919999998</v>
      </c>
      <c r="BH44" s="5">
        <v>39.656368207102403</v>
      </c>
      <c r="BI44" s="3" t="s">
        <v>141</v>
      </c>
    </row>
    <row r="45" spans="1:61" x14ac:dyDescent="0.25">
      <c r="A45" s="3" t="s">
        <v>57</v>
      </c>
      <c r="B45" s="4">
        <v>461.70954204785801</v>
      </c>
      <c r="C45" s="5">
        <v>3.3334310285872601</v>
      </c>
      <c r="D45" s="4">
        <v>464.138149905734</v>
      </c>
      <c r="E45" s="5">
        <v>7.7270265620018801</v>
      </c>
      <c r="F45" s="4">
        <v>490.25769732510798</v>
      </c>
      <c r="G45" s="5">
        <v>9.9352173673904804</v>
      </c>
      <c r="H45" s="4">
        <v>-2.4286078578758801</v>
      </c>
      <c r="I45" s="5">
        <v>7.8774478317288699</v>
      </c>
      <c r="J45" s="3" t="s">
        <v>141</v>
      </c>
      <c r="K45" s="4">
        <v>-26.119547419373799</v>
      </c>
      <c r="L45" s="5">
        <v>11.891444110913101</v>
      </c>
      <c r="M45" s="3" t="s">
        <v>252</v>
      </c>
      <c r="N45" s="4">
        <v>-28.548155277249698</v>
      </c>
      <c r="O45" s="5">
        <v>9.8088240967556999</v>
      </c>
      <c r="P45" s="3" t="s">
        <v>252</v>
      </c>
      <c r="Q45" s="4">
        <v>334.25829461000001</v>
      </c>
      <c r="R45" s="5">
        <v>5.2607285728452604</v>
      </c>
      <c r="S45" s="4">
        <v>341.39841032999999</v>
      </c>
      <c r="T45" s="5">
        <v>19.4501257145014</v>
      </c>
      <c r="U45" s="4">
        <v>351.70369603</v>
      </c>
      <c r="V45" s="5">
        <v>23.080256164243799</v>
      </c>
      <c r="W45" s="4">
        <v>-7.1401157199999803</v>
      </c>
      <c r="X45" s="5">
        <v>20.190119512557899</v>
      </c>
      <c r="Y45" s="3" t="s">
        <v>141</v>
      </c>
      <c r="Z45" s="4">
        <v>-10.305285700000001</v>
      </c>
      <c r="AA45" s="5">
        <v>26.469436469583901</v>
      </c>
      <c r="AB45" s="3" t="s">
        <v>141</v>
      </c>
      <c r="AC45" s="4">
        <v>-17.44540142</v>
      </c>
      <c r="AD45" s="5">
        <v>22.970859577487001</v>
      </c>
      <c r="AE45" s="3" t="s">
        <v>141</v>
      </c>
      <c r="AF45" s="4">
        <v>586.28487629999995</v>
      </c>
      <c r="AG45" s="5">
        <v>4.6647857843898999</v>
      </c>
      <c r="AH45" s="4">
        <v>583.94353191000005</v>
      </c>
      <c r="AI45" s="5">
        <v>16.547354208779801</v>
      </c>
      <c r="AJ45" s="4">
        <v>616.06665271999998</v>
      </c>
      <c r="AK45" s="5">
        <v>15.745588561150401</v>
      </c>
      <c r="AL45" s="4">
        <v>2.34134438999999</v>
      </c>
      <c r="AM45" s="5">
        <v>16.7454392782357</v>
      </c>
      <c r="AN45" s="3" t="s">
        <v>141</v>
      </c>
      <c r="AO45" s="4">
        <v>-32.123120810000003</v>
      </c>
      <c r="AP45" s="5">
        <v>20.471882694351201</v>
      </c>
      <c r="AQ45" s="3" t="s">
        <v>141</v>
      </c>
      <c r="AR45" s="4">
        <v>-29.78177642</v>
      </c>
      <c r="AS45" s="5">
        <v>17.030628467408999</v>
      </c>
      <c r="AT45" s="3" t="s">
        <v>141</v>
      </c>
      <c r="AU45" s="4">
        <v>252.02658169</v>
      </c>
      <c r="AV45" s="5">
        <v>6.1807808587460098</v>
      </c>
      <c r="AW45" s="4">
        <v>242.54512158</v>
      </c>
      <c r="AX45" s="5">
        <v>25.2457847531021</v>
      </c>
      <c r="AY45" s="4">
        <v>264.36295668999998</v>
      </c>
      <c r="AZ45" s="5">
        <v>26.023523869526301</v>
      </c>
      <c r="BA45" s="4">
        <v>9.4814601099999791</v>
      </c>
      <c r="BB45" s="5">
        <v>25.9470642242736</v>
      </c>
      <c r="BC45" s="3" t="s">
        <v>141</v>
      </c>
      <c r="BD45" s="4">
        <v>-21.817835110000001</v>
      </c>
      <c r="BE45" s="5">
        <v>34.112525209258301</v>
      </c>
      <c r="BF45" s="3" t="s">
        <v>141</v>
      </c>
      <c r="BG45" s="4">
        <v>-12.336375</v>
      </c>
      <c r="BH45" s="5">
        <v>27.0598311101216</v>
      </c>
      <c r="BI45" s="3" t="s">
        <v>141</v>
      </c>
    </row>
    <row r="46" spans="1:61" x14ac:dyDescent="0.25">
      <c r="A46" s="3" t="s">
        <v>58</v>
      </c>
      <c r="B46" s="4">
        <v>411.29606899014499</v>
      </c>
      <c r="C46" s="5">
        <v>2.4955266870606998</v>
      </c>
      <c r="D46" s="4">
        <v>387.89783936941598</v>
      </c>
      <c r="E46" s="5">
        <v>26.629206718609598</v>
      </c>
      <c r="F46" s="4">
        <v>367.85589644135399</v>
      </c>
      <c r="G46" s="5">
        <v>20.36044462752</v>
      </c>
      <c r="H46" s="4">
        <v>23.3982296207292</v>
      </c>
      <c r="I46" s="5">
        <v>26.2593307058549</v>
      </c>
      <c r="J46" s="3" t="s">
        <v>141</v>
      </c>
      <c r="K46" s="4">
        <v>20.041942928061498</v>
      </c>
      <c r="L46" s="5">
        <v>32.462654293253699</v>
      </c>
      <c r="M46" s="3" t="s">
        <v>141</v>
      </c>
      <c r="N46" s="4">
        <v>43.440172548790699</v>
      </c>
      <c r="O46" s="5">
        <v>20.342192821111599</v>
      </c>
      <c r="P46" s="3" t="s">
        <v>252</v>
      </c>
      <c r="Q46" s="4">
        <v>316.48635185000001</v>
      </c>
      <c r="R46" s="5">
        <v>3.1465344112747302</v>
      </c>
      <c r="S46" s="4">
        <v>294.17884942000001</v>
      </c>
      <c r="T46" s="5">
        <v>22.344148504966601</v>
      </c>
      <c r="U46" s="4">
        <v>303.01242316999998</v>
      </c>
      <c r="V46" s="5">
        <v>35.021956806907902</v>
      </c>
      <c r="W46" s="4">
        <v>22.30750243</v>
      </c>
      <c r="X46" s="5">
        <v>22.695460799576299</v>
      </c>
      <c r="Y46" s="3" t="s">
        <v>141</v>
      </c>
      <c r="Z46" s="4">
        <v>-8.83357375000001</v>
      </c>
      <c r="AA46" s="5">
        <v>36.953722819574203</v>
      </c>
      <c r="AB46" s="3" t="s">
        <v>141</v>
      </c>
      <c r="AC46" s="4">
        <v>13.47392868</v>
      </c>
      <c r="AD46" s="5">
        <v>35.3387020308041</v>
      </c>
      <c r="AE46" s="3" t="s">
        <v>141</v>
      </c>
      <c r="AF46" s="4">
        <v>507.34059029000002</v>
      </c>
      <c r="AG46" s="5">
        <v>3.4130782995292699</v>
      </c>
      <c r="AH46" s="4">
        <v>575.01633175999996</v>
      </c>
      <c r="AI46" s="5">
        <v>166.00748555823401</v>
      </c>
      <c r="AJ46" s="4">
        <v>443.98884464000002</v>
      </c>
      <c r="AK46" s="5">
        <v>129.74452898266</v>
      </c>
      <c r="AL46" s="4">
        <v>-67.675741470000006</v>
      </c>
      <c r="AM46" s="5">
        <v>165.95094273473799</v>
      </c>
      <c r="AN46" s="3" t="s">
        <v>141</v>
      </c>
      <c r="AO46" s="4">
        <v>131.02748711999999</v>
      </c>
      <c r="AP46" s="5">
        <v>228.55615747342699</v>
      </c>
      <c r="AQ46" s="3" t="s">
        <v>141</v>
      </c>
      <c r="AR46" s="4">
        <v>63.351745649999998</v>
      </c>
      <c r="AS46" s="5">
        <v>130.25994144257001</v>
      </c>
      <c r="AT46" s="3" t="s">
        <v>141</v>
      </c>
      <c r="AU46" s="4">
        <v>190.85423843999999</v>
      </c>
      <c r="AV46" s="5">
        <v>3.95761907434497</v>
      </c>
      <c r="AW46" s="4">
        <v>280.83748234000001</v>
      </c>
      <c r="AX46" s="5">
        <v>168.068149866846</v>
      </c>
      <c r="AY46" s="4">
        <v>140.97642146999999</v>
      </c>
      <c r="AZ46" s="5">
        <v>134.59618052867501</v>
      </c>
      <c r="BA46" s="4">
        <v>-89.983243900000005</v>
      </c>
      <c r="BB46" s="5">
        <v>168.277785142396</v>
      </c>
      <c r="BC46" s="3" t="s">
        <v>141</v>
      </c>
      <c r="BD46" s="4">
        <v>139.86106086999999</v>
      </c>
      <c r="BE46" s="5">
        <v>236.088655320274</v>
      </c>
      <c r="BF46" s="3" t="s">
        <v>141</v>
      </c>
      <c r="BG46" s="4">
        <v>49.877816969999998</v>
      </c>
      <c r="BH46" s="5">
        <v>135.12954114202901</v>
      </c>
      <c r="BI46" s="3" t="s">
        <v>141</v>
      </c>
    </row>
    <row r="47" spans="1:61" x14ac:dyDescent="0.25">
      <c r="A47" s="3" t="s">
        <v>59</v>
      </c>
      <c r="B47" s="4">
        <v>396.32581619387201</v>
      </c>
      <c r="C47" s="5">
        <v>2.8237984509894298</v>
      </c>
      <c r="D47" s="4">
        <v>362.04684580153503</v>
      </c>
      <c r="E47" s="5">
        <v>12.205584254538801</v>
      </c>
      <c r="F47" s="4">
        <v>380.53692539331701</v>
      </c>
      <c r="G47" s="5">
        <v>6.0667674911116398</v>
      </c>
      <c r="H47" s="4">
        <v>34.278970392337499</v>
      </c>
      <c r="I47" s="5">
        <v>11.9790603453218</v>
      </c>
      <c r="J47" s="3" t="s">
        <v>252</v>
      </c>
      <c r="K47" s="4">
        <v>-18.490079591782099</v>
      </c>
      <c r="L47" s="5">
        <v>11.905791479411899</v>
      </c>
      <c r="M47" s="3" t="s">
        <v>141</v>
      </c>
      <c r="N47" s="4">
        <v>15.7888908005554</v>
      </c>
      <c r="O47" s="5">
        <v>5.9964132369382899</v>
      </c>
      <c r="P47" s="3" t="s">
        <v>252</v>
      </c>
      <c r="Q47" s="4">
        <v>282.67278558999999</v>
      </c>
      <c r="R47" s="5">
        <v>3.1616115397448699</v>
      </c>
      <c r="S47" s="4">
        <v>235.18054119999999</v>
      </c>
      <c r="T47" s="5">
        <v>24.497887100811099</v>
      </c>
      <c r="U47" s="4">
        <v>274.59380099999998</v>
      </c>
      <c r="V47" s="5">
        <v>13.7536187429886</v>
      </c>
      <c r="W47" s="4">
        <v>47.492244390000003</v>
      </c>
      <c r="X47" s="5">
        <v>24.676341294053099</v>
      </c>
      <c r="Y47" s="3" t="s">
        <v>141</v>
      </c>
      <c r="Z47" s="4">
        <v>-39.413259799999999</v>
      </c>
      <c r="AA47" s="5">
        <v>28.208449359537301</v>
      </c>
      <c r="AB47" s="3" t="s">
        <v>141</v>
      </c>
      <c r="AC47" s="4">
        <v>8.0789845899999992</v>
      </c>
      <c r="AD47" s="5">
        <v>13.901198162637799</v>
      </c>
      <c r="AE47" s="3" t="s">
        <v>141</v>
      </c>
      <c r="AF47" s="4">
        <v>516.90000882000004</v>
      </c>
      <c r="AG47" s="5">
        <v>4.6562711142276401</v>
      </c>
      <c r="AH47" s="4">
        <v>499.49499424999999</v>
      </c>
      <c r="AI47" s="5">
        <v>33.327629583789701</v>
      </c>
      <c r="AJ47" s="4">
        <v>497.78892024999999</v>
      </c>
      <c r="AK47" s="5">
        <v>16.272522474400599</v>
      </c>
      <c r="AL47" s="4">
        <v>17.405014569999999</v>
      </c>
      <c r="AM47" s="5">
        <v>32.634755215701801</v>
      </c>
      <c r="AN47" s="3" t="s">
        <v>141</v>
      </c>
      <c r="AO47" s="4">
        <v>1.7060739999999901</v>
      </c>
      <c r="AP47" s="5">
        <v>31.207097778030999</v>
      </c>
      <c r="AQ47" s="3" t="s">
        <v>141</v>
      </c>
      <c r="AR47" s="4">
        <v>19.11108857</v>
      </c>
      <c r="AS47" s="5">
        <v>16.826633381247898</v>
      </c>
      <c r="AT47" s="3" t="s">
        <v>141</v>
      </c>
      <c r="AU47" s="4">
        <v>234.22722322999999</v>
      </c>
      <c r="AV47" s="5">
        <v>4.8843582262221803</v>
      </c>
      <c r="AW47" s="4">
        <v>264.31445305</v>
      </c>
      <c r="AX47" s="5">
        <v>40.332584180203298</v>
      </c>
      <c r="AY47" s="4">
        <v>223.19511925</v>
      </c>
      <c r="AZ47" s="5">
        <v>22.027855472549799</v>
      </c>
      <c r="BA47" s="4">
        <v>-30.087229820000001</v>
      </c>
      <c r="BB47" s="5">
        <v>39.971903288462102</v>
      </c>
      <c r="BC47" s="3" t="s">
        <v>141</v>
      </c>
      <c r="BD47" s="4">
        <v>41.1193338</v>
      </c>
      <c r="BE47" s="5">
        <v>42.153017402009297</v>
      </c>
      <c r="BF47" s="3" t="s">
        <v>141</v>
      </c>
      <c r="BG47" s="4">
        <v>11.03210398</v>
      </c>
      <c r="BH47" s="5">
        <v>23.012829453150299</v>
      </c>
      <c r="BI47" s="3" t="s">
        <v>141</v>
      </c>
    </row>
    <row r="48" spans="1:61" x14ac:dyDescent="0.25">
      <c r="A48" s="3" t="s">
        <v>60</v>
      </c>
      <c r="B48" s="4">
        <v>360.846656473</v>
      </c>
      <c r="C48" s="5">
        <v>1.6446289022717699</v>
      </c>
      <c r="D48" s="4">
        <v>344.72095281705901</v>
      </c>
      <c r="E48" s="5">
        <v>12.5076463204015</v>
      </c>
      <c r="F48" s="4">
        <v>342.62004052940199</v>
      </c>
      <c r="G48" s="5">
        <v>12.8381573710315</v>
      </c>
      <c r="H48" s="4">
        <v>16.125703655941201</v>
      </c>
      <c r="I48" s="5">
        <v>12.5037777278023</v>
      </c>
      <c r="J48" s="3" t="s">
        <v>141</v>
      </c>
      <c r="K48" s="4">
        <v>2.1009122876575299</v>
      </c>
      <c r="L48" s="5">
        <v>18.0737348183881</v>
      </c>
      <c r="M48" s="3" t="s">
        <v>141</v>
      </c>
      <c r="N48" s="4">
        <v>18.226615943598699</v>
      </c>
      <c r="O48" s="5">
        <v>12.609358247915999</v>
      </c>
      <c r="P48" s="3" t="s">
        <v>141</v>
      </c>
      <c r="Q48" s="4">
        <v>275.50500425000001</v>
      </c>
      <c r="R48" s="5">
        <v>2.6788550760418102</v>
      </c>
      <c r="S48" s="4">
        <v>233.22126677</v>
      </c>
      <c r="T48" s="5">
        <v>24.044557827676599</v>
      </c>
      <c r="U48" s="4">
        <v>255.47346425999999</v>
      </c>
      <c r="V48" s="5">
        <v>31.230995723286</v>
      </c>
      <c r="W48" s="4">
        <v>42.283737479999999</v>
      </c>
      <c r="X48" s="5">
        <v>24.145033251695502</v>
      </c>
      <c r="Y48" s="3" t="s">
        <v>141</v>
      </c>
      <c r="Z48" s="4">
        <v>-22.25219749</v>
      </c>
      <c r="AA48" s="5">
        <v>39.598879579571701</v>
      </c>
      <c r="AB48" s="3" t="s">
        <v>141</v>
      </c>
      <c r="AC48" s="4">
        <v>20.031539989999999</v>
      </c>
      <c r="AD48" s="5">
        <v>30.9203439416024</v>
      </c>
      <c r="AE48" s="3" t="s">
        <v>141</v>
      </c>
      <c r="AF48" s="4">
        <v>446.89009263000003</v>
      </c>
      <c r="AG48" s="5">
        <v>2.8323671855072199</v>
      </c>
      <c r="AH48" s="4">
        <v>451.81078745999997</v>
      </c>
      <c r="AI48" s="5">
        <v>27.309251885755401</v>
      </c>
      <c r="AJ48" s="4">
        <v>423.64357660000002</v>
      </c>
      <c r="AK48" s="5">
        <v>27.6826018968871</v>
      </c>
      <c r="AL48" s="4">
        <v>-4.9206948300000102</v>
      </c>
      <c r="AM48" s="5">
        <v>27.258169957533799</v>
      </c>
      <c r="AN48" s="3" t="s">
        <v>141</v>
      </c>
      <c r="AO48" s="4">
        <v>28.167210860000001</v>
      </c>
      <c r="AP48" s="5">
        <v>35.397551085582897</v>
      </c>
      <c r="AQ48" s="3" t="s">
        <v>141</v>
      </c>
      <c r="AR48" s="4">
        <v>23.246516029999999</v>
      </c>
      <c r="AS48" s="5">
        <v>27.4910338714072</v>
      </c>
      <c r="AT48" s="3" t="s">
        <v>141</v>
      </c>
      <c r="AU48" s="4">
        <v>171.38508838000001</v>
      </c>
      <c r="AV48" s="5">
        <v>3.3046707537103002</v>
      </c>
      <c r="AW48" s="4">
        <v>218.58952069</v>
      </c>
      <c r="AX48" s="5">
        <v>37.017074152290398</v>
      </c>
      <c r="AY48" s="4">
        <v>168.17011234</v>
      </c>
      <c r="AZ48" s="5">
        <v>38.998435115193999</v>
      </c>
      <c r="BA48" s="4">
        <v>-47.204432310000001</v>
      </c>
      <c r="BB48" s="5">
        <v>36.914810088034102</v>
      </c>
      <c r="BC48" s="3" t="s">
        <v>141</v>
      </c>
      <c r="BD48" s="4">
        <v>50.419408349999998</v>
      </c>
      <c r="BE48" s="5">
        <v>50.9285431274361</v>
      </c>
      <c r="BF48" s="3" t="s">
        <v>141</v>
      </c>
      <c r="BG48" s="4">
        <v>3.2149760399999998</v>
      </c>
      <c r="BH48" s="5">
        <v>39.274036731902498</v>
      </c>
      <c r="BI48" s="3" t="s">
        <v>141</v>
      </c>
    </row>
    <row r="49" spans="1:61" x14ac:dyDescent="0.25">
      <c r="A49" s="3" t="s">
        <v>61</v>
      </c>
      <c r="B49" s="4">
        <v>385.57200625774101</v>
      </c>
      <c r="C49" s="5">
        <v>2.7533643788803999</v>
      </c>
      <c r="D49" s="4">
        <v>313.79991101376498</v>
      </c>
      <c r="E49" s="5">
        <v>10.556481096232799</v>
      </c>
      <c r="F49" s="4">
        <v>358.12483160739902</v>
      </c>
      <c r="G49" s="5">
        <v>9.3741391087626695</v>
      </c>
      <c r="H49" s="4">
        <v>71.772095243976594</v>
      </c>
      <c r="I49" s="5">
        <v>11.132467100593701</v>
      </c>
      <c r="J49" s="3" t="s">
        <v>252</v>
      </c>
      <c r="K49" s="4">
        <v>-44.324920593634197</v>
      </c>
      <c r="L49" s="5">
        <v>14.361110948022599</v>
      </c>
      <c r="M49" s="3" t="s">
        <v>252</v>
      </c>
      <c r="N49" s="4">
        <v>27.447174650342401</v>
      </c>
      <c r="O49" s="5">
        <v>9.1279794227153506</v>
      </c>
      <c r="P49" s="3" t="s">
        <v>252</v>
      </c>
      <c r="Q49" s="4">
        <v>281.64534193999998</v>
      </c>
      <c r="R49" s="5">
        <v>3.0726367183667498</v>
      </c>
      <c r="S49" s="4">
        <v>209.74129646</v>
      </c>
      <c r="T49" s="5">
        <v>12.696172200448</v>
      </c>
      <c r="U49" s="4">
        <v>245.00648652000001</v>
      </c>
      <c r="V49" s="5">
        <v>12.518996375692099</v>
      </c>
      <c r="W49" s="4">
        <v>71.904045479999994</v>
      </c>
      <c r="X49" s="5">
        <v>13.3161539812988</v>
      </c>
      <c r="Y49" s="3" t="s">
        <v>252</v>
      </c>
      <c r="Z49" s="4">
        <v>-35.265190060000002</v>
      </c>
      <c r="AA49" s="5">
        <v>17.648951038918</v>
      </c>
      <c r="AB49" s="3" t="s">
        <v>252</v>
      </c>
      <c r="AC49" s="4">
        <v>36.638855419999999</v>
      </c>
      <c r="AD49" s="5">
        <v>12.8354764687189</v>
      </c>
      <c r="AE49" s="3" t="s">
        <v>252</v>
      </c>
      <c r="AF49" s="4">
        <v>491.42403442</v>
      </c>
      <c r="AG49" s="5">
        <v>4.4615179901387299</v>
      </c>
      <c r="AH49" s="4">
        <v>435.36651905000002</v>
      </c>
      <c r="AI49" s="5">
        <v>24.2987344173949</v>
      </c>
      <c r="AJ49" s="4">
        <v>473.09322734</v>
      </c>
      <c r="AK49" s="5">
        <v>14.5457639158109</v>
      </c>
      <c r="AL49" s="4">
        <v>56.057515369999997</v>
      </c>
      <c r="AM49" s="5">
        <v>24.6504913153051</v>
      </c>
      <c r="AN49" s="3" t="s">
        <v>252</v>
      </c>
      <c r="AO49" s="4">
        <v>-37.726708289999998</v>
      </c>
      <c r="AP49" s="5">
        <v>29.5009040992521</v>
      </c>
      <c r="AQ49" s="3" t="s">
        <v>141</v>
      </c>
      <c r="AR49" s="4">
        <v>18.33080708</v>
      </c>
      <c r="AS49" s="5">
        <v>15.1725039102735</v>
      </c>
      <c r="AT49" s="3" t="s">
        <v>141</v>
      </c>
      <c r="AU49" s="4">
        <v>209.77869247999999</v>
      </c>
      <c r="AV49" s="5">
        <v>4.6045771123282098</v>
      </c>
      <c r="AW49" s="4">
        <v>225.62522258999999</v>
      </c>
      <c r="AX49" s="5">
        <v>26.722455250672301</v>
      </c>
      <c r="AY49" s="4">
        <v>228.08674081999999</v>
      </c>
      <c r="AZ49" s="5">
        <v>19.0412675690744</v>
      </c>
      <c r="BA49" s="4">
        <v>-15.84653011</v>
      </c>
      <c r="BB49" s="5">
        <v>27.348719322127401</v>
      </c>
      <c r="BC49" s="3" t="s">
        <v>141</v>
      </c>
      <c r="BD49" s="4">
        <v>-2.4615182299999998</v>
      </c>
      <c r="BE49" s="5">
        <v>33.938846188871203</v>
      </c>
      <c r="BF49" s="3" t="s">
        <v>141</v>
      </c>
      <c r="BG49" s="4">
        <v>-18.308048339999999</v>
      </c>
      <c r="BH49" s="5">
        <v>19.932287111329</v>
      </c>
      <c r="BI49" s="3" t="s">
        <v>141</v>
      </c>
    </row>
    <row r="50" spans="1:61" x14ac:dyDescent="0.25">
      <c r="A50" s="3" t="s">
        <v>62</v>
      </c>
      <c r="B50" s="4">
        <v>527.14805881960501</v>
      </c>
      <c r="C50" s="5">
        <v>1.98178078232996</v>
      </c>
      <c r="D50" s="4">
        <v>495.90490120322897</v>
      </c>
      <c r="E50" s="5">
        <v>19.579090899586301</v>
      </c>
      <c r="F50" s="4">
        <v>470.62819165218599</v>
      </c>
      <c r="G50" s="5">
        <v>35.543319877510299</v>
      </c>
      <c r="H50" s="4">
        <v>31.243157616376202</v>
      </c>
      <c r="I50" s="5">
        <v>19.610360725295401</v>
      </c>
      <c r="J50" s="3" t="s">
        <v>141</v>
      </c>
      <c r="K50" s="4">
        <v>25.276709551043702</v>
      </c>
      <c r="L50" s="5">
        <v>41.055190830824202</v>
      </c>
      <c r="M50" s="3" t="s">
        <v>141</v>
      </c>
      <c r="N50" s="4">
        <v>56.519867167419903</v>
      </c>
      <c r="O50" s="5">
        <v>35.925360217281401</v>
      </c>
      <c r="P50" s="3" t="s">
        <v>141</v>
      </c>
      <c r="Q50" s="4">
        <v>424.25345725</v>
      </c>
      <c r="R50" s="5">
        <v>3.3660473644972599</v>
      </c>
      <c r="S50" s="4">
        <v>407.09594685000002</v>
      </c>
      <c r="T50" s="5">
        <v>62.327071061669201</v>
      </c>
      <c r="U50" s="4">
        <v>336.36108043000002</v>
      </c>
      <c r="V50" s="5">
        <v>60.164770850041798</v>
      </c>
      <c r="W50" s="4">
        <v>17.1575104</v>
      </c>
      <c r="X50" s="5">
        <v>62.259434798442001</v>
      </c>
      <c r="Y50" s="3" t="s">
        <v>141</v>
      </c>
      <c r="Z50" s="4">
        <v>70.734866420000003</v>
      </c>
      <c r="AA50" s="5">
        <v>71.747566327737601</v>
      </c>
      <c r="AB50" s="3" t="s">
        <v>141</v>
      </c>
      <c r="AC50" s="4">
        <v>87.892376819999996</v>
      </c>
      <c r="AD50" s="5">
        <v>60.638692867396699</v>
      </c>
      <c r="AE50" s="3" t="s">
        <v>141</v>
      </c>
      <c r="AF50" s="4">
        <v>627.14605005999999</v>
      </c>
      <c r="AG50" s="5">
        <v>2.7485718803735901</v>
      </c>
      <c r="AH50" s="4">
        <v>577.87640355999997</v>
      </c>
      <c r="AI50" s="5">
        <v>46.142426513746102</v>
      </c>
      <c r="AJ50" s="4">
        <v>568.80002207999996</v>
      </c>
      <c r="AK50" s="5">
        <v>39.884043909595299</v>
      </c>
      <c r="AL50" s="4">
        <v>49.2696465</v>
      </c>
      <c r="AM50" s="5">
        <v>46.006834561595703</v>
      </c>
      <c r="AN50" s="3" t="s">
        <v>141</v>
      </c>
      <c r="AO50" s="4">
        <v>9.0763814800000002</v>
      </c>
      <c r="AP50" s="5">
        <v>59.534738849182801</v>
      </c>
      <c r="AQ50" s="3" t="s">
        <v>141</v>
      </c>
      <c r="AR50" s="4">
        <v>58.346027980000002</v>
      </c>
      <c r="AS50" s="5">
        <v>39.8677770485099</v>
      </c>
      <c r="AT50" s="3" t="s">
        <v>141</v>
      </c>
      <c r="AU50" s="4">
        <v>202.89259281</v>
      </c>
      <c r="AV50" s="5">
        <v>3.9742351194071701</v>
      </c>
      <c r="AW50" s="4">
        <v>170.78045671000001</v>
      </c>
      <c r="AX50" s="5">
        <v>88.031756639085103</v>
      </c>
      <c r="AY50" s="4">
        <v>232.43894165</v>
      </c>
      <c r="AZ50" s="5">
        <v>73.819390579921901</v>
      </c>
      <c r="BA50" s="4">
        <v>32.112136100000001</v>
      </c>
      <c r="BB50" s="5">
        <v>87.6526846303409</v>
      </c>
      <c r="BC50" s="3" t="s">
        <v>141</v>
      </c>
      <c r="BD50" s="4">
        <v>-61.658484940000001</v>
      </c>
      <c r="BE50" s="5">
        <v>90.893731570909907</v>
      </c>
      <c r="BF50" s="3" t="s">
        <v>141</v>
      </c>
      <c r="BG50" s="4">
        <v>-29.54634884</v>
      </c>
      <c r="BH50" s="5">
        <v>73.995234543944605</v>
      </c>
      <c r="BI50" s="3" t="s">
        <v>141</v>
      </c>
    </row>
    <row r="51" spans="1:61" x14ac:dyDescent="0.25">
      <c r="A51" s="3" t="s">
        <v>63</v>
      </c>
      <c r="B51" s="4">
        <v>419.381230009923</v>
      </c>
      <c r="C51" s="5">
        <v>1.9597431891959201</v>
      </c>
      <c r="D51" s="4">
        <v>379.33922564783398</v>
      </c>
      <c r="E51" s="5">
        <v>12.719160312013299</v>
      </c>
      <c r="F51" s="4">
        <v>317.63624802461601</v>
      </c>
      <c r="G51" s="5">
        <v>9.8585142724802495</v>
      </c>
      <c r="H51" s="4">
        <v>40.042004362088299</v>
      </c>
      <c r="I51" s="5">
        <v>12.5365076902202</v>
      </c>
      <c r="J51" s="3" t="s">
        <v>252</v>
      </c>
      <c r="K51" s="4">
        <v>61.702977623217798</v>
      </c>
      <c r="L51" s="5">
        <v>15.2004452985095</v>
      </c>
      <c r="M51" s="3" t="s">
        <v>252</v>
      </c>
      <c r="N51" s="4">
        <v>101.744981985306</v>
      </c>
      <c r="O51" s="5">
        <v>9.7176586638094502</v>
      </c>
      <c r="P51" s="3" t="s">
        <v>252</v>
      </c>
      <c r="Q51" s="4">
        <v>300.45601558999999</v>
      </c>
      <c r="R51" s="5">
        <v>1.9785884012925099</v>
      </c>
      <c r="S51" s="4">
        <v>266.03189777</v>
      </c>
      <c r="T51" s="5">
        <v>21.663094678136599</v>
      </c>
      <c r="U51" s="4">
        <v>219.47950890999999</v>
      </c>
      <c r="V51" s="5">
        <v>13.9243343979398</v>
      </c>
      <c r="W51" s="4">
        <v>34.424117819999999</v>
      </c>
      <c r="X51" s="5">
        <v>21.502028932253602</v>
      </c>
      <c r="Y51" s="3" t="s">
        <v>141</v>
      </c>
      <c r="Z51" s="4">
        <v>46.552388860000001</v>
      </c>
      <c r="AA51" s="5">
        <v>25.160402266641501</v>
      </c>
      <c r="AB51" s="3" t="s">
        <v>141</v>
      </c>
      <c r="AC51" s="4">
        <v>80.97650668</v>
      </c>
      <c r="AD51" s="5">
        <v>13.8564429862504</v>
      </c>
      <c r="AE51" s="3" t="s">
        <v>252</v>
      </c>
      <c r="AF51" s="4">
        <v>544.34208525999998</v>
      </c>
      <c r="AG51" s="5">
        <v>3.4549838188481199</v>
      </c>
      <c r="AH51" s="4">
        <v>494.96791975000002</v>
      </c>
      <c r="AI51" s="5">
        <v>42.565868077487899</v>
      </c>
      <c r="AJ51" s="4">
        <v>445.35758992000001</v>
      </c>
      <c r="AK51" s="5">
        <v>31.938172231188201</v>
      </c>
      <c r="AL51" s="4">
        <v>49.374165509999997</v>
      </c>
      <c r="AM51" s="5">
        <v>42.559737622947601</v>
      </c>
      <c r="AN51" s="3" t="s">
        <v>141</v>
      </c>
      <c r="AO51" s="4">
        <v>49.610329829999998</v>
      </c>
      <c r="AP51" s="5">
        <v>53.759498964120397</v>
      </c>
      <c r="AQ51" s="3" t="s">
        <v>141</v>
      </c>
      <c r="AR51" s="4">
        <v>98.984495339999995</v>
      </c>
      <c r="AS51" s="5">
        <v>31.707636414010999</v>
      </c>
      <c r="AT51" s="3" t="s">
        <v>252</v>
      </c>
      <c r="AU51" s="4">
        <v>243.88606967000001</v>
      </c>
      <c r="AV51" s="5">
        <v>3.38667115935041</v>
      </c>
      <c r="AW51" s="4">
        <v>228.93602197999999</v>
      </c>
      <c r="AX51" s="5">
        <v>44.7143930582466</v>
      </c>
      <c r="AY51" s="4">
        <v>225.87808100999999</v>
      </c>
      <c r="AZ51" s="5">
        <v>34.2506737879295</v>
      </c>
      <c r="BA51" s="4">
        <v>14.95004769</v>
      </c>
      <c r="BB51" s="5">
        <v>44.727273612524002</v>
      </c>
      <c r="BC51" s="3" t="s">
        <v>141</v>
      </c>
      <c r="BD51" s="4">
        <v>3.0579409700000002</v>
      </c>
      <c r="BE51" s="5">
        <v>57.1100165541447</v>
      </c>
      <c r="BF51" s="3" t="s">
        <v>141</v>
      </c>
      <c r="BG51" s="4">
        <v>18.007988659999999</v>
      </c>
      <c r="BH51" s="5">
        <v>34.396505794460801</v>
      </c>
      <c r="BI51" s="3" t="s">
        <v>141</v>
      </c>
    </row>
    <row r="52" spans="1:61" x14ac:dyDescent="0.25">
      <c r="A52" s="3" t="s">
        <v>64</v>
      </c>
      <c r="B52" s="4">
        <v>425.12690358798</v>
      </c>
      <c r="C52" s="5">
        <v>1.05007460108192</v>
      </c>
      <c r="D52" s="4">
        <v>487.98387025350098</v>
      </c>
      <c r="E52" s="5">
        <v>5.0786528921710499</v>
      </c>
      <c r="F52" s="4">
        <v>425.927843036056</v>
      </c>
      <c r="G52" s="5">
        <v>7.14152709239261</v>
      </c>
      <c r="H52" s="4">
        <v>-62.856966665521</v>
      </c>
      <c r="I52" s="5">
        <v>5.2827949051171297</v>
      </c>
      <c r="J52" s="3" t="s">
        <v>252</v>
      </c>
      <c r="K52" s="4">
        <v>62.056027217444402</v>
      </c>
      <c r="L52" s="5">
        <v>8.3500101733746206</v>
      </c>
      <c r="M52" s="3" t="s">
        <v>252</v>
      </c>
      <c r="N52" s="4">
        <v>-0.80093944807654804</v>
      </c>
      <c r="O52" s="5">
        <v>7.4228463656923402</v>
      </c>
      <c r="P52" s="3" t="s">
        <v>141</v>
      </c>
      <c r="Q52" s="4">
        <v>304.16597371</v>
      </c>
      <c r="R52" s="5">
        <v>2.1420918529257502</v>
      </c>
      <c r="S52" s="4">
        <v>360.17619568999999</v>
      </c>
      <c r="T52" s="5">
        <v>11.3171500004129</v>
      </c>
      <c r="U52" s="4">
        <v>289.18314294999999</v>
      </c>
      <c r="V52" s="5">
        <v>16.2936749804329</v>
      </c>
      <c r="W52" s="4">
        <v>-56.010221979999997</v>
      </c>
      <c r="X52" s="5">
        <v>11.621397526196199</v>
      </c>
      <c r="Y52" s="3" t="s">
        <v>252</v>
      </c>
      <c r="Z52" s="4">
        <v>70.993052739999996</v>
      </c>
      <c r="AA52" s="5">
        <v>20.324834927935299</v>
      </c>
      <c r="AB52" s="3" t="s">
        <v>252</v>
      </c>
      <c r="AC52" s="4">
        <v>14.982830760000001</v>
      </c>
      <c r="AD52" s="5">
        <v>16.631238049013401</v>
      </c>
      <c r="AE52" s="3" t="s">
        <v>141</v>
      </c>
      <c r="AF52" s="4">
        <v>545.51296135999996</v>
      </c>
      <c r="AG52" s="5">
        <v>2.1864891896165002</v>
      </c>
      <c r="AH52" s="4">
        <v>605.10944199000005</v>
      </c>
      <c r="AI52" s="5">
        <v>9.8032719062334692</v>
      </c>
      <c r="AJ52" s="4">
        <v>562.91184555999996</v>
      </c>
      <c r="AK52" s="5">
        <v>14.4338819916396</v>
      </c>
      <c r="AL52" s="4">
        <v>-59.596480630000002</v>
      </c>
      <c r="AM52" s="5">
        <v>10.1103024371376</v>
      </c>
      <c r="AN52" s="3" t="s">
        <v>252</v>
      </c>
      <c r="AO52" s="4">
        <v>42.197596429999997</v>
      </c>
      <c r="AP52" s="5">
        <v>15.8883853038694</v>
      </c>
      <c r="AQ52" s="3" t="s">
        <v>252</v>
      </c>
      <c r="AR52" s="4">
        <v>-17.398884200000001</v>
      </c>
      <c r="AS52" s="5">
        <v>14.8039957376113</v>
      </c>
      <c r="AT52" s="3" t="s">
        <v>141</v>
      </c>
      <c r="AU52" s="4">
        <v>241.34698764999999</v>
      </c>
      <c r="AV52" s="5">
        <v>2.97950354696277</v>
      </c>
      <c r="AW52" s="4">
        <v>244.93324630000001</v>
      </c>
      <c r="AX52" s="5">
        <v>15.3647999843325</v>
      </c>
      <c r="AY52" s="4">
        <v>273.72870261000003</v>
      </c>
      <c r="AZ52" s="5">
        <v>19.6321250203939</v>
      </c>
      <c r="BA52" s="4">
        <v>-3.58625865</v>
      </c>
      <c r="BB52" s="5">
        <v>15.355170533498599</v>
      </c>
      <c r="BC52" s="3" t="s">
        <v>141</v>
      </c>
      <c r="BD52" s="4">
        <v>-28.795456309999999</v>
      </c>
      <c r="BE52" s="5">
        <v>23.856655494496099</v>
      </c>
      <c r="BF52" s="3" t="s">
        <v>141</v>
      </c>
      <c r="BG52" s="4">
        <v>-32.381714959999996</v>
      </c>
      <c r="BH52" s="5">
        <v>19.958821510042899</v>
      </c>
      <c r="BI52" s="3" t="s">
        <v>141</v>
      </c>
    </row>
    <row r="53" spans="1:61" x14ac:dyDescent="0.25">
      <c r="A53" s="3" t="s">
        <v>65</v>
      </c>
      <c r="B53" s="4">
        <v>407.004370228678</v>
      </c>
      <c r="C53" s="5">
        <v>3.6313027741874002</v>
      </c>
      <c r="D53" s="4">
        <v>365.05159463622101</v>
      </c>
      <c r="E53" s="5">
        <v>18.948287850879201</v>
      </c>
      <c r="F53" s="4">
        <v>334.98349821474</v>
      </c>
      <c r="G53" s="5">
        <v>11.6516273502067</v>
      </c>
      <c r="H53" s="4">
        <v>41.9527755924573</v>
      </c>
      <c r="I53" s="5">
        <v>18.5340736678782</v>
      </c>
      <c r="J53" s="3" t="s">
        <v>252</v>
      </c>
      <c r="K53" s="4">
        <v>30.068096421480998</v>
      </c>
      <c r="L53" s="5">
        <v>22.5417692175584</v>
      </c>
      <c r="M53" s="3" t="s">
        <v>141</v>
      </c>
      <c r="N53" s="4">
        <v>72.020872013938302</v>
      </c>
      <c r="O53" s="5">
        <v>11.9279477931983</v>
      </c>
      <c r="P53" s="3" t="s">
        <v>252</v>
      </c>
      <c r="Q53" s="4">
        <v>278.71788857000001</v>
      </c>
      <c r="R53" s="5">
        <v>3.73565082325399</v>
      </c>
      <c r="S53" s="4">
        <v>256.72069383000002</v>
      </c>
      <c r="T53" s="5">
        <v>27.1557591610953</v>
      </c>
      <c r="U53" s="4">
        <v>217.81054610000001</v>
      </c>
      <c r="V53" s="5">
        <v>19.332581005829098</v>
      </c>
      <c r="W53" s="4">
        <v>21.997194740000001</v>
      </c>
      <c r="X53" s="5">
        <v>27.1425256749027</v>
      </c>
      <c r="Y53" s="3" t="s">
        <v>141</v>
      </c>
      <c r="Z53" s="4">
        <v>38.910147729999998</v>
      </c>
      <c r="AA53" s="5">
        <v>35.1507902963533</v>
      </c>
      <c r="AB53" s="3" t="s">
        <v>141</v>
      </c>
      <c r="AC53" s="4">
        <v>60.907342470000003</v>
      </c>
      <c r="AD53" s="5">
        <v>19.925805925543099</v>
      </c>
      <c r="AE53" s="3" t="s">
        <v>252</v>
      </c>
      <c r="AF53" s="4">
        <v>538.85429091000003</v>
      </c>
      <c r="AG53" s="5">
        <v>6.13763741215325</v>
      </c>
      <c r="AH53" s="4">
        <v>490.77922639000002</v>
      </c>
      <c r="AI53" s="5">
        <v>52.395777853366702</v>
      </c>
      <c r="AJ53" s="4">
        <v>466.08521737000001</v>
      </c>
      <c r="AK53" s="5">
        <v>24.3654194060327</v>
      </c>
      <c r="AL53" s="4">
        <v>48.075064519999998</v>
      </c>
      <c r="AM53" s="5">
        <v>52.410260349084297</v>
      </c>
      <c r="AN53" s="3" t="s">
        <v>141</v>
      </c>
      <c r="AO53" s="4">
        <v>24.694009019999999</v>
      </c>
      <c r="AP53" s="5">
        <v>55.942763069703403</v>
      </c>
      <c r="AQ53" s="3" t="s">
        <v>141</v>
      </c>
      <c r="AR53" s="4">
        <v>72.769073539999994</v>
      </c>
      <c r="AS53" s="5">
        <v>24.156391793136098</v>
      </c>
      <c r="AT53" s="3" t="s">
        <v>252</v>
      </c>
      <c r="AU53" s="4">
        <v>260.13640234000002</v>
      </c>
      <c r="AV53" s="5">
        <v>6.76451765480628</v>
      </c>
      <c r="AW53" s="4">
        <v>234.05853256</v>
      </c>
      <c r="AX53" s="5">
        <v>57.839669711105699</v>
      </c>
      <c r="AY53" s="4">
        <v>248.27467127</v>
      </c>
      <c r="AZ53" s="5">
        <v>29.801339996056502</v>
      </c>
      <c r="BA53" s="4">
        <v>26.07786978</v>
      </c>
      <c r="BB53" s="5">
        <v>58.006182839898898</v>
      </c>
      <c r="BC53" s="3" t="s">
        <v>141</v>
      </c>
      <c r="BD53" s="4">
        <v>-14.216138709999999</v>
      </c>
      <c r="BE53" s="5">
        <v>67.712463763507102</v>
      </c>
      <c r="BF53" s="3" t="s">
        <v>141</v>
      </c>
      <c r="BG53" s="4">
        <v>11.861731069999999</v>
      </c>
      <c r="BH53" s="5">
        <v>30.018038357876399</v>
      </c>
      <c r="BI53" s="3" t="s">
        <v>141</v>
      </c>
    </row>
    <row r="54" spans="1:61" x14ac:dyDescent="0.25">
      <c r="A54" s="3" t="s">
        <v>66</v>
      </c>
      <c r="B54" s="4">
        <v>351.56479500251999</v>
      </c>
      <c r="C54" s="5">
        <v>1.6335937763407899</v>
      </c>
      <c r="D54" s="4">
        <v>355.634734894774</v>
      </c>
      <c r="E54" s="5">
        <v>27.517464885248302</v>
      </c>
      <c r="F54" s="4">
        <v>323.12545948193002</v>
      </c>
      <c r="G54" s="5">
        <v>11.147067588473799</v>
      </c>
      <c r="H54" s="4">
        <v>-4.0699398922535499</v>
      </c>
      <c r="I54" s="5">
        <v>27.807510288674401</v>
      </c>
      <c r="J54" s="3" t="s">
        <v>141</v>
      </c>
      <c r="K54" s="4">
        <v>32.509275412843699</v>
      </c>
      <c r="L54" s="5">
        <v>29.436613958378501</v>
      </c>
      <c r="M54" s="3" t="s">
        <v>141</v>
      </c>
      <c r="N54" s="4">
        <v>28.439335520590099</v>
      </c>
      <c r="O54" s="5">
        <v>10.979708482949199</v>
      </c>
      <c r="P54" s="3" t="s">
        <v>252</v>
      </c>
      <c r="Q54" s="4">
        <v>273.65184061000002</v>
      </c>
      <c r="R54" s="5">
        <v>3.3179178082554701</v>
      </c>
      <c r="S54" s="4">
        <v>289.87879627000001</v>
      </c>
      <c r="T54" s="5">
        <v>92.383089894410602</v>
      </c>
      <c r="U54" s="4">
        <v>251.45247491000001</v>
      </c>
      <c r="V54" s="5">
        <v>31.340235960426799</v>
      </c>
      <c r="W54" s="4">
        <v>-16.226955660000002</v>
      </c>
      <c r="X54" s="5">
        <v>92.593658791081396</v>
      </c>
      <c r="Y54" s="3" t="s">
        <v>141</v>
      </c>
      <c r="Z54" s="4">
        <v>38.426321360000003</v>
      </c>
      <c r="AA54" s="5">
        <v>92.849389121021801</v>
      </c>
      <c r="AB54" s="3" t="s">
        <v>141</v>
      </c>
      <c r="AC54" s="4">
        <v>22.199365700000001</v>
      </c>
      <c r="AD54" s="5">
        <v>31.8054022971912</v>
      </c>
      <c r="AE54" s="3" t="s">
        <v>141</v>
      </c>
      <c r="AF54" s="4">
        <v>421.09499645</v>
      </c>
      <c r="AG54" s="5">
        <v>2.5957038104569099</v>
      </c>
      <c r="AH54" s="4">
        <v>432.99466746000002</v>
      </c>
      <c r="AI54" s="5">
        <v>81.551638928514194</v>
      </c>
      <c r="AJ54" s="4">
        <v>393.12631254000001</v>
      </c>
      <c r="AK54" s="5">
        <v>24.6284177766174</v>
      </c>
      <c r="AL54" s="4">
        <v>-11.89967101</v>
      </c>
      <c r="AM54" s="5">
        <v>81.695484968359906</v>
      </c>
      <c r="AN54" s="3" t="s">
        <v>141</v>
      </c>
      <c r="AO54" s="4">
        <v>39.868354920000002</v>
      </c>
      <c r="AP54" s="5">
        <v>88.917520546777993</v>
      </c>
      <c r="AQ54" s="3" t="s">
        <v>141</v>
      </c>
      <c r="AR54" s="4">
        <v>27.968683909999999</v>
      </c>
      <c r="AS54" s="5">
        <v>24.461398509146601</v>
      </c>
      <c r="AT54" s="3" t="s">
        <v>141</v>
      </c>
      <c r="AU54" s="4">
        <v>147.44315584</v>
      </c>
      <c r="AV54" s="5">
        <v>3.61128619106417</v>
      </c>
      <c r="AW54" s="4">
        <v>143.11587119000001</v>
      </c>
      <c r="AX54" s="5">
        <v>111.422360598022</v>
      </c>
      <c r="AY54" s="4">
        <v>141.67383763000001</v>
      </c>
      <c r="AZ54" s="5">
        <v>39.316835670409503</v>
      </c>
      <c r="BA54" s="4">
        <v>4.3272846499999904</v>
      </c>
      <c r="BB54" s="5">
        <v>111.715512498226</v>
      </c>
      <c r="BC54" s="3" t="s">
        <v>141</v>
      </c>
      <c r="BD54" s="4">
        <v>1.4420335599999901</v>
      </c>
      <c r="BE54" s="5">
        <v>111.817899873823</v>
      </c>
      <c r="BF54" s="3" t="s">
        <v>141</v>
      </c>
      <c r="BG54" s="4">
        <v>5.7693182099999802</v>
      </c>
      <c r="BH54" s="5">
        <v>39.914633939288997</v>
      </c>
      <c r="BI54" s="3" t="s">
        <v>141</v>
      </c>
    </row>
    <row r="55" spans="1:61" x14ac:dyDescent="0.25">
      <c r="A55" s="3" t="s">
        <v>67</v>
      </c>
      <c r="B55" s="4">
        <v>458.963956529256</v>
      </c>
      <c r="C55" s="5">
        <v>1.77568234028496</v>
      </c>
      <c r="D55" s="4">
        <v>414.63410712152597</v>
      </c>
      <c r="E55" s="5">
        <v>11.832757619370099</v>
      </c>
      <c r="F55" s="4">
        <v>435.27133363372701</v>
      </c>
      <c r="G55" s="5">
        <v>5.5364215718540599</v>
      </c>
      <c r="H55" s="4">
        <v>44.329849407729299</v>
      </c>
      <c r="I55" s="5">
        <v>11.7914384225808</v>
      </c>
      <c r="J55" s="3" t="s">
        <v>252</v>
      </c>
      <c r="K55" s="4">
        <v>-20.637226512200499</v>
      </c>
      <c r="L55" s="5">
        <v>12.9271950742848</v>
      </c>
      <c r="M55" s="3" t="s">
        <v>141</v>
      </c>
      <c r="N55" s="4">
        <v>23.6926228955288</v>
      </c>
      <c r="O55" s="5">
        <v>5.6193941468497801</v>
      </c>
      <c r="P55" s="3" t="s">
        <v>252</v>
      </c>
      <c r="Q55" s="4">
        <v>330.86589278000002</v>
      </c>
      <c r="R55" s="5">
        <v>3.1726488559660799</v>
      </c>
      <c r="S55" s="4">
        <v>291.84249089999997</v>
      </c>
      <c r="T55" s="5">
        <v>28.914694270012699</v>
      </c>
      <c r="U55" s="4">
        <v>309.41236794999998</v>
      </c>
      <c r="V55" s="5">
        <v>10.3766963863665</v>
      </c>
      <c r="W55" s="4">
        <v>39.023401880000002</v>
      </c>
      <c r="X55" s="5">
        <v>29.226008344467601</v>
      </c>
      <c r="Y55" s="3" t="s">
        <v>141</v>
      </c>
      <c r="Z55" s="4">
        <v>-17.569877049999999</v>
      </c>
      <c r="AA55" s="5">
        <v>31.4283555465442</v>
      </c>
      <c r="AB55" s="3" t="s">
        <v>141</v>
      </c>
      <c r="AC55" s="4">
        <v>21.453524829999999</v>
      </c>
      <c r="AD55" s="5">
        <v>10.537300925580899</v>
      </c>
      <c r="AE55" s="3" t="s">
        <v>252</v>
      </c>
      <c r="AF55" s="4">
        <v>579.25768585000003</v>
      </c>
      <c r="AG55" s="5">
        <v>2.2765997179089901</v>
      </c>
      <c r="AH55" s="4">
        <v>541.27083111000002</v>
      </c>
      <c r="AI55" s="5">
        <v>17.4926431566921</v>
      </c>
      <c r="AJ55" s="4">
        <v>556.54830155000002</v>
      </c>
      <c r="AK55" s="5">
        <v>8.8493988325317297</v>
      </c>
      <c r="AL55" s="4">
        <v>37.986854739999998</v>
      </c>
      <c r="AM55" s="5">
        <v>17.602925638559199</v>
      </c>
      <c r="AN55" s="3" t="s">
        <v>252</v>
      </c>
      <c r="AO55" s="4">
        <v>-15.27747044</v>
      </c>
      <c r="AP55" s="5">
        <v>19.4586779557001</v>
      </c>
      <c r="AQ55" s="3" t="s">
        <v>141</v>
      </c>
      <c r="AR55" s="4">
        <v>22.7093843</v>
      </c>
      <c r="AS55" s="5">
        <v>9.1392297149908703</v>
      </c>
      <c r="AT55" s="3" t="s">
        <v>252</v>
      </c>
      <c r="AU55" s="4">
        <v>248.39179307000001</v>
      </c>
      <c r="AV55" s="5">
        <v>4.0219053880196798</v>
      </c>
      <c r="AW55" s="4">
        <v>249.42834020999999</v>
      </c>
      <c r="AX55" s="5">
        <v>32.339900311498901</v>
      </c>
      <c r="AY55" s="4">
        <v>247.13593359999999</v>
      </c>
      <c r="AZ55" s="5">
        <v>13.3314970626581</v>
      </c>
      <c r="BA55" s="4">
        <v>-1.0365471399999999</v>
      </c>
      <c r="BB55" s="5">
        <v>32.576802256474402</v>
      </c>
      <c r="BC55" s="3" t="s">
        <v>141</v>
      </c>
      <c r="BD55" s="4">
        <v>2.2924066099999898</v>
      </c>
      <c r="BE55" s="5">
        <v>34.813398277930098</v>
      </c>
      <c r="BF55" s="3" t="s">
        <v>141</v>
      </c>
      <c r="BG55" s="4">
        <v>1.2558594700000001</v>
      </c>
      <c r="BH55" s="5">
        <v>13.7450104210742</v>
      </c>
      <c r="BI55" s="3" t="s">
        <v>141</v>
      </c>
    </row>
    <row r="56" spans="1:61" x14ac:dyDescent="0.25">
      <c r="A56" s="3" t="s">
        <v>68</v>
      </c>
      <c r="B56" s="4">
        <v>392.46058419881098</v>
      </c>
      <c r="C56" s="5">
        <v>1.4929941574849499</v>
      </c>
      <c r="D56" s="4">
        <v>430.88988018615498</v>
      </c>
      <c r="E56" s="5">
        <v>3.8341544312477001</v>
      </c>
      <c r="F56" s="4">
        <v>387.79468598131803</v>
      </c>
      <c r="G56" s="5">
        <v>5.0813413415876898</v>
      </c>
      <c r="H56" s="4">
        <v>-38.429295987342996</v>
      </c>
      <c r="I56" s="5">
        <v>4.2708381818104302</v>
      </c>
      <c r="J56" s="3" t="s">
        <v>252</v>
      </c>
      <c r="K56" s="4">
        <v>43.095194204837</v>
      </c>
      <c r="L56" s="5">
        <v>6.0758237297017903</v>
      </c>
      <c r="M56" s="3" t="s">
        <v>252</v>
      </c>
      <c r="N56" s="4">
        <v>4.6658982174939796</v>
      </c>
      <c r="O56" s="5">
        <v>5.2079822505785396</v>
      </c>
      <c r="P56" s="3" t="s">
        <v>141</v>
      </c>
      <c r="Q56" s="4">
        <v>271.09017093</v>
      </c>
      <c r="R56" s="5">
        <v>2.8952442743926299</v>
      </c>
      <c r="S56" s="4">
        <v>272.53609846000001</v>
      </c>
      <c r="T56" s="5">
        <v>9.18633078683402</v>
      </c>
      <c r="U56" s="4">
        <v>258.32018341000003</v>
      </c>
      <c r="V56" s="5">
        <v>8.1730326939101499</v>
      </c>
      <c r="W56" s="4">
        <v>-1.4459275300000101</v>
      </c>
      <c r="X56" s="5">
        <v>9.8598544472992593</v>
      </c>
      <c r="Y56" s="3" t="s">
        <v>141</v>
      </c>
      <c r="Z56" s="4">
        <v>14.21591505</v>
      </c>
      <c r="AA56" s="5">
        <v>11.724915801875699</v>
      </c>
      <c r="AB56" s="3" t="s">
        <v>141</v>
      </c>
      <c r="AC56" s="4">
        <v>12.769987520000001</v>
      </c>
      <c r="AD56" s="5">
        <v>8.7418797487648607</v>
      </c>
      <c r="AE56" s="3" t="s">
        <v>141</v>
      </c>
      <c r="AF56" s="4">
        <v>521.34921698000005</v>
      </c>
      <c r="AG56" s="5">
        <v>3.0375012833567898</v>
      </c>
      <c r="AH56" s="4">
        <v>589.30564034999998</v>
      </c>
      <c r="AI56" s="5">
        <v>8.9225827771518595</v>
      </c>
      <c r="AJ56" s="4">
        <v>535.29884203999995</v>
      </c>
      <c r="AK56" s="5">
        <v>13.548212270602599</v>
      </c>
      <c r="AL56" s="4">
        <v>-67.956423369999996</v>
      </c>
      <c r="AM56" s="5">
        <v>9.3635838059253</v>
      </c>
      <c r="AN56" s="3" t="s">
        <v>252</v>
      </c>
      <c r="AO56" s="4">
        <v>54.006798310000001</v>
      </c>
      <c r="AP56" s="5">
        <v>18.419032146248298</v>
      </c>
      <c r="AQ56" s="3" t="s">
        <v>252</v>
      </c>
      <c r="AR56" s="4">
        <v>-13.949625060000001</v>
      </c>
      <c r="AS56" s="5">
        <v>14.1248601674939</v>
      </c>
      <c r="AT56" s="3" t="s">
        <v>141</v>
      </c>
      <c r="AU56" s="4">
        <v>250.25904604999999</v>
      </c>
      <c r="AV56" s="5">
        <v>4.1299386817412298</v>
      </c>
      <c r="AW56" s="4">
        <v>316.76954189000003</v>
      </c>
      <c r="AX56" s="5">
        <v>11.727414793644799</v>
      </c>
      <c r="AY56" s="4">
        <v>276.97865862999998</v>
      </c>
      <c r="AZ56" s="5">
        <v>17.091991682825199</v>
      </c>
      <c r="BA56" s="4">
        <v>-66.510495840000004</v>
      </c>
      <c r="BB56" s="5">
        <v>12.1500024886008</v>
      </c>
      <c r="BC56" s="3" t="s">
        <v>252</v>
      </c>
      <c r="BD56" s="4">
        <v>39.790883260000001</v>
      </c>
      <c r="BE56" s="5">
        <v>22.949725522746402</v>
      </c>
      <c r="BF56" s="3" t="s">
        <v>141</v>
      </c>
      <c r="BG56" s="4">
        <v>-26.71961258</v>
      </c>
      <c r="BH56" s="5">
        <v>17.875191538781699</v>
      </c>
      <c r="BI56" s="3" t="s">
        <v>141</v>
      </c>
    </row>
    <row r="57" spans="1:61" x14ac:dyDescent="0.25">
      <c r="A57" s="3" t="s">
        <v>69</v>
      </c>
      <c r="B57" s="4">
        <v>357.62662317145998</v>
      </c>
      <c r="C57" s="5">
        <v>2.6266439255531502</v>
      </c>
      <c r="D57" s="4">
        <v>303.42064905123999</v>
      </c>
      <c r="E57" s="5">
        <v>10.0146791558213</v>
      </c>
      <c r="F57" s="4">
        <v>306.48889174681301</v>
      </c>
      <c r="G57" s="5">
        <v>6.2364312786001497</v>
      </c>
      <c r="H57" s="4">
        <v>54.205974120220397</v>
      </c>
      <c r="I57" s="5">
        <v>10.247881338500701</v>
      </c>
      <c r="J57" s="3" t="s">
        <v>252</v>
      </c>
      <c r="K57" s="4">
        <v>-3.0682426955733502</v>
      </c>
      <c r="L57" s="5">
        <v>12.154586786645799</v>
      </c>
      <c r="M57" s="3" t="s">
        <v>141</v>
      </c>
      <c r="N57" s="4">
        <v>51.1377314246471</v>
      </c>
      <c r="O57" s="5">
        <v>6.8275194515286</v>
      </c>
      <c r="P57" s="3" t="s">
        <v>252</v>
      </c>
      <c r="Q57" s="4">
        <v>256.85828534000001</v>
      </c>
      <c r="R57" s="5">
        <v>2.65103662948043</v>
      </c>
      <c r="S57" s="4">
        <v>199.15686801999999</v>
      </c>
      <c r="T57" s="5">
        <v>13.674792675485801</v>
      </c>
      <c r="U57" s="4">
        <v>217.51030222</v>
      </c>
      <c r="V57" s="5">
        <v>9.6132485351271306</v>
      </c>
      <c r="W57" s="4">
        <v>57.701417319999997</v>
      </c>
      <c r="X57" s="5">
        <v>14.1934826531099</v>
      </c>
      <c r="Y57" s="3" t="s">
        <v>252</v>
      </c>
      <c r="Z57" s="4">
        <v>-18.353434199999999</v>
      </c>
      <c r="AA57" s="5">
        <v>16.052069571537</v>
      </c>
      <c r="AB57" s="3" t="s">
        <v>141</v>
      </c>
      <c r="AC57" s="4">
        <v>39.347983120000002</v>
      </c>
      <c r="AD57" s="5">
        <v>9.8904920339806797</v>
      </c>
      <c r="AE57" s="3" t="s">
        <v>252</v>
      </c>
      <c r="AF57" s="4">
        <v>467.00985218</v>
      </c>
      <c r="AG57" s="5">
        <v>4.2945440086962599</v>
      </c>
      <c r="AH57" s="4">
        <v>435.76653286999999</v>
      </c>
      <c r="AI57" s="5">
        <v>30.222332602787802</v>
      </c>
      <c r="AJ57" s="4">
        <v>402.46862883</v>
      </c>
      <c r="AK57" s="5">
        <v>16.114441865167699</v>
      </c>
      <c r="AL57" s="4">
        <v>31.24331931</v>
      </c>
      <c r="AM57" s="5">
        <v>30.494875256177401</v>
      </c>
      <c r="AN57" s="3" t="s">
        <v>141</v>
      </c>
      <c r="AO57" s="4">
        <v>33.297904039999999</v>
      </c>
      <c r="AP57" s="5">
        <v>34.190453737369801</v>
      </c>
      <c r="AQ57" s="3" t="s">
        <v>141</v>
      </c>
      <c r="AR57" s="4">
        <v>64.541223349999996</v>
      </c>
      <c r="AS57" s="5">
        <v>17.203960326722498</v>
      </c>
      <c r="AT57" s="3" t="s">
        <v>252</v>
      </c>
      <c r="AU57" s="4">
        <v>210.15156683999999</v>
      </c>
      <c r="AV57" s="5">
        <v>4.1525793989092001</v>
      </c>
      <c r="AW57" s="4">
        <v>236.60966485</v>
      </c>
      <c r="AX57" s="5">
        <v>33.780568060257799</v>
      </c>
      <c r="AY57" s="4">
        <v>184.95832661</v>
      </c>
      <c r="AZ57" s="5">
        <v>18.136266808138</v>
      </c>
      <c r="BA57" s="4">
        <v>-26.45809801</v>
      </c>
      <c r="BB57" s="5">
        <v>34.018934393410099</v>
      </c>
      <c r="BC57" s="3" t="s">
        <v>141</v>
      </c>
      <c r="BD57" s="4">
        <v>51.651338240000001</v>
      </c>
      <c r="BE57" s="5">
        <v>36.302460743184497</v>
      </c>
      <c r="BF57" s="3" t="s">
        <v>141</v>
      </c>
      <c r="BG57" s="4">
        <v>25.193240230000001</v>
      </c>
      <c r="BH57" s="5">
        <v>19.148116758902699</v>
      </c>
      <c r="BI57" s="3" t="s">
        <v>141</v>
      </c>
    </row>
    <row r="58" spans="1:61" x14ac:dyDescent="0.25">
      <c r="A58" s="3" t="s">
        <v>70</v>
      </c>
      <c r="B58" s="4">
        <v>369.88528289433901</v>
      </c>
      <c r="C58" s="5">
        <v>1.1975241903529099</v>
      </c>
      <c r="D58" s="4">
        <v>361.76859578494498</v>
      </c>
      <c r="E58" s="5">
        <v>18.284807750819699</v>
      </c>
      <c r="F58" s="4">
        <v>373.146479477593</v>
      </c>
      <c r="G58" s="5">
        <v>10.781991077414601</v>
      </c>
      <c r="H58" s="4">
        <v>8.1166871093940998</v>
      </c>
      <c r="I58" s="5">
        <v>18.3559354536544</v>
      </c>
      <c r="J58" s="3" t="s">
        <v>141</v>
      </c>
      <c r="K58" s="4">
        <v>-11.377883692648201</v>
      </c>
      <c r="L58" s="5">
        <v>21.356449228886898</v>
      </c>
      <c r="M58" s="3" t="s">
        <v>141</v>
      </c>
      <c r="N58" s="4">
        <v>-3.2611965832541201</v>
      </c>
      <c r="O58" s="5">
        <v>10.553122599026199</v>
      </c>
      <c r="P58" s="3" t="s">
        <v>141</v>
      </c>
      <c r="Q58" s="4">
        <v>314.66672116000001</v>
      </c>
      <c r="R58" s="5">
        <v>1.32100898599123</v>
      </c>
      <c r="S58" s="4">
        <v>285.92229431999999</v>
      </c>
      <c r="T58" s="5">
        <v>37.00099441882</v>
      </c>
      <c r="U58" s="4">
        <v>314.80632538999998</v>
      </c>
      <c r="V58" s="5">
        <v>22.7371425409696</v>
      </c>
      <c r="W58" s="4">
        <v>28.744426839999999</v>
      </c>
      <c r="X58" s="5">
        <v>37.0198520310148</v>
      </c>
      <c r="Y58" s="3" t="s">
        <v>141</v>
      </c>
      <c r="Z58" s="4">
        <v>-28.884031069999999</v>
      </c>
      <c r="AA58" s="5">
        <v>43.260299333251098</v>
      </c>
      <c r="AB58" s="3" t="s">
        <v>141</v>
      </c>
      <c r="AC58" s="4">
        <v>-0.139604229999998</v>
      </c>
      <c r="AD58" s="5">
        <v>22.641309192968201</v>
      </c>
      <c r="AE58" s="3" t="s">
        <v>141</v>
      </c>
      <c r="AF58" s="4">
        <v>434.33332651000001</v>
      </c>
      <c r="AG58" s="5">
        <v>2.6790290354458599</v>
      </c>
      <c r="AH58" s="4">
        <v>440.24107815999997</v>
      </c>
      <c r="AI58" s="5">
        <v>32.179437264837098</v>
      </c>
      <c r="AJ58" s="4">
        <v>465.21982094999998</v>
      </c>
      <c r="AK58" s="5">
        <v>45.9192915792433</v>
      </c>
      <c r="AL58" s="4">
        <v>-5.90775164999999</v>
      </c>
      <c r="AM58" s="5">
        <v>32.698322945117603</v>
      </c>
      <c r="AN58" s="3" t="s">
        <v>141</v>
      </c>
      <c r="AO58" s="4">
        <v>-24.978742789999998</v>
      </c>
      <c r="AP58" s="5">
        <v>57.0525115793696</v>
      </c>
      <c r="AQ58" s="3" t="s">
        <v>141</v>
      </c>
      <c r="AR58" s="4">
        <v>-30.88649444</v>
      </c>
      <c r="AS58" s="5">
        <v>45.857752585335803</v>
      </c>
      <c r="AT58" s="3" t="s">
        <v>141</v>
      </c>
      <c r="AU58" s="4">
        <v>119.66660535</v>
      </c>
      <c r="AV58" s="5">
        <v>2.7355836587370299</v>
      </c>
      <c r="AW58" s="4">
        <v>154.31878384000001</v>
      </c>
      <c r="AX58" s="5">
        <v>42.982533651732503</v>
      </c>
      <c r="AY58" s="4">
        <v>150.41349556</v>
      </c>
      <c r="AZ58" s="5">
        <v>49.418609494357398</v>
      </c>
      <c r="BA58" s="4">
        <v>-34.652178489999997</v>
      </c>
      <c r="BB58" s="5">
        <v>42.9026800339932</v>
      </c>
      <c r="BC58" s="3" t="s">
        <v>141</v>
      </c>
      <c r="BD58" s="4">
        <v>3.90528827999999</v>
      </c>
      <c r="BE58" s="5">
        <v>65.412896945077904</v>
      </c>
      <c r="BF58" s="3" t="s">
        <v>141</v>
      </c>
      <c r="BG58" s="4">
        <v>-30.74689021</v>
      </c>
      <c r="BH58" s="5">
        <v>49.564220605424502</v>
      </c>
      <c r="BI58" s="3" t="s">
        <v>141</v>
      </c>
    </row>
    <row r="59" spans="1:61" x14ac:dyDescent="0.25">
      <c r="A59" s="3" t="s">
        <v>71</v>
      </c>
      <c r="B59" s="4">
        <v>388.84097123286801</v>
      </c>
      <c r="C59" s="5">
        <v>2.1902497447944902</v>
      </c>
      <c r="D59" s="4">
        <v>414.62197694295702</v>
      </c>
      <c r="E59" s="5">
        <v>15.3242626082749</v>
      </c>
      <c r="F59" s="4">
        <v>380.01915751835497</v>
      </c>
      <c r="G59" s="5">
        <v>14.0052950528707</v>
      </c>
      <c r="H59" s="4">
        <v>-25.781005710089801</v>
      </c>
      <c r="I59" s="5">
        <v>15.485484302210899</v>
      </c>
      <c r="J59" s="3" t="s">
        <v>141</v>
      </c>
      <c r="K59" s="4">
        <v>34.602819424602302</v>
      </c>
      <c r="L59" s="5">
        <v>21.521358686851499</v>
      </c>
      <c r="M59" s="3" t="s">
        <v>141</v>
      </c>
      <c r="N59" s="4">
        <v>8.8218137145125208</v>
      </c>
      <c r="O59" s="5">
        <v>13.4505312805806</v>
      </c>
      <c r="P59" s="3" t="s">
        <v>141</v>
      </c>
      <c r="Q59" s="4">
        <v>286.71808593999998</v>
      </c>
      <c r="R59" s="5">
        <v>2.4891577215852099</v>
      </c>
      <c r="S59" s="4">
        <v>289.76375301000002</v>
      </c>
      <c r="T59" s="5">
        <v>15.3855383987426</v>
      </c>
      <c r="U59" s="4">
        <v>262.06910757999998</v>
      </c>
      <c r="V59" s="5">
        <v>26.127287246607501</v>
      </c>
      <c r="W59" s="4">
        <v>-3.0456670699999999</v>
      </c>
      <c r="X59" s="5">
        <v>15.682332669468501</v>
      </c>
      <c r="Y59" s="3" t="s">
        <v>141</v>
      </c>
      <c r="Z59" s="4">
        <v>27.694645430000001</v>
      </c>
      <c r="AA59" s="5">
        <v>30.943100314964902</v>
      </c>
      <c r="AB59" s="3" t="s">
        <v>141</v>
      </c>
      <c r="AC59" s="4">
        <v>24.648978360000001</v>
      </c>
      <c r="AD59" s="5">
        <v>26.065565362948</v>
      </c>
      <c r="AE59" s="3" t="s">
        <v>141</v>
      </c>
      <c r="AF59" s="4">
        <v>494.85150833</v>
      </c>
      <c r="AG59" s="5">
        <v>3.58696470068347</v>
      </c>
      <c r="AH59" s="4">
        <v>538.54089171999999</v>
      </c>
      <c r="AI59" s="5">
        <v>34.191871759202101</v>
      </c>
      <c r="AJ59" s="4">
        <v>516.52789743999995</v>
      </c>
      <c r="AK59" s="5">
        <v>36.807834217794301</v>
      </c>
      <c r="AL59" s="4">
        <v>-43.689383390000003</v>
      </c>
      <c r="AM59" s="5">
        <v>34.307231866136</v>
      </c>
      <c r="AN59" s="3" t="s">
        <v>141</v>
      </c>
      <c r="AO59" s="4">
        <v>22.012994280000001</v>
      </c>
      <c r="AP59" s="5">
        <v>52.142322892681896</v>
      </c>
      <c r="AQ59" s="3" t="s">
        <v>141</v>
      </c>
      <c r="AR59" s="4">
        <v>-21.676389109999999</v>
      </c>
      <c r="AS59" s="5">
        <v>35.810404613945003</v>
      </c>
      <c r="AT59" s="3" t="s">
        <v>141</v>
      </c>
      <c r="AU59" s="4">
        <v>208.13342238999999</v>
      </c>
      <c r="AV59" s="5">
        <v>3.72963099761995</v>
      </c>
      <c r="AW59" s="4">
        <v>248.77713871</v>
      </c>
      <c r="AX59" s="5">
        <v>34.908252525107599</v>
      </c>
      <c r="AY59" s="4">
        <v>254.45878986</v>
      </c>
      <c r="AZ59" s="5">
        <v>43.4269942998177</v>
      </c>
      <c r="BA59" s="4">
        <v>-40.643716320000003</v>
      </c>
      <c r="BB59" s="5">
        <v>35.139167627513203</v>
      </c>
      <c r="BC59" s="3" t="s">
        <v>141</v>
      </c>
      <c r="BD59" s="4">
        <v>-5.6816511500000102</v>
      </c>
      <c r="BE59" s="5">
        <v>59.053212937100199</v>
      </c>
      <c r="BF59" s="3" t="s">
        <v>141</v>
      </c>
      <c r="BG59" s="4">
        <v>-46.325367470000003</v>
      </c>
      <c r="BH59" s="5">
        <v>42.625305809701302</v>
      </c>
      <c r="BI59" s="3" t="s">
        <v>141</v>
      </c>
    </row>
    <row r="60" spans="1:61" x14ac:dyDescent="0.25">
      <c r="A60" s="3" t="s">
        <v>72</v>
      </c>
      <c r="B60" s="4">
        <v>372.06482727985201</v>
      </c>
      <c r="C60" s="5">
        <v>2.23831656442868</v>
      </c>
      <c r="D60" s="4">
        <v>364.82325457643799</v>
      </c>
      <c r="E60" s="5">
        <v>27.821327220138901</v>
      </c>
      <c r="F60" s="4">
        <v>331.733929231785</v>
      </c>
      <c r="G60" s="5">
        <v>10.995641426978301</v>
      </c>
      <c r="H60" s="4">
        <v>7.2415727034141097</v>
      </c>
      <c r="I60" s="5">
        <v>27.069551032479101</v>
      </c>
      <c r="J60" s="3" t="s">
        <v>141</v>
      </c>
      <c r="K60" s="4">
        <v>33.089325344652401</v>
      </c>
      <c r="L60" s="5">
        <v>29.437610769344001</v>
      </c>
      <c r="M60" s="3" t="s">
        <v>141</v>
      </c>
      <c r="N60" s="4">
        <v>40.330898048066501</v>
      </c>
      <c r="O60" s="5">
        <v>10.8136084452372</v>
      </c>
      <c r="P60" s="3" t="s">
        <v>252</v>
      </c>
      <c r="Q60" s="4">
        <v>272.36843391999997</v>
      </c>
      <c r="R60" s="5">
        <v>2.3173037617480801</v>
      </c>
      <c r="S60" s="4">
        <v>209.72654935</v>
      </c>
      <c r="T60" s="5">
        <v>35.535165060166896</v>
      </c>
      <c r="U60" s="4">
        <v>235.54774566</v>
      </c>
      <c r="V60" s="5">
        <v>17.823346112718099</v>
      </c>
      <c r="W60" s="4">
        <v>62.641884570000002</v>
      </c>
      <c r="X60" s="5">
        <v>35.349365770213502</v>
      </c>
      <c r="Y60" s="3" t="s">
        <v>141</v>
      </c>
      <c r="Z60" s="4">
        <v>-25.821196310000001</v>
      </c>
      <c r="AA60" s="5">
        <v>41.517754398555603</v>
      </c>
      <c r="AB60" s="3" t="s">
        <v>141</v>
      </c>
      <c r="AC60" s="4">
        <v>36.820688259999997</v>
      </c>
      <c r="AD60" s="5">
        <v>17.7705506884062</v>
      </c>
      <c r="AE60" s="3" t="s">
        <v>252</v>
      </c>
      <c r="AF60" s="4">
        <v>480.53938841000002</v>
      </c>
      <c r="AG60" s="5">
        <v>4.2637867929388102</v>
      </c>
      <c r="AH60" s="4">
        <v>574.52569095000001</v>
      </c>
      <c r="AI60" s="5">
        <v>62.734008548785503</v>
      </c>
      <c r="AJ60" s="4">
        <v>457.95151980999998</v>
      </c>
      <c r="AK60" s="5">
        <v>34.956954929048301</v>
      </c>
      <c r="AL60" s="4">
        <v>-93.986302539999997</v>
      </c>
      <c r="AM60" s="5">
        <v>61.5726258173856</v>
      </c>
      <c r="AN60" s="3" t="s">
        <v>141</v>
      </c>
      <c r="AO60" s="4">
        <v>116.57417114</v>
      </c>
      <c r="AP60" s="5">
        <v>66.068991452926397</v>
      </c>
      <c r="AQ60" s="3" t="s">
        <v>141</v>
      </c>
      <c r="AR60" s="4">
        <v>22.5878686</v>
      </c>
      <c r="AS60" s="5">
        <v>34.846201729259597</v>
      </c>
      <c r="AT60" s="3" t="s">
        <v>141</v>
      </c>
      <c r="AU60" s="4">
        <v>208.17095449000001</v>
      </c>
      <c r="AV60" s="5">
        <v>4.4223393625258103</v>
      </c>
      <c r="AW60" s="4">
        <v>364.79914159999998</v>
      </c>
      <c r="AX60" s="5">
        <v>71.672582999572697</v>
      </c>
      <c r="AY60" s="4">
        <v>222.40377415</v>
      </c>
      <c r="AZ60" s="5">
        <v>40.078148862767797</v>
      </c>
      <c r="BA60" s="4">
        <v>-156.62818711</v>
      </c>
      <c r="BB60" s="5">
        <v>70.885998250172804</v>
      </c>
      <c r="BC60" s="3" t="s">
        <v>252</v>
      </c>
      <c r="BD60" s="4">
        <v>142.39536745000001</v>
      </c>
      <c r="BE60" s="5">
        <v>75.186132934461099</v>
      </c>
      <c r="BF60" s="3" t="s">
        <v>141</v>
      </c>
      <c r="BG60" s="4">
        <v>-14.232819660000001</v>
      </c>
      <c r="BH60" s="5">
        <v>39.847275816149697</v>
      </c>
      <c r="BI60" s="3" t="s">
        <v>141</v>
      </c>
    </row>
    <row r="61" spans="1:61" x14ac:dyDescent="0.25">
      <c r="A61" s="3" t="s">
        <v>73</v>
      </c>
      <c r="B61" s="4">
        <v>394.16212748233499</v>
      </c>
      <c r="C61" s="5">
        <v>2.33621477544889</v>
      </c>
      <c r="D61" s="4">
        <v>315.012370176682</v>
      </c>
      <c r="E61" s="5">
        <v>24.0146507851452</v>
      </c>
      <c r="F61" s="4">
        <v>343.81730140534103</v>
      </c>
      <c r="G61" s="5">
        <v>12.979863081336401</v>
      </c>
      <c r="H61" s="4">
        <v>79.149757305653395</v>
      </c>
      <c r="I61" s="5">
        <v>23.487576580412199</v>
      </c>
      <c r="J61" s="3" t="s">
        <v>252</v>
      </c>
      <c r="K61" s="4">
        <v>-28.804931228658599</v>
      </c>
      <c r="L61" s="5">
        <v>25.068561297340299</v>
      </c>
      <c r="M61" s="3" t="s">
        <v>141</v>
      </c>
      <c r="N61" s="4">
        <v>50.344826076994799</v>
      </c>
      <c r="O61" s="5">
        <v>12.777792262226001</v>
      </c>
      <c r="P61" s="3" t="s">
        <v>252</v>
      </c>
      <c r="Q61" s="4">
        <v>291.01014064999998</v>
      </c>
      <c r="R61" s="5">
        <v>3.11366142051082</v>
      </c>
      <c r="S61" s="4">
        <v>209.77521089000001</v>
      </c>
      <c r="T61" s="5">
        <v>19.453240986075301</v>
      </c>
      <c r="U61" s="4">
        <v>225.30201409</v>
      </c>
      <c r="V61" s="5">
        <v>17.360793693806801</v>
      </c>
      <c r="W61" s="4">
        <v>81.23492976</v>
      </c>
      <c r="X61" s="5">
        <v>19.0866821447013</v>
      </c>
      <c r="Y61" s="3" t="s">
        <v>252</v>
      </c>
      <c r="Z61" s="4">
        <v>-15.5268032</v>
      </c>
      <c r="AA61" s="5">
        <v>26.1155597102805</v>
      </c>
      <c r="AB61" s="3" t="s">
        <v>141</v>
      </c>
      <c r="AC61" s="4">
        <v>65.708126559999997</v>
      </c>
      <c r="AD61" s="5">
        <v>17.015882971991701</v>
      </c>
      <c r="AE61" s="3" t="s">
        <v>252</v>
      </c>
      <c r="AF61" s="4">
        <v>499.47111733000003</v>
      </c>
      <c r="AG61" s="5">
        <v>3.6691661591752198</v>
      </c>
      <c r="AH61" s="4">
        <v>447.19801919000002</v>
      </c>
      <c r="AI61" s="5">
        <v>38.618129213278301</v>
      </c>
      <c r="AJ61" s="4">
        <v>469.708574</v>
      </c>
      <c r="AK61" s="5">
        <v>42.120385941259997</v>
      </c>
      <c r="AL61" s="4">
        <v>52.273098140000002</v>
      </c>
      <c r="AM61" s="5">
        <v>38.323471504050097</v>
      </c>
      <c r="AN61" s="3" t="s">
        <v>141</v>
      </c>
      <c r="AO61" s="4">
        <v>-22.510554809999999</v>
      </c>
      <c r="AP61" s="5">
        <v>54.171416805120302</v>
      </c>
      <c r="AQ61" s="3" t="s">
        <v>141</v>
      </c>
      <c r="AR61" s="4">
        <v>29.76254333</v>
      </c>
      <c r="AS61" s="5">
        <v>41.606454230116398</v>
      </c>
      <c r="AT61" s="3" t="s">
        <v>141</v>
      </c>
      <c r="AU61" s="4">
        <v>208.46097667999999</v>
      </c>
      <c r="AV61" s="5">
        <v>3.9492390380144502</v>
      </c>
      <c r="AW61" s="4">
        <v>237.42280830000001</v>
      </c>
      <c r="AX61" s="5">
        <v>39.819504657597598</v>
      </c>
      <c r="AY61" s="4">
        <v>244.40655991</v>
      </c>
      <c r="AZ61" s="5">
        <v>47.489229468710903</v>
      </c>
      <c r="BA61" s="4">
        <v>-28.961831620000002</v>
      </c>
      <c r="BB61" s="5">
        <v>39.999582362665201</v>
      </c>
      <c r="BC61" s="3" t="s">
        <v>141</v>
      </c>
      <c r="BD61" s="4">
        <v>-6.9837516099999899</v>
      </c>
      <c r="BE61" s="5">
        <v>59.251321020740399</v>
      </c>
      <c r="BF61" s="3" t="s">
        <v>141</v>
      </c>
      <c r="BG61" s="4">
        <v>-35.945583229999997</v>
      </c>
      <c r="BH61" s="5">
        <v>47.064992735001503</v>
      </c>
      <c r="BI61" s="3" t="s">
        <v>141</v>
      </c>
    </row>
    <row r="62" spans="1:61" x14ac:dyDescent="0.25">
      <c r="A62" s="3" t="s">
        <v>74</v>
      </c>
      <c r="B62" s="4">
        <v>349.32599589103398</v>
      </c>
      <c r="C62" s="5">
        <v>2.4391047732566</v>
      </c>
      <c r="D62" s="4">
        <v>294.51202590075297</v>
      </c>
      <c r="E62" s="5">
        <v>17.259250451050701</v>
      </c>
      <c r="F62" s="4">
        <v>310.61800447917699</v>
      </c>
      <c r="G62" s="5">
        <v>10.724090007651601</v>
      </c>
      <c r="H62" s="4">
        <v>54.813969990281301</v>
      </c>
      <c r="I62" s="5">
        <v>17.130047733873798</v>
      </c>
      <c r="J62" s="3" t="s">
        <v>252</v>
      </c>
      <c r="K62" s="4">
        <v>-16.105978578424601</v>
      </c>
      <c r="L62" s="5">
        <v>21.273939501375398</v>
      </c>
      <c r="M62" s="3" t="s">
        <v>141</v>
      </c>
      <c r="N62" s="4">
        <v>38.707991411856703</v>
      </c>
      <c r="O62" s="5">
        <v>10.2983302437946</v>
      </c>
      <c r="P62" s="3" t="s">
        <v>252</v>
      </c>
      <c r="Q62" s="4">
        <v>263.91721954000002</v>
      </c>
      <c r="R62" s="5">
        <v>2.5220553156030401</v>
      </c>
      <c r="S62" s="4">
        <v>196.90091480000001</v>
      </c>
      <c r="T62" s="5">
        <v>30.992523991955899</v>
      </c>
      <c r="U62" s="4">
        <v>214.01573619999999</v>
      </c>
      <c r="V62" s="5">
        <v>19.6093695214885</v>
      </c>
      <c r="W62" s="4">
        <v>67.016304739999995</v>
      </c>
      <c r="X62" s="5">
        <v>31.334995725604202</v>
      </c>
      <c r="Y62" s="3" t="s">
        <v>252</v>
      </c>
      <c r="Z62" s="4">
        <v>-17.1148214</v>
      </c>
      <c r="AA62" s="5">
        <v>35.866383799312402</v>
      </c>
      <c r="AB62" s="3" t="s">
        <v>141</v>
      </c>
      <c r="AC62" s="4">
        <v>49.901483339999999</v>
      </c>
      <c r="AD62" s="5">
        <v>19.379797436569401</v>
      </c>
      <c r="AE62" s="3" t="s">
        <v>252</v>
      </c>
      <c r="AF62" s="4">
        <v>441.52053826999997</v>
      </c>
      <c r="AG62" s="5">
        <v>4.3757676369857803</v>
      </c>
      <c r="AH62" s="4">
        <v>382.55521044</v>
      </c>
      <c r="AI62" s="5">
        <v>37.549940375824399</v>
      </c>
      <c r="AJ62" s="4">
        <v>417.62554389000002</v>
      </c>
      <c r="AK62" s="5">
        <v>33.998765272201503</v>
      </c>
      <c r="AL62" s="4">
        <v>58.96532783</v>
      </c>
      <c r="AM62" s="5">
        <v>37.269514186151902</v>
      </c>
      <c r="AN62" s="3" t="s">
        <v>141</v>
      </c>
      <c r="AO62" s="4">
        <v>-35.07033345</v>
      </c>
      <c r="AP62" s="5">
        <v>53.3975493702305</v>
      </c>
      <c r="AQ62" s="3" t="s">
        <v>141</v>
      </c>
      <c r="AR62" s="4">
        <v>23.89499438</v>
      </c>
      <c r="AS62" s="5">
        <v>33.510894851322199</v>
      </c>
      <c r="AT62" s="3" t="s">
        <v>141</v>
      </c>
      <c r="AU62" s="4">
        <v>177.60331873000001</v>
      </c>
      <c r="AV62" s="5">
        <v>4.3941345355031496</v>
      </c>
      <c r="AW62" s="4">
        <v>185.65429563999999</v>
      </c>
      <c r="AX62" s="5">
        <v>45.953942739209801</v>
      </c>
      <c r="AY62" s="4">
        <v>203.60980769</v>
      </c>
      <c r="AZ62" s="5">
        <v>36.167341855996902</v>
      </c>
      <c r="BA62" s="4">
        <v>-8.0509769099999797</v>
      </c>
      <c r="BB62" s="5">
        <v>46.201603366407099</v>
      </c>
      <c r="BC62" s="3" t="s">
        <v>141</v>
      </c>
      <c r="BD62" s="4">
        <v>-17.955512049999999</v>
      </c>
      <c r="BE62" s="5">
        <v>60.370365298747203</v>
      </c>
      <c r="BF62" s="3" t="s">
        <v>141</v>
      </c>
      <c r="BG62" s="4">
        <v>-26.006488959999999</v>
      </c>
      <c r="BH62" s="5">
        <v>36.030822101012802</v>
      </c>
      <c r="BI62" s="3" t="s">
        <v>141</v>
      </c>
    </row>
    <row r="63" spans="1:61" x14ac:dyDescent="0.25">
      <c r="A63" s="3" t="s">
        <v>75</v>
      </c>
      <c r="B63" s="4">
        <v>480.626177718561</v>
      </c>
      <c r="C63" s="5">
        <v>3.25895137345527</v>
      </c>
      <c r="D63" s="4">
        <v>477.00595519223202</v>
      </c>
      <c r="E63" s="5">
        <v>6.67416284961815</v>
      </c>
      <c r="F63" s="4">
        <v>493.951882881909</v>
      </c>
      <c r="G63" s="5">
        <v>3.38478538346877</v>
      </c>
      <c r="H63" s="4">
        <v>3.6202225263292398</v>
      </c>
      <c r="I63" s="5">
        <v>5.8115581957435296</v>
      </c>
      <c r="J63" s="3" t="s">
        <v>141</v>
      </c>
      <c r="K63" s="4">
        <v>-16.945927689677301</v>
      </c>
      <c r="L63" s="5">
        <v>6.0047712971093397</v>
      </c>
      <c r="M63" s="3" t="s">
        <v>252</v>
      </c>
      <c r="N63" s="4">
        <v>-13.325705163348101</v>
      </c>
      <c r="O63" s="5">
        <v>3.3241010829183901</v>
      </c>
      <c r="P63" s="3" t="s">
        <v>252</v>
      </c>
      <c r="Q63" s="4">
        <v>356.89954753000001</v>
      </c>
      <c r="R63" s="5">
        <v>5.08372746414204</v>
      </c>
      <c r="S63" s="4">
        <v>346.71312014</v>
      </c>
      <c r="T63" s="5">
        <v>9.2758646214820502</v>
      </c>
      <c r="U63" s="4">
        <v>375.67541222</v>
      </c>
      <c r="V63" s="5">
        <v>6.0886002961952901</v>
      </c>
      <c r="W63" s="4">
        <v>10.18642739</v>
      </c>
      <c r="X63" s="5">
        <v>9.0132469439659495</v>
      </c>
      <c r="Y63" s="3" t="s">
        <v>141</v>
      </c>
      <c r="Z63" s="4">
        <v>-28.962292080000001</v>
      </c>
      <c r="AA63" s="5">
        <v>9.5524697708416699</v>
      </c>
      <c r="AB63" s="3" t="s">
        <v>252</v>
      </c>
      <c r="AC63" s="4">
        <v>-18.775864689999999</v>
      </c>
      <c r="AD63" s="5">
        <v>7.0502212600206997</v>
      </c>
      <c r="AE63" s="3" t="s">
        <v>252</v>
      </c>
      <c r="AF63" s="4">
        <v>599.58081348999997</v>
      </c>
      <c r="AG63" s="5">
        <v>4.6187014928182597</v>
      </c>
      <c r="AH63" s="4">
        <v>601.95784829000002</v>
      </c>
      <c r="AI63" s="5">
        <v>11.605632794642</v>
      </c>
      <c r="AJ63" s="4">
        <v>606.30786532000002</v>
      </c>
      <c r="AK63" s="5">
        <v>5.6919419349290097</v>
      </c>
      <c r="AL63" s="4">
        <v>-2.3770348000000099</v>
      </c>
      <c r="AM63" s="5">
        <v>11.0535380990456</v>
      </c>
      <c r="AN63" s="3" t="s">
        <v>141</v>
      </c>
      <c r="AO63" s="4">
        <v>-4.3500170299999699</v>
      </c>
      <c r="AP63" s="5">
        <v>12.070600003388799</v>
      </c>
      <c r="AQ63" s="3" t="s">
        <v>141</v>
      </c>
      <c r="AR63" s="4">
        <v>-6.7270518299999802</v>
      </c>
      <c r="AS63" s="5">
        <v>6.6159737021894598</v>
      </c>
      <c r="AT63" s="3" t="s">
        <v>141</v>
      </c>
      <c r="AU63" s="4">
        <v>242.68126595999999</v>
      </c>
      <c r="AV63" s="5">
        <v>5.6463992758136197</v>
      </c>
      <c r="AW63" s="4">
        <v>255.24472814999999</v>
      </c>
      <c r="AX63" s="5">
        <v>12.6535407255979</v>
      </c>
      <c r="AY63" s="4">
        <v>230.63245309999999</v>
      </c>
      <c r="AZ63" s="5">
        <v>7.3587057529653404</v>
      </c>
      <c r="BA63" s="4">
        <v>-12.563462189999999</v>
      </c>
      <c r="BB63" s="5">
        <v>13.830592102194</v>
      </c>
      <c r="BC63" s="3" t="s">
        <v>141</v>
      </c>
      <c r="BD63" s="4">
        <v>24.612275050000001</v>
      </c>
      <c r="BE63" s="5">
        <v>13.863020338549401</v>
      </c>
      <c r="BF63" s="3" t="s">
        <v>141</v>
      </c>
      <c r="BG63" s="4">
        <v>12.04881286</v>
      </c>
      <c r="BH63" s="5">
        <v>9.02855982022486</v>
      </c>
      <c r="BI63" s="3" t="s">
        <v>141</v>
      </c>
    </row>
    <row r="64" spans="1:61" x14ac:dyDescent="0.25">
      <c r="A64" s="3" t="s">
        <v>76</v>
      </c>
      <c r="B64" s="4">
        <v>368.693180142323</v>
      </c>
      <c r="C64" s="5">
        <v>2.3830181844178999</v>
      </c>
      <c r="D64" s="4">
        <v>271.72118530479202</v>
      </c>
      <c r="E64" s="5">
        <v>25.741637996519799</v>
      </c>
      <c r="F64" s="4">
        <v>319.197501068002</v>
      </c>
      <c r="G64" s="5">
        <v>20.8674389085085</v>
      </c>
      <c r="H64" s="4">
        <v>96.9719948375309</v>
      </c>
      <c r="I64" s="5">
        <v>25.712299916902499</v>
      </c>
      <c r="J64" s="3" t="s">
        <v>252</v>
      </c>
      <c r="K64" s="4">
        <v>-47.476315763209698</v>
      </c>
      <c r="L64" s="5">
        <v>32.020175934620802</v>
      </c>
      <c r="M64" s="3" t="s">
        <v>141</v>
      </c>
      <c r="N64" s="4">
        <v>49.495679074321203</v>
      </c>
      <c r="O64" s="5">
        <v>20.498273634934101</v>
      </c>
      <c r="P64" s="3" t="s">
        <v>252</v>
      </c>
      <c r="Q64" s="4">
        <v>282.05063103999998</v>
      </c>
      <c r="R64" s="5">
        <v>2.5749949558432501</v>
      </c>
      <c r="S64" s="4">
        <v>162.35557070999999</v>
      </c>
      <c r="T64" s="5">
        <v>74.842372965206195</v>
      </c>
      <c r="U64" s="4">
        <v>227.36938577999999</v>
      </c>
      <c r="V64" s="5">
        <v>66.555802033410302</v>
      </c>
      <c r="W64" s="4">
        <v>119.69506033</v>
      </c>
      <c r="X64" s="5">
        <v>74.785337698581799</v>
      </c>
      <c r="Y64" s="3" t="s">
        <v>141</v>
      </c>
      <c r="Z64" s="4">
        <v>-65.013815070000007</v>
      </c>
      <c r="AA64" s="5">
        <v>108.702525482314</v>
      </c>
      <c r="AB64" s="3" t="s">
        <v>141</v>
      </c>
      <c r="AC64" s="4">
        <v>54.681245259999997</v>
      </c>
      <c r="AD64" s="5">
        <v>66.428160062258897</v>
      </c>
      <c r="AE64" s="3" t="s">
        <v>141</v>
      </c>
      <c r="AF64" s="4">
        <v>458.86484106</v>
      </c>
      <c r="AG64" s="5">
        <v>3.7777140463203098</v>
      </c>
      <c r="AH64" s="4">
        <v>356.55768023000002</v>
      </c>
      <c r="AI64" s="5">
        <v>49.526116884824603</v>
      </c>
      <c r="AJ64" s="4">
        <v>448.21216281</v>
      </c>
      <c r="AK64" s="5">
        <v>73.255525525222694</v>
      </c>
      <c r="AL64" s="4">
        <v>102.30716083</v>
      </c>
      <c r="AM64" s="5">
        <v>49.634953015096102</v>
      </c>
      <c r="AN64" s="3" t="s">
        <v>252</v>
      </c>
      <c r="AO64" s="4">
        <v>-91.654482580000007</v>
      </c>
      <c r="AP64" s="5">
        <v>79.054929200130701</v>
      </c>
      <c r="AQ64" s="3" t="s">
        <v>141</v>
      </c>
      <c r="AR64" s="4">
        <v>10.652678249999999</v>
      </c>
      <c r="AS64" s="5">
        <v>73.092055128661499</v>
      </c>
      <c r="AT64" s="3" t="s">
        <v>141</v>
      </c>
      <c r="AU64" s="4">
        <v>176.81421001999999</v>
      </c>
      <c r="AV64" s="5">
        <v>3.8538292134322201</v>
      </c>
      <c r="AW64" s="4">
        <v>194.20210951999999</v>
      </c>
      <c r="AX64" s="5">
        <v>91.790647596348094</v>
      </c>
      <c r="AY64" s="4">
        <v>220.84277703000001</v>
      </c>
      <c r="AZ64" s="5">
        <v>91.500494347102304</v>
      </c>
      <c r="BA64" s="4">
        <v>-17.3878995</v>
      </c>
      <c r="BB64" s="5">
        <v>91.760516178907096</v>
      </c>
      <c r="BC64" s="3" t="s">
        <v>141</v>
      </c>
      <c r="BD64" s="4">
        <v>-26.64066751</v>
      </c>
      <c r="BE64" s="5">
        <v>126.009891716277</v>
      </c>
      <c r="BF64" s="3" t="s">
        <v>141</v>
      </c>
      <c r="BG64" s="4">
        <v>-44.028567010000003</v>
      </c>
      <c r="BH64" s="5">
        <v>91.607010817908304</v>
      </c>
      <c r="BI64" s="3" t="s">
        <v>141</v>
      </c>
    </row>
    <row r="65" spans="1:61" x14ac:dyDescent="0.25">
      <c r="A65" s="3" t="s">
        <v>77</v>
      </c>
      <c r="B65" s="4">
        <v>368.45309943220002</v>
      </c>
      <c r="C65" s="5">
        <v>1.9668779984559901</v>
      </c>
      <c r="D65" s="4">
        <v>363.82223050280601</v>
      </c>
      <c r="E65" s="5">
        <v>4.2569766611851101</v>
      </c>
      <c r="F65" s="4">
        <v>379.046771104546</v>
      </c>
      <c r="G65" s="5">
        <v>4.8806282640063596</v>
      </c>
      <c r="H65" s="4">
        <v>4.6308689293946097</v>
      </c>
      <c r="I65" s="5">
        <v>4.0759055645639304</v>
      </c>
      <c r="J65" s="3" t="s">
        <v>141</v>
      </c>
      <c r="K65" s="4">
        <v>-15.2245406017405</v>
      </c>
      <c r="L65" s="5">
        <v>6.0948916257187804</v>
      </c>
      <c r="M65" s="3" t="s">
        <v>252</v>
      </c>
      <c r="N65" s="4">
        <v>-10.5936716723459</v>
      </c>
      <c r="O65" s="5">
        <v>4.3295328541493703</v>
      </c>
      <c r="P65" s="3" t="s">
        <v>252</v>
      </c>
      <c r="Q65" s="4">
        <v>281.62007057</v>
      </c>
      <c r="R65" s="5">
        <v>2.70546451985757</v>
      </c>
      <c r="S65" s="4">
        <v>276.78862142999998</v>
      </c>
      <c r="T65" s="5">
        <v>8.8115483144201701</v>
      </c>
      <c r="U65" s="4">
        <v>283.19573586000001</v>
      </c>
      <c r="V65" s="5">
        <v>10.717034183101701</v>
      </c>
      <c r="W65" s="4">
        <v>4.8314491399999904</v>
      </c>
      <c r="X65" s="5">
        <v>8.6740397835149103</v>
      </c>
      <c r="Y65" s="3" t="s">
        <v>141</v>
      </c>
      <c r="Z65" s="4">
        <v>-6.40711443</v>
      </c>
      <c r="AA65" s="5">
        <v>13.040341188750199</v>
      </c>
      <c r="AB65" s="3" t="s">
        <v>141</v>
      </c>
      <c r="AC65" s="4">
        <v>-1.5756652900000101</v>
      </c>
      <c r="AD65" s="5">
        <v>10.178282388711599</v>
      </c>
      <c r="AE65" s="3" t="s">
        <v>141</v>
      </c>
      <c r="AF65" s="4">
        <v>455.99383716</v>
      </c>
      <c r="AG65" s="5">
        <v>2.85691127314352</v>
      </c>
      <c r="AH65" s="4">
        <v>448.21867470000001</v>
      </c>
      <c r="AI65" s="5">
        <v>7.1033567873030901</v>
      </c>
      <c r="AJ65" s="4">
        <v>472.32387791999997</v>
      </c>
      <c r="AK65" s="5">
        <v>9.3411733663065206</v>
      </c>
      <c r="AL65" s="4">
        <v>7.7751624599999802</v>
      </c>
      <c r="AM65" s="5">
        <v>7.1040792296233803</v>
      </c>
      <c r="AN65" s="3" t="s">
        <v>141</v>
      </c>
      <c r="AO65" s="4">
        <v>-24.10520322</v>
      </c>
      <c r="AP65" s="5">
        <v>11.0923742717384</v>
      </c>
      <c r="AQ65" s="3" t="s">
        <v>252</v>
      </c>
      <c r="AR65" s="4">
        <v>-16.330040759999999</v>
      </c>
      <c r="AS65" s="5">
        <v>9.5254906423814703</v>
      </c>
      <c r="AT65" s="3" t="s">
        <v>141</v>
      </c>
      <c r="AU65" s="4">
        <v>174.37376659</v>
      </c>
      <c r="AV65" s="5">
        <v>3.3050410224681901</v>
      </c>
      <c r="AW65" s="4">
        <v>171.43005327</v>
      </c>
      <c r="AX65" s="5">
        <v>10.8255163683117</v>
      </c>
      <c r="AY65" s="4">
        <v>189.12814205999999</v>
      </c>
      <c r="AZ65" s="5">
        <v>13.3612689766616</v>
      </c>
      <c r="BA65" s="4">
        <v>2.9437133199999899</v>
      </c>
      <c r="BB65" s="5">
        <v>11.267882874978801</v>
      </c>
      <c r="BC65" s="3" t="s">
        <v>141</v>
      </c>
      <c r="BD65" s="4">
        <v>-17.69808879</v>
      </c>
      <c r="BE65" s="5">
        <v>16.982284358004801</v>
      </c>
      <c r="BF65" s="3" t="s">
        <v>141</v>
      </c>
      <c r="BG65" s="4">
        <v>-14.754375469999999</v>
      </c>
      <c r="BH65" s="5">
        <v>13.285110513425</v>
      </c>
      <c r="BI65" s="3" t="s">
        <v>141</v>
      </c>
    </row>
    <row r="66" spans="1:61" x14ac:dyDescent="0.25">
      <c r="A66" s="3" t="s">
        <v>78</v>
      </c>
      <c r="B66" s="4">
        <v>390.60492206838501</v>
      </c>
      <c r="C66" s="5">
        <v>1.51680634469718</v>
      </c>
      <c r="D66" s="4">
        <v>361.57418436175402</v>
      </c>
      <c r="E66" s="5">
        <v>4.2776633860878999</v>
      </c>
      <c r="F66" s="4">
        <v>382.88891053685398</v>
      </c>
      <c r="G66" s="5">
        <v>3.8375006053546099</v>
      </c>
      <c r="H66" s="4">
        <v>29.030737706631299</v>
      </c>
      <c r="I66" s="5">
        <v>4.0899655360005802</v>
      </c>
      <c r="J66" s="3" t="s">
        <v>252</v>
      </c>
      <c r="K66" s="4">
        <v>-21.314726175099501</v>
      </c>
      <c r="L66" s="5">
        <v>5.6038508641654996</v>
      </c>
      <c r="M66" s="3" t="s">
        <v>252</v>
      </c>
      <c r="N66" s="4">
        <v>7.7160115315318096</v>
      </c>
      <c r="O66" s="5">
        <v>3.7936581442074999</v>
      </c>
      <c r="P66" s="3" t="s">
        <v>252</v>
      </c>
      <c r="Q66" s="4">
        <v>297.26983657</v>
      </c>
      <c r="R66" s="5">
        <v>1.47802304372907</v>
      </c>
      <c r="S66" s="4">
        <v>271.16820827999999</v>
      </c>
      <c r="T66" s="5">
        <v>9.4835381470037401</v>
      </c>
      <c r="U66" s="4">
        <v>298.27187729000002</v>
      </c>
      <c r="V66" s="5">
        <v>5.7436543868434997</v>
      </c>
      <c r="W66" s="4">
        <v>26.101628290000001</v>
      </c>
      <c r="X66" s="5">
        <v>9.5998202528472305</v>
      </c>
      <c r="Y66" s="3" t="s">
        <v>252</v>
      </c>
      <c r="Z66" s="4">
        <v>-27.103669010000001</v>
      </c>
      <c r="AA66" s="5">
        <v>11.422119616473299</v>
      </c>
      <c r="AB66" s="3" t="s">
        <v>252</v>
      </c>
      <c r="AC66" s="4">
        <v>-1.0020407200000001</v>
      </c>
      <c r="AD66" s="5">
        <v>5.8051242171548898</v>
      </c>
      <c r="AE66" s="3" t="s">
        <v>141</v>
      </c>
      <c r="AF66" s="4">
        <v>493.67556743</v>
      </c>
      <c r="AG66" s="5">
        <v>2.3855352634727001</v>
      </c>
      <c r="AH66" s="4">
        <v>457.49770071</v>
      </c>
      <c r="AI66" s="5">
        <v>13.8442470168541</v>
      </c>
      <c r="AJ66" s="4">
        <v>479.71478665000001</v>
      </c>
      <c r="AK66" s="5">
        <v>8.0094894803803705</v>
      </c>
      <c r="AL66" s="4">
        <v>36.177866719999997</v>
      </c>
      <c r="AM66" s="5">
        <v>13.639537442369299</v>
      </c>
      <c r="AN66" s="3" t="s">
        <v>252</v>
      </c>
      <c r="AO66" s="4">
        <v>-22.21708594</v>
      </c>
      <c r="AP66" s="5">
        <v>16.4218548778566</v>
      </c>
      <c r="AQ66" s="3" t="s">
        <v>141</v>
      </c>
      <c r="AR66" s="4">
        <v>13.96078078</v>
      </c>
      <c r="AS66" s="5">
        <v>8.4173926017554699</v>
      </c>
      <c r="AT66" s="3" t="s">
        <v>141</v>
      </c>
      <c r="AU66" s="4">
        <v>196.40573086000001</v>
      </c>
      <c r="AV66" s="5">
        <v>2.3409697253214299</v>
      </c>
      <c r="AW66" s="4">
        <v>186.32949242999999</v>
      </c>
      <c r="AX66" s="5">
        <v>17.086331983343399</v>
      </c>
      <c r="AY66" s="4">
        <v>181.44290935999999</v>
      </c>
      <c r="AZ66" s="5">
        <v>10.1599573323222</v>
      </c>
      <c r="BA66" s="4">
        <v>10.07623843</v>
      </c>
      <c r="BB66" s="5">
        <v>17.1821460427707</v>
      </c>
      <c r="BC66" s="3" t="s">
        <v>141</v>
      </c>
      <c r="BD66" s="4">
        <v>4.8865830699999799</v>
      </c>
      <c r="BE66" s="5">
        <v>20.366725439743099</v>
      </c>
      <c r="BF66" s="3" t="s">
        <v>141</v>
      </c>
      <c r="BG66" s="4">
        <v>14.9628215</v>
      </c>
      <c r="BH66" s="5">
        <v>10.717141317782101</v>
      </c>
      <c r="BI66" s="3" t="s">
        <v>141</v>
      </c>
    </row>
    <row r="67" spans="1:61" x14ac:dyDescent="0.25">
      <c r="A67" s="3" t="s">
        <v>79</v>
      </c>
      <c r="B67" s="4">
        <v>336.608840142112</v>
      </c>
      <c r="C67" s="5">
        <v>2.6836082782386401</v>
      </c>
      <c r="D67" s="4">
        <v>286.8943046242</v>
      </c>
      <c r="E67" s="5">
        <v>11.320127932040201</v>
      </c>
      <c r="F67" s="4">
        <v>278.10224950867502</v>
      </c>
      <c r="G67" s="5">
        <v>7.0123011482641102</v>
      </c>
      <c r="H67" s="4">
        <v>49.714535517911798</v>
      </c>
      <c r="I67" s="5">
        <v>11.3024631217001</v>
      </c>
      <c r="J67" s="3" t="s">
        <v>252</v>
      </c>
      <c r="K67" s="4">
        <v>8.7920551155252191</v>
      </c>
      <c r="L67" s="5">
        <v>10.679942961979201</v>
      </c>
      <c r="M67" s="3" t="s">
        <v>141</v>
      </c>
      <c r="N67" s="4">
        <v>58.506590633437</v>
      </c>
      <c r="O67" s="5">
        <v>7.3587318994619801</v>
      </c>
      <c r="P67" s="3" t="s">
        <v>252</v>
      </c>
      <c r="Q67" s="4">
        <v>255.54343739000001</v>
      </c>
      <c r="R67" s="5">
        <v>2.1601737663153102</v>
      </c>
      <c r="S67" s="4">
        <v>200.60374272999999</v>
      </c>
      <c r="T67" s="5">
        <v>9.5483513311437491</v>
      </c>
      <c r="U67" s="4">
        <v>209.34167728</v>
      </c>
      <c r="V67" s="5">
        <v>8.4159781295966205</v>
      </c>
      <c r="W67" s="4">
        <v>54.939694660000001</v>
      </c>
      <c r="X67" s="5">
        <v>9.6911145528246507</v>
      </c>
      <c r="Y67" s="3" t="s">
        <v>252</v>
      </c>
      <c r="Z67" s="4">
        <v>-8.7379345499999896</v>
      </c>
      <c r="AA67" s="5">
        <v>11.312459681839799</v>
      </c>
      <c r="AB67" s="3" t="s">
        <v>141</v>
      </c>
      <c r="AC67" s="4">
        <v>46.201760110000002</v>
      </c>
      <c r="AD67" s="5">
        <v>8.6793636762300892</v>
      </c>
      <c r="AE67" s="3" t="s">
        <v>252</v>
      </c>
      <c r="AF67" s="4">
        <v>425.34220468000001</v>
      </c>
      <c r="AG67" s="5">
        <v>5.7681358878254496</v>
      </c>
      <c r="AH67" s="4">
        <v>405.58568982000003</v>
      </c>
      <c r="AI67" s="5">
        <v>50.384579768587997</v>
      </c>
      <c r="AJ67" s="4">
        <v>359.53215068999998</v>
      </c>
      <c r="AK67" s="5">
        <v>21.7747400187287</v>
      </c>
      <c r="AL67" s="4">
        <v>19.756514859999999</v>
      </c>
      <c r="AM67" s="5">
        <v>50.467494823575002</v>
      </c>
      <c r="AN67" s="3" t="s">
        <v>141</v>
      </c>
      <c r="AO67" s="4">
        <v>46.053539129999997</v>
      </c>
      <c r="AP67" s="5">
        <v>48.610978729077701</v>
      </c>
      <c r="AQ67" s="3" t="s">
        <v>141</v>
      </c>
      <c r="AR67" s="4">
        <v>65.81005399</v>
      </c>
      <c r="AS67" s="5">
        <v>22.500817362306702</v>
      </c>
      <c r="AT67" s="3" t="s">
        <v>252</v>
      </c>
      <c r="AU67" s="4">
        <v>169.79876729</v>
      </c>
      <c r="AV67" s="5">
        <v>5.8712611278148898</v>
      </c>
      <c r="AW67" s="4">
        <v>204.98194709000001</v>
      </c>
      <c r="AX67" s="5">
        <v>50.508847256609002</v>
      </c>
      <c r="AY67" s="4">
        <v>150.19047341000001</v>
      </c>
      <c r="AZ67" s="5">
        <v>22.151983439450699</v>
      </c>
      <c r="BA67" s="4">
        <v>-35.183179799999998</v>
      </c>
      <c r="BB67" s="5">
        <v>50.733493698882199</v>
      </c>
      <c r="BC67" s="3" t="s">
        <v>141</v>
      </c>
      <c r="BD67" s="4">
        <v>54.791473680000003</v>
      </c>
      <c r="BE67" s="5">
        <v>48.872265194984898</v>
      </c>
      <c r="BF67" s="3" t="s">
        <v>141</v>
      </c>
      <c r="BG67" s="4">
        <v>19.608293880000002</v>
      </c>
      <c r="BH67" s="5">
        <v>23.184799508783701</v>
      </c>
      <c r="BI67" s="3" t="s">
        <v>141</v>
      </c>
    </row>
    <row r="68" spans="1:61" x14ac:dyDescent="0.25">
      <c r="A68" s="3" t="s">
        <v>80</v>
      </c>
      <c r="B68" s="4">
        <v>349.17050530674999</v>
      </c>
      <c r="C68" s="5">
        <v>1.27937673591816</v>
      </c>
      <c r="D68" s="4">
        <v>379.211923892774</v>
      </c>
      <c r="E68" s="5">
        <v>14.361305374423599</v>
      </c>
      <c r="F68" s="4">
        <v>326.395011215068</v>
      </c>
      <c r="G68" s="5">
        <v>9.5196870878878492</v>
      </c>
      <c r="H68" s="4">
        <v>-30.041418586024001</v>
      </c>
      <c r="I68" s="5">
        <v>14.242222728838501</v>
      </c>
      <c r="J68" s="3" t="s">
        <v>252</v>
      </c>
      <c r="K68" s="4">
        <v>52.816912677706199</v>
      </c>
      <c r="L68" s="5">
        <v>16.877134414377402</v>
      </c>
      <c r="M68" s="3" t="s">
        <v>252</v>
      </c>
      <c r="N68" s="4">
        <v>22.775494091682202</v>
      </c>
      <c r="O68" s="5">
        <v>9.4765161138659</v>
      </c>
      <c r="P68" s="3" t="s">
        <v>252</v>
      </c>
      <c r="Q68" s="4">
        <v>269.77303397999998</v>
      </c>
      <c r="R68" s="5">
        <v>2.0169694573467098</v>
      </c>
      <c r="S68" s="4">
        <v>274.62584735000002</v>
      </c>
      <c r="T68" s="5">
        <v>36.557923189714501</v>
      </c>
      <c r="U68" s="4">
        <v>234.97713365000001</v>
      </c>
      <c r="V68" s="5">
        <v>16.3450403424524</v>
      </c>
      <c r="W68" s="4">
        <v>-4.8528133699999998</v>
      </c>
      <c r="X68" s="5">
        <v>36.307007967565397</v>
      </c>
      <c r="Y68" s="3" t="s">
        <v>141</v>
      </c>
      <c r="Z68" s="4">
        <v>39.648713700000002</v>
      </c>
      <c r="AA68" s="5">
        <v>38.362226816470901</v>
      </c>
      <c r="AB68" s="3" t="s">
        <v>141</v>
      </c>
      <c r="AC68" s="4">
        <v>34.795900330000002</v>
      </c>
      <c r="AD68" s="5">
        <v>15.8421457624657</v>
      </c>
      <c r="AE68" s="3" t="s">
        <v>252</v>
      </c>
      <c r="AF68" s="4">
        <v>433.90585757000002</v>
      </c>
      <c r="AG68" s="5">
        <v>2.38362305161129</v>
      </c>
      <c r="AH68" s="4">
        <v>480.06413932999999</v>
      </c>
      <c r="AI68" s="5">
        <v>32.118211529980201</v>
      </c>
      <c r="AJ68" s="4">
        <v>436.25609495999998</v>
      </c>
      <c r="AK68" s="5">
        <v>26.6523117870506</v>
      </c>
      <c r="AL68" s="4">
        <v>-46.158281760000001</v>
      </c>
      <c r="AM68" s="5">
        <v>32.022841675894902</v>
      </c>
      <c r="AN68" s="3" t="s">
        <v>141</v>
      </c>
      <c r="AO68" s="4">
        <v>43.808044369999998</v>
      </c>
      <c r="AP68" s="5">
        <v>42.8862268982815</v>
      </c>
      <c r="AQ68" s="3" t="s">
        <v>141</v>
      </c>
      <c r="AR68" s="4">
        <v>-2.35023739000001</v>
      </c>
      <c r="AS68" s="5">
        <v>26.278778258625</v>
      </c>
      <c r="AT68" s="3" t="s">
        <v>141</v>
      </c>
      <c r="AU68" s="4">
        <v>164.13282358999999</v>
      </c>
      <c r="AV68" s="5">
        <v>2.8955722686083498</v>
      </c>
      <c r="AW68" s="4">
        <v>205.43829198</v>
      </c>
      <c r="AX68" s="5">
        <v>48.949466299321998</v>
      </c>
      <c r="AY68" s="4">
        <v>201.27896131</v>
      </c>
      <c r="AZ68" s="5">
        <v>30.810677631410201</v>
      </c>
      <c r="BA68" s="4">
        <v>-41.305468390000001</v>
      </c>
      <c r="BB68" s="5">
        <v>48.623860619143997</v>
      </c>
      <c r="BC68" s="3" t="s">
        <v>141</v>
      </c>
      <c r="BD68" s="4">
        <v>4.1593306700000001</v>
      </c>
      <c r="BE68" s="5">
        <v>57.542192324612998</v>
      </c>
      <c r="BF68" s="3" t="s">
        <v>141</v>
      </c>
      <c r="BG68" s="4">
        <v>-37.146137719999999</v>
      </c>
      <c r="BH68" s="5">
        <v>30.4421899239255</v>
      </c>
      <c r="BI68" s="3" t="s">
        <v>141</v>
      </c>
    </row>
    <row r="69" spans="1:61" x14ac:dyDescent="0.25">
      <c r="A69" s="3" t="s">
        <v>81</v>
      </c>
      <c r="B69" s="4">
        <v>321.35361684332099</v>
      </c>
      <c r="C69" s="5">
        <v>2.2127330956767</v>
      </c>
      <c r="D69" s="4">
        <v>311.687019218903</v>
      </c>
      <c r="E69" s="5">
        <v>7.7430522434693403</v>
      </c>
      <c r="F69" s="4">
        <v>302.90516597319498</v>
      </c>
      <c r="G69" s="5">
        <v>6.2198174493822398</v>
      </c>
      <c r="H69" s="4">
        <v>9.6665976244185696</v>
      </c>
      <c r="I69" s="5">
        <v>7.9920136360783198</v>
      </c>
      <c r="J69" s="3" t="s">
        <v>141</v>
      </c>
      <c r="K69" s="4">
        <v>8.78185324570779</v>
      </c>
      <c r="L69" s="5">
        <v>9.1894796055394004</v>
      </c>
      <c r="M69" s="3" t="s">
        <v>141</v>
      </c>
      <c r="N69" s="4">
        <v>18.448450870126401</v>
      </c>
      <c r="O69" s="5">
        <v>6.3246567933959899</v>
      </c>
      <c r="P69" s="3" t="s">
        <v>252</v>
      </c>
      <c r="Q69" s="4">
        <v>235.62988747</v>
      </c>
      <c r="R69" s="5">
        <v>3.1745226846049799</v>
      </c>
      <c r="S69" s="4">
        <v>225.32527268000001</v>
      </c>
      <c r="T69" s="5">
        <v>15.658781235387201</v>
      </c>
      <c r="U69" s="4">
        <v>220.63549320999999</v>
      </c>
      <c r="V69" s="5">
        <v>7.9256007151869197</v>
      </c>
      <c r="W69" s="4">
        <v>10.30461479</v>
      </c>
      <c r="X69" s="5">
        <v>15.7298357336206</v>
      </c>
      <c r="Y69" s="3" t="s">
        <v>141</v>
      </c>
      <c r="Z69" s="4">
        <v>4.6897794700000004</v>
      </c>
      <c r="AA69" s="5">
        <v>16.8507245394946</v>
      </c>
      <c r="AB69" s="3" t="s">
        <v>141</v>
      </c>
      <c r="AC69" s="4">
        <v>14.99439426</v>
      </c>
      <c r="AD69" s="5">
        <v>8.5176645674584197</v>
      </c>
      <c r="AE69" s="3" t="s">
        <v>141</v>
      </c>
      <c r="AF69" s="4">
        <v>402.09172890000002</v>
      </c>
      <c r="AG69" s="5">
        <v>3.2515367025856099</v>
      </c>
      <c r="AH69" s="4">
        <v>389.59900291000002</v>
      </c>
      <c r="AI69" s="5">
        <v>15.8046301572689</v>
      </c>
      <c r="AJ69" s="4">
        <v>383.97761628000001</v>
      </c>
      <c r="AK69" s="5">
        <v>9.6878806525852301</v>
      </c>
      <c r="AL69" s="4">
        <v>12.49272599</v>
      </c>
      <c r="AM69" s="5">
        <v>16.2211225111282</v>
      </c>
      <c r="AN69" s="3" t="s">
        <v>141</v>
      </c>
      <c r="AO69" s="4">
        <v>5.6213866299999999</v>
      </c>
      <c r="AP69" s="5">
        <v>16.920579832456699</v>
      </c>
      <c r="AQ69" s="3" t="s">
        <v>141</v>
      </c>
      <c r="AR69" s="4">
        <v>18.11411262</v>
      </c>
      <c r="AS69" s="5">
        <v>10.0147915694363</v>
      </c>
      <c r="AT69" s="3" t="s">
        <v>141</v>
      </c>
      <c r="AU69" s="4">
        <v>166.46184142999999</v>
      </c>
      <c r="AV69" s="5">
        <v>4.2096597850280499</v>
      </c>
      <c r="AW69" s="4">
        <v>164.27373023000001</v>
      </c>
      <c r="AX69" s="5">
        <v>22.369386250031301</v>
      </c>
      <c r="AY69" s="4">
        <v>163.34212307000001</v>
      </c>
      <c r="AZ69" s="5">
        <v>11.6108024348467</v>
      </c>
      <c r="BA69" s="4">
        <v>2.1881111999999998</v>
      </c>
      <c r="BB69" s="5">
        <v>22.624040829469699</v>
      </c>
      <c r="BC69" s="3" t="s">
        <v>141</v>
      </c>
      <c r="BD69" s="4">
        <v>0.93160715999999599</v>
      </c>
      <c r="BE69" s="5">
        <v>23.9033713671623</v>
      </c>
      <c r="BF69" s="3" t="s">
        <v>141</v>
      </c>
      <c r="BG69" s="4">
        <v>3.1197183599999998</v>
      </c>
      <c r="BH69" s="5">
        <v>12.1960419689961</v>
      </c>
      <c r="BI69" s="3" t="s">
        <v>141</v>
      </c>
    </row>
    <row r="70" spans="1:61" x14ac:dyDescent="0.25">
      <c r="A70" s="3" t="s">
        <v>82</v>
      </c>
      <c r="B70" s="4">
        <v>354.23063344849902</v>
      </c>
      <c r="C70" s="5">
        <v>2.3790424289538801</v>
      </c>
      <c r="D70" s="4">
        <v>319.73904992720901</v>
      </c>
      <c r="E70" s="5">
        <v>8.0008303868560091</v>
      </c>
      <c r="F70" s="4">
        <v>337.32644713362703</v>
      </c>
      <c r="G70" s="5">
        <v>9.9036297413883503</v>
      </c>
      <c r="H70" s="4">
        <v>34.491583521289897</v>
      </c>
      <c r="I70" s="5">
        <v>7.7099215157366796</v>
      </c>
      <c r="J70" s="3" t="s">
        <v>252</v>
      </c>
      <c r="K70" s="4">
        <v>-17.587397206417901</v>
      </c>
      <c r="L70" s="5">
        <v>11.398850599786099</v>
      </c>
      <c r="M70" s="3" t="s">
        <v>141</v>
      </c>
      <c r="N70" s="4">
        <v>16.904186314872</v>
      </c>
      <c r="O70" s="5">
        <v>9.6201375281869197</v>
      </c>
      <c r="P70" s="3" t="s">
        <v>141</v>
      </c>
      <c r="Q70" s="4">
        <v>265.08926645999998</v>
      </c>
      <c r="R70" s="5">
        <v>2.2061096701395799</v>
      </c>
      <c r="S70" s="4">
        <v>233.90542235000001</v>
      </c>
      <c r="T70" s="5">
        <v>12.0431777180009</v>
      </c>
      <c r="U70" s="4">
        <v>243.52544742000001</v>
      </c>
      <c r="V70" s="5">
        <v>14.4002955746487</v>
      </c>
      <c r="W70" s="4">
        <v>31.183844109999999</v>
      </c>
      <c r="X70" s="5">
        <v>12.0179772995058</v>
      </c>
      <c r="Y70" s="3" t="s">
        <v>252</v>
      </c>
      <c r="Z70" s="4">
        <v>-9.6200250700000005</v>
      </c>
      <c r="AA70" s="5">
        <v>17.545250829336901</v>
      </c>
      <c r="AB70" s="3" t="s">
        <v>141</v>
      </c>
      <c r="AC70" s="4">
        <v>21.563819039999998</v>
      </c>
      <c r="AD70" s="5">
        <v>14.751878060643801</v>
      </c>
      <c r="AE70" s="3" t="s">
        <v>141</v>
      </c>
      <c r="AF70" s="4">
        <v>452.62408878999997</v>
      </c>
      <c r="AG70" s="5">
        <v>3.9800138623044399</v>
      </c>
      <c r="AH70" s="4">
        <v>431.54571421000003</v>
      </c>
      <c r="AI70" s="5">
        <v>25.774871337079698</v>
      </c>
      <c r="AJ70" s="4">
        <v>451.29323083000003</v>
      </c>
      <c r="AK70" s="5">
        <v>22.8240960628473</v>
      </c>
      <c r="AL70" s="4">
        <v>21.078374579999998</v>
      </c>
      <c r="AM70" s="5">
        <v>25.469651607931201</v>
      </c>
      <c r="AN70" s="3" t="s">
        <v>141</v>
      </c>
      <c r="AO70" s="4">
        <v>-19.747516619999999</v>
      </c>
      <c r="AP70" s="5">
        <v>28.3609054942022</v>
      </c>
      <c r="AQ70" s="3" t="s">
        <v>141</v>
      </c>
      <c r="AR70" s="4">
        <v>1.3308579599999899</v>
      </c>
      <c r="AS70" s="5">
        <v>22.724999491353898</v>
      </c>
      <c r="AT70" s="3" t="s">
        <v>141</v>
      </c>
      <c r="AU70" s="4">
        <v>187.53482233</v>
      </c>
      <c r="AV70" s="5">
        <v>3.80208107714332</v>
      </c>
      <c r="AW70" s="4">
        <v>197.64029185999999</v>
      </c>
      <c r="AX70" s="5">
        <v>26.975110756138001</v>
      </c>
      <c r="AY70" s="4">
        <v>207.76778340999999</v>
      </c>
      <c r="AZ70" s="5">
        <v>26.964607652185901</v>
      </c>
      <c r="BA70" s="4">
        <v>-10.105469530000001</v>
      </c>
      <c r="BB70" s="5">
        <v>27.145041646422499</v>
      </c>
      <c r="BC70" s="3" t="s">
        <v>141</v>
      </c>
      <c r="BD70" s="4">
        <v>-10.12749155</v>
      </c>
      <c r="BE70" s="5">
        <v>31.047644474983699</v>
      </c>
      <c r="BF70" s="3" t="s">
        <v>141</v>
      </c>
      <c r="BG70" s="4">
        <v>-20.232961079999999</v>
      </c>
      <c r="BH70" s="5">
        <v>27.285940849732999</v>
      </c>
      <c r="BI70" s="3" t="s">
        <v>141</v>
      </c>
    </row>
    <row r="71" spans="1:61" x14ac:dyDescent="0.25">
      <c r="A71" s="3" t="s">
        <v>83</v>
      </c>
      <c r="B71" s="4">
        <v>365.67186787142901</v>
      </c>
      <c r="C71" s="5">
        <v>3.7732262190582699</v>
      </c>
      <c r="D71" s="4">
        <v>298.25745371972903</v>
      </c>
      <c r="E71" s="5">
        <v>6.3141525800752101</v>
      </c>
      <c r="F71" s="4">
        <v>280.91375133753502</v>
      </c>
      <c r="G71" s="5">
        <v>6.0452377801542001</v>
      </c>
      <c r="H71" s="4">
        <v>67.414414151699901</v>
      </c>
      <c r="I71" s="5">
        <v>6.5083780922335803</v>
      </c>
      <c r="J71" s="3" t="s">
        <v>252</v>
      </c>
      <c r="K71" s="4">
        <v>17.343702382193701</v>
      </c>
      <c r="L71" s="5">
        <v>7.2863224221313496</v>
      </c>
      <c r="M71" s="3" t="s">
        <v>252</v>
      </c>
      <c r="N71" s="4">
        <v>84.758116533893499</v>
      </c>
      <c r="O71" s="5">
        <v>6.7244993961566797</v>
      </c>
      <c r="P71" s="3" t="s">
        <v>252</v>
      </c>
      <c r="Q71" s="4">
        <v>246.04711177999999</v>
      </c>
      <c r="R71" s="5">
        <v>4.6115120372498604</v>
      </c>
      <c r="S71" s="4">
        <v>195.80006448</v>
      </c>
      <c r="T71" s="5">
        <v>8.7255260020893992</v>
      </c>
      <c r="U71" s="4">
        <v>187.61004899</v>
      </c>
      <c r="V71" s="5">
        <v>10.6018908397545</v>
      </c>
      <c r="W71" s="4">
        <v>50.247047299999998</v>
      </c>
      <c r="X71" s="5">
        <v>9.4817572054980008</v>
      </c>
      <c r="Y71" s="3" t="s">
        <v>252</v>
      </c>
      <c r="Z71" s="4">
        <v>8.1900154900000004</v>
      </c>
      <c r="AA71" s="5">
        <v>12.901705087752401</v>
      </c>
      <c r="AB71" s="3" t="s">
        <v>141</v>
      </c>
      <c r="AC71" s="4">
        <v>58.437062789999999</v>
      </c>
      <c r="AD71" s="5">
        <v>11.9420273321977</v>
      </c>
      <c r="AE71" s="3" t="s">
        <v>252</v>
      </c>
      <c r="AF71" s="4">
        <v>492.54532811000001</v>
      </c>
      <c r="AG71" s="5">
        <v>7.2036076174532697</v>
      </c>
      <c r="AH71" s="4">
        <v>417.93768018999998</v>
      </c>
      <c r="AI71" s="5">
        <v>13.3155666182557</v>
      </c>
      <c r="AJ71" s="4">
        <v>385.19144447999997</v>
      </c>
      <c r="AK71" s="5">
        <v>13.703403182332099</v>
      </c>
      <c r="AL71" s="4">
        <v>74.607647920000005</v>
      </c>
      <c r="AM71" s="5">
        <v>14.3993560870836</v>
      </c>
      <c r="AN71" s="3" t="s">
        <v>252</v>
      </c>
      <c r="AO71" s="4">
        <v>32.746235710000001</v>
      </c>
      <c r="AP71" s="5">
        <v>18.605855695716201</v>
      </c>
      <c r="AQ71" s="3" t="s">
        <v>141</v>
      </c>
      <c r="AR71" s="4">
        <v>107.35388363</v>
      </c>
      <c r="AS71" s="5">
        <v>15.011273447054</v>
      </c>
      <c r="AT71" s="3" t="s">
        <v>252</v>
      </c>
      <c r="AU71" s="4">
        <v>246.49821632999999</v>
      </c>
      <c r="AV71" s="5">
        <v>8.2122462770202098</v>
      </c>
      <c r="AW71" s="4">
        <v>222.13761571000001</v>
      </c>
      <c r="AX71" s="5">
        <v>14.9059909513525</v>
      </c>
      <c r="AY71" s="4">
        <v>197.58139549000001</v>
      </c>
      <c r="AZ71" s="5">
        <v>15.6885324765421</v>
      </c>
      <c r="BA71" s="4">
        <v>24.36060062</v>
      </c>
      <c r="BB71" s="5">
        <v>16.446357969118399</v>
      </c>
      <c r="BC71" s="3" t="s">
        <v>141</v>
      </c>
      <c r="BD71" s="4">
        <v>24.55622022</v>
      </c>
      <c r="BE71" s="5">
        <v>22.1583336746566</v>
      </c>
      <c r="BF71" s="3" t="s">
        <v>141</v>
      </c>
      <c r="BG71" s="4">
        <v>48.91682084</v>
      </c>
      <c r="BH71" s="5">
        <v>18.0673606104253</v>
      </c>
      <c r="BI71" s="3" t="s">
        <v>252</v>
      </c>
    </row>
    <row r="72" spans="1:61" x14ac:dyDescent="0.25">
      <c r="A72" s="3" t="s">
        <v>84</v>
      </c>
      <c r="B72" s="4">
        <v>490.97336705213502</v>
      </c>
      <c r="C72" s="5">
        <v>1.7378377214849099</v>
      </c>
      <c r="D72" s="4">
        <v>514.74511033818703</v>
      </c>
      <c r="E72" s="5">
        <v>2.91662072663854</v>
      </c>
      <c r="F72" s="4">
        <v>512.28718308095802</v>
      </c>
      <c r="G72" s="5">
        <v>2.0514177067909301</v>
      </c>
      <c r="H72" s="4">
        <v>-23.771743286052399</v>
      </c>
      <c r="I72" s="5">
        <v>3.5815342419920499</v>
      </c>
      <c r="J72" s="3" t="s">
        <v>252</v>
      </c>
      <c r="K72" s="4">
        <v>2.4579272572298501</v>
      </c>
      <c r="L72" s="5">
        <v>3.53831589855537</v>
      </c>
      <c r="M72" s="3" t="s">
        <v>141</v>
      </c>
      <c r="N72" s="4">
        <v>-21.313816028822501</v>
      </c>
      <c r="O72" s="5">
        <v>2.77977738492649</v>
      </c>
      <c r="P72" s="3" t="s">
        <v>252</v>
      </c>
      <c r="Q72" s="4">
        <v>370.83585942000002</v>
      </c>
      <c r="R72" s="5">
        <v>4.2922285387627497</v>
      </c>
      <c r="S72" s="4">
        <v>403.30816188</v>
      </c>
      <c r="T72" s="5">
        <v>7.1256939885925297</v>
      </c>
      <c r="U72" s="4">
        <v>395.74147176999998</v>
      </c>
      <c r="V72" s="5">
        <v>5.0711236750684696</v>
      </c>
      <c r="W72" s="4">
        <v>-32.472302460000002</v>
      </c>
      <c r="X72" s="5">
        <v>7.7358769665343798</v>
      </c>
      <c r="Y72" s="3" t="s">
        <v>252</v>
      </c>
      <c r="Z72" s="4">
        <v>7.5666901099999997</v>
      </c>
      <c r="AA72" s="5">
        <v>8.0595939763023203</v>
      </c>
      <c r="AB72" s="3" t="s">
        <v>141</v>
      </c>
      <c r="AC72" s="4">
        <v>-24.905612349999998</v>
      </c>
      <c r="AD72" s="5">
        <v>6.9998045689131203</v>
      </c>
      <c r="AE72" s="3" t="s">
        <v>252</v>
      </c>
      <c r="AF72" s="4">
        <v>604.03487597000003</v>
      </c>
      <c r="AG72" s="5">
        <v>3.7634743733466598</v>
      </c>
      <c r="AH72" s="4">
        <v>617.76065012000004</v>
      </c>
      <c r="AI72" s="5">
        <v>5.9160058490732998</v>
      </c>
      <c r="AJ72" s="4">
        <v>620.95165716999998</v>
      </c>
      <c r="AK72" s="5">
        <v>3.8324081200699802</v>
      </c>
      <c r="AL72" s="4">
        <v>-13.725774149999999</v>
      </c>
      <c r="AM72" s="5">
        <v>7.4552487661595901</v>
      </c>
      <c r="AN72" s="3" t="s">
        <v>141</v>
      </c>
      <c r="AO72" s="4">
        <v>-3.1910070500000001</v>
      </c>
      <c r="AP72" s="5">
        <v>7.5096853903647602</v>
      </c>
      <c r="AQ72" s="3" t="s">
        <v>141</v>
      </c>
      <c r="AR72" s="4">
        <v>-16.916781199999999</v>
      </c>
      <c r="AS72" s="5">
        <v>5.6960712114579097</v>
      </c>
      <c r="AT72" s="3" t="s">
        <v>252</v>
      </c>
      <c r="AU72" s="4">
        <v>233.19901655000001</v>
      </c>
      <c r="AV72" s="5">
        <v>5.9884093418375102</v>
      </c>
      <c r="AW72" s="4">
        <v>214.45248824000001</v>
      </c>
      <c r="AX72" s="5">
        <v>8.88009431255999</v>
      </c>
      <c r="AY72" s="4">
        <v>225.2101854</v>
      </c>
      <c r="AZ72" s="5">
        <v>5.9348403151110798</v>
      </c>
      <c r="BA72" s="4">
        <v>18.746528309999999</v>
      </c>
      <c r="BB72" s="5">
        <v>10.3121157028281</v>
      </c>
      <c r="BC72" s="3" t="s">
        <v>141</v>
      </c>
      <c r="BD72" s="4">
        <v>-10.757697159999999</v>
      </c>
      <c r="BE72" s="5">
        <v>11.3171834008654</v>
      </c>
      <c r="BF72" s="3" t="s">
        <v>141</v>
      </c>
      <c r="BG72" s="4">
        <v>7.9888311500000198</v>
      </c>
      <c r="BH72" s="5">
        <v>8.6685754835551094</v>
      </c>
      <c r="BI72" s="3" t="s">
        <v>141</v>
      </c>
    </row>
    <row r="73" spans="1:61" x14ac:dyDescent="0.25">
      <c r="A73" s="3" t="s">
        <v>85</v>
      </c>
      <c r="B73" s="4">
        <v>397.10071766848603</v>
      </c>
      <c r="C73" s="5">
        <v>2.1604871492783699</v>
      </c>
      <c r="D73" s="4">
        <v>298.01669890218199</v>
      </c>
      <c r="E73" s="5">
        <v>27.0524127418856</v>
      </c>
      <c r="F73" s="4">
        <v>365.54295537897099</v>
      </c>
      <c r="G73" s="5">
        <v>8.2178380726999993</v>
      </c>
      <c r="H73" s="4">
        <v>99.084018766303302</v>
      </c>
      <c r="I73" s="5">
        <v>27.056787325929101</v>
      </c>
      <c r="J73" s="3" t="s">
        <v>252</v>
      </c>
      <c r="K73" s="4">
        <v>-67.526256476788404</v>
      </c>
      <c r="L73" s="5">
        <v>25.229363581173601</v>
      </c>
      <c r="M73" s="3" t="s">
        <v>252</v>
      </c>
      <c r="N73" s="4">
        <v>31.557762289515001</v>
      </c>
      <c r="O73" s="5">
        <v>8.2958085937020698</v>
      </c>
      <c r="P73" s="3" t="s">
        <v>252</v>
      </c>
      <c r="Q73" s="4">
        <v>293.50846748999999</v>
      </c>
      <c r="R73" s="5">
        <v>3.0366697514418202</v>
      </c>
      <c r="S73" s="4">
        <v>181.35001105000001</v>
      </c>
      <c r="T73" s="5">
        <v>26.743144235714201</v>
      </c>
      <c r="U73" s="4">
        <v>246.63010295000001</v>
      </c>
      <c r="V73" s="5">
        <v>15.0471716430966</v>
      </c>
      <c r="W73" s="4">
        <v>112.15845643999999</v>
      </c>
      <c r="X73" s="5">
        <v>26.891349115477901</v>
      </c>
      <c r="Y73" s="3" t="s">
        <v>252</v>
      </c>
      <c r="Z73" s="4">
        <v>-65.280091900000002</v>
      </c>
      <c r="AA73" s="5">
        <v>30.313474416273898</v>
      </c>
      <c r="AB73" s="3" t="s">
        <v>252</v>
      </c>
      <c r="AC73" s="4">
        <v>46.87836454</v>
      </c>
      <c r="AD73" s="5">
        <v>15.0100440587861</v>
      </c>
      <c r="AE73" s="3" t="s">
        <v>252</v>
      </c>
      <c r="AF73" s="4">
        <v>497.56699000999998</v>
      </c>
      <c r="AG73" s="5">
        <v>2.6413177424531802</v>
      </c>
      <c r="AH73" s="4">
        <v>468.05045115000001</v>
      </c>
      <c r="AI73" s="5">
        <v>122.02715913778501</v>
      </c>
      <c r="AJ73" s="4">
        <v>485.16632496</v>
      </c>
      <c r="AK73" s="5">
        <v>18.7627659047414</v>
      </c>
      <c r="AL73" s="4">
        <v>29.516538860000001</v>
      </c>
      <c r="AM73" s="5">
        <v>121.921149205611</v>
      </c>
      <c r="AN73" s="3" t="s">
        <v>141</v>
      </c>
      <c r="AO73" s="4">
        <v>-17.11587381</v>
      </c>
      <c r="AP73" s="5">
        <v>118.538841918857</v>
      </c>
      <c r="AQ73" s="3" t="s">
        <v>141</v>
      </c>
      <c r="AR73" s="4">
        <v>12.400665050000001</v>
      </c>
      <c r="AS73" s="5">
        <v>18.770925814104601</v>
      </c>
      <c r="AT73" s="3" t="s">
        <v>141</v>
      </c>
      <c r="AU73" s="4">
        <v>204.05852252</v>
      </c>
      <c r="AV73" s="5">
        <v>3.4849213313365799</v>
      </c>
      <c r="AW73" s="4">
        <v>286.70044009999998</v>
      </c>
      <c r="AX73" s="5">
        <v>123.163308965864</v>
      </c>
      <c r="AY73" s="4">
        <v>238.53622200999999</v>
      </c>
      <c r="AZ73" s="5">
        <v>22.211792586677301</v>
      </c>
      <c r="BA73" s="4">
        <v>-82.641917579999998</v>
      </c>
      <c r="BB73" s="5">
        <v>123.225786022676</v>
      </c>
      <c r="BC73" s="3" t="s">
        <v>141</v>
      </c>
      <c r="BD73" s="4">
        <v>48.164218089999999</v>
      </c>
      <c r="BE73" s="5">
        <v>119.545626793464</v>
      </c>
      <c r="BF73" s="3" t="s">
        <v>141</v>
      </c>
      <c r="BG73" s="4">
        <v>-34.477699489999999</v>
      </c>
      <c r="BH73" s="5">
        <v>22.335016585193699</v>
      </c>
      <c r="BI73" s="3" t="s">
        <v>141</v>
      </c>
    </row>
    <row r="74" spans="1:61" x14ac:dyDescent="0.25">
      <c r="A74" s="3" t="s">
        <v>86</v>
      </c>
      <c r="B74" s="4">
        <v>424.11119338458599</v>
      </c>
      <c r="C74" s="5">
        <v>1.8982496587981399</v>
      </c>
      <c r="D74" s="4">
        <v>440.92893912636498</v>
      </c>
      <c r="E74" s="5">
        <v>5.6537828973727002</v>
      </c>
      <c r="F74" s="4">
        <v>403.01741927093201</v>
      </c>
      <c r="G74" s="5">
        <v>12.7115624179945</v>
      </c>
      <c r="H74" s="4">
        <v>-16.8177457417789</v>
      </c>
      <c r="I74" s="5">
        <v>6.0586672567138598</v>
      </c>
      <c r="J74" s="3" t="s">
        <v>252</v>
      </c>
      <c r="K74" s="4">
        <v>37.911519855432601</v>
      </c>
      <c r="L74" s="5">
        <v>14.1430709271669</v>
      </c>
      <c r="M74" s="3" t="s">
        <v>252</v>
      </c>
      <c r="N74" s="4">
        <v>21.093774113653701</v>
      </c>
      <c r="O74" s="5">
        <v>12.9815910759592</v>
      </c>
      <c r="P74" s="3" t="s">
        <v>141</v>
      </c>
      <c r="Q74" s="4">
        <v>287.96431572</v>
      </c>
      <c r="R74" s="5">
        <v>3.6824643407585702</v>
      </c>
      <c r="S74" s="4">
        <v>309.44938701000001</v>
      </c>
      <c r="T74" s="5">
        <v>10.6366884803888</v>
      </c>
      <c r="U74" s="4">
        <v>256.50781446000002</v>
      </c>
      <c r="V74" s="5">
        <v>31.657225962317899</v>
      </c>
      <c r="W74" s="4">
        <v>-21.48507129</v>
      </c>
      <c r="X74" s="5">
        <v>11.493585914875901</v>
      </c>
      <c r="Y74" s="3" t="s">
        <v>141</v>
      </c>
      <c r="Z74" s="4">
        <v>52.941572549999997</v>
      </c>
      <c r="AA74" s="5">
        <v>33.7357495093298</v>
      </c>
      <c r="AB74" s="3" t="s">
        <v>141</v>
      </c>
      <c r="AC74" s="4">
        <v>31.45650126</v>
      </c>
      <c r="AD74" s="5">
        <v>32.503182496370201</v>
      </c>
      <c r="AE74" s="3" t="s">
        <v>141</v>
      </c>
      <c r="AF74" s="4">
        <v>560.2754142</v>
      </c>
      <c r="AG74" s="5">
        <v>3.3653862547973699</v>
      </c>
      <c r="AH74" s="4">
        <v>584.01705699000001</v>
      </c>
      <c r="AI74" s="5">
        <v>10.9052265050038</v>
      </c>
      <c r="AJ74" s="4">
        <v>554.24496288</v>
      </c>
      <c r="AK74" s="5">
        <v>24.257103775174301</v>
      </c>
      <c r="AL74" s="4">
        <v>-23.74164279</v>
      </c>
      <c r="AM74" s="5">
        <v>11.521391009221</v>
      </c>
      <c r="AN74" s="3" t="s">
        <v>252</v>
      </c>
      <c r="AO74" s="4">
        <v>29.772094110000001</v>
      </c>
      <c r="AP74" s="5">
        <v>26.612901190167602</v>
      </c>
      <c r="AQ74" s="3" t="s">
        <v>141</v>
      </c>
      <c r="AR74" s="4">
        <v>6.0304513200000001</v>
      </c>
      <c r="AS74" s="5">
        <v>24.054255530223401</v>
      </c>
      <c r="AT74" s="3" t="s">
        <v>141</v>
      </c>
      <c r="AU74" s="4">
        <v>272.31109848</v>
      </c>
      <c r="AV74" s="5">
        <v>4.87588001113249</v>
      </c>
      <c r="AW74" s="4">
        <v>274.56766998000001</v>
      </c>
      <c r="AX74" s="5">
        <v>13.7437880661255</v>
      </c>
      <c r="AY74" s="4">
        <v>297.73714841999998</v>
      </c>
      <c r="AZ74" s="5">
        <v>36.9023887194354</v>
      </c>
      <c r="BA74" s="4">
        <v>-2.25657149999997</v>
      </c>
      <c r="BB74" s="5">
        <v>14.60294695372</v>
      </c>
      <c r="BC74" s="3" t="s">
        <v>141</v>
      </c>
      <c r="BD74" s="4">
        <v>-23.169478439999999</v>
      </c>
      <c r="BE74" s="5">
        <v>39.922769627312299</v>
      </c>
      <c r="BF74" s="3" t="s">
        <v>141</v>
      </c>
      <c r="BG74" s="4">
        <v>-25.426049939999999</v>
      </c>
      <c r="BH74" s="5">
        <v>37.357519298653401</v>
      </c>
      <c r="BI74" s="3" t="s">
        <v>141</v>
      </c>
    </row>
    <row r="75" spans="1:61" x14ac:dyDescent="0.25">
      <c r="A75" s="3" t="s">
        <v>88</v>
      </c>
      <c r="B75" s="4">
        <v>410.55633441331003</v>
      </c>
      <c r="C75" s="5">
        <v>2.77145620179168</v>
      </c>
      <c r="D75" s="4">
        <v>394.990110496363</v>
      </c>
      <c r="E75" s="5">
        <v>15.7888252608571</v>
      </c>
      <c r="F75" s="4">
        <v>389.31058842148201</v>
      </c>
      <c r="G75" s="5">
        <v>10.1318336800454</v>
      </c>
      <c r="H75" s="4">
        <v>15.5662239169471</v>
      </c>
      <c r="I75" s="5">
        <v>15.5060560553787</v>
      </c>
      <c r="J75" s="3" t="s">
        <v>141</v>
      </c>
      <c r="K75" s="4">
        <v>5.6795220748804498</v>
      </c>
      <c r="L75" s="5">
        <v>17.160819370019698</v>
      </c>
      <c r="M75" s="3" t="s">
        <v>141</v>
      </c>
      <c r="N75" s="4">
        <v>21.245745991827601</v>
      </c>
      <c r="O75" s="5">
        <v>9.4938362245221004</v>
      </c>
      <c r="P75" s="3" t="s">
        <v>252</v>
      </c>
      <c r="Q75" s="4">
        <v>304.05441660000002</v>
      </c>
      <c r="R75" s="5">
        <v>2.9182744405011101</v>
      </c>
      <c r="S75" s="4">
        <v>290.03946222000002</v>
      </c>
      <c r="T75" s="5">
        <v>14.121980170188699</v>
      </c>
      <c r="U75" s="4">
        <v>285.44584809999998</v>
      </c>
      <c r="V75" s="5">
        <v>18.834083641837498</v>
      </c>
      <c r="W75" s="4">
        <v>14.014954380000001</v>
      </c>
      <c r="X75" s="5">
        <v>14.545908636549401</v>
      </c>
      <c r="Y75" s="3" t="s">
        <v>141</v>
      </c>
      <c r="Z75" s="4">
        <v>4.5936141199999998</v>
      </c>
      <c r="AA75" s="5">
        <v>23.070682158344599</v>
      </c>
      <c r="AB75" s="3" t="s">
        <v>141</v>
      </c>
      <c r="AC75" s="4">
        <v>18.608568500000001</v>
      </c>
      <c r="AD75" s="5">
        <v>18.7930152590117</v>
      </c>
      <c r="AE75" s="3" t="s">
        <v>141</v>
      </c>
      <c r="AF75" s="4">
        <v>518.28576391000001</v>
      </c>
      <c r="AG75" s="5">
        <v>3.7892650708978501</v>
      </c>
      <c r="AH75" s="4">
        <v>528.36659354999995</v>
      </c>
      <c r="AI75" s="5">
        <v>29.874116411969698</v>
      </c>
      <c r="AJ75" s="4">
        <v>510.05924241000002</v>
      </c>
      <c r="AK75" s="5">
        <v>30.537577475431799</v>
      </c>
      <c r="AL75" s="4">
        <v>-10.080829639999999</v>
      </c>
      <c r="AM75" s="5">
        <v>29.681494989414499</v>
      </c>
      <c r="AN75" s="3" t="s">
        <v>141</v>
      </c>
      <c r="AO75" s="4">
        <v>18.307351140000002</v>
      </c>
      <c r="AP75" s="5">
        <v>37.338443169207899</v>
      </c>
      <c r="AQ75" s="3" t="s">
        <v>141</v>
      </c>
      <c r="AR75" s="4">
        <v>8.2265215000000005</v>
      </c>
      <c r="AS75" s="5">
        <v>29.4555532330726</v>
      </c>
      <c r="AT75" s="3" t="s">
        <v>141</v>
      </c>
      <c r="AU75" s="4">
        <v>214.23134730999999</v>
      </c>
      <c r="AV75" s="5">
        <v>3.5044350371051398</v>
      </c>
      <c r="AW75" s="4">
        <v>238.32713132999999</v>
      </c>
      <c r="AX75" s="5">
        <v>29.775136896684302</v>
      </c>
      <c r="AY75" s="4">
        <v>224.61339430999999</v>
      </c>
      <c r="AZ75" s="5">
        <v>34.227415895571198</v>
      </c>
      <c r="BA75" s="4">
        <v>-24.09578402</v>
      </c>
      <c r="BB75" s="5">
        <v>29.946007233253098</v>
      </c>
      <c r="BC75" s="3" t="s">
        <v>141</v>
      </c>
      <c r="BD75" s="4">
        <v>13.71373702</v>
      </c>
      <c r="BE75" s="5">
        <v>40.838476964106398</v>
      </c>
      <c r="BF75" s="3" t="s">
        <v>141</v>
      </c>
      <c r="BG75" s="4">
        <v>-10.382047</v>
      </c>
      <c r="BH75" s="5">
        <v>33.661957174536603</v>
      </c>
      <c r="BI75" s="3" t="s">
        <v>141</v>
      </c>
    </row>
    <row r="76" spans="1:61" x14ac:dyDescent="0.25">
      <c r="A76" s="3" t="s">
        <v>89</v>
      </c>
      <c r="B76" s="4">
        <v>378.51211235117302</v>
      </c>
      <c r="C76" s="5">
        <v>1.63810700012612</v>
      </c>
      <c r="D76" s="4">
        <v>287.01102242050098</v>
      </c>
      <c r="E76" s="5">
        <v>21.431384012595601</v>
      </c>
      <c r="F76" s="4">
        <v>281.58992777859402</v>
      </c>
      <c r="G76" s="5">
        <v>12.4667902716455</v>
      </c>
      <c r="H76" s="4">
        <v>91.501089930671796</v>
      </c>
      <c r="I76" s="5">
        <v>20.940740482209598</v>
      </c>
      <c r="J76" s="3" t="s">
        <v>252</v>
      </c>
      <c r="K76" s="4">
        <v>5.4210946419074597</v>
      </c>
      <c r="L76" s="5">
        <v>22.8853431741754</v>
      </c>
      <c r="M76" s="3" t="s">
        <v>141</v>
      </c>
      <c r="N76" s="4">
        <v>96.922184572579198</v>
      </c>
      <c r="O76" s="5">
        <v>12.520639815427</v>
      </c>
      <c r="P76" s="3" t="s">
        <v>252</v>
      </c>
      <c r="Q76" s="4">
        <v>288.21747671000003</v>
      </c>
      <c r="R76" s="5">
        <v>2.4418119486123602</v>
      </c>
      <c r="S76" s="4">
        <v>186.93716753999999</v>
      </c>
      <c r="T76" s="5">
        <v>48.2499826269717</v>
      </c>
      <c r="U76" s="4">
        <v>209.75380715</v>
      </c>
      <c r="V76" s="5">
        <v>19.743131328089401</v>
      </c>
      <c r="W76" s="4">
        <v>101.28030917</v>
      </c>
      <c r="X76" s="5">
        <v>48.172186888492099</v>
      </c>
      <c r="Y76" s="3" t="s">
        <v>252</v>
      </c>
      <c r="Z76" s="4">
        <v>-22.816639609999999</v>
      </c>
      <c r="AA76" s="5">
        <v>48.615068527574302</v>
      </c>
      <c r="AB76" s="3" t="s">
        <v>141</v>
      </c>
      <c r="AC76" s="4">
        <v>78.46366956</v>
      </c>
      <c r="AD76" s="5">
        <v>19.786504603026401</v>
      </c>
      <c r="AE76" s="3" t="s">
        <v>252</v>
      </c>
      <c r="AF76" s="4">
        <v>467.02876953999998</v>
      </c>
      <c r="AG76" s="5">
        <v>2.29265771011347</v>
      </c>
      <c r="AH76" s="4">
        <v>427.04831811999998</v>
      </c>
      <c r="AI76" s="5">
        <v>74.830076339631901</v>
      </c>
      <c r="AJ76" s="4">
        <v>374.77332561999998</v>
      </c>
      <c r="AK76" s="5">
        <v>27.079357304115501</v>
      </c>
      <c r="AL76" s="4">
        <v>39.980451420000001</v>
      </c>
      <c r="AM76" s="5">
        <v>74.4515054650998</v>
      </c>
      <c r="AN76" s="3" t="s">
        <v>141</v>
      </c>
      <c r="AO76" s="4">
        <v>52.274992500000003</v>
      </c>
      <c r="AP76" s="5">
        <v>78.050883841065399</v>
      </c>
      <c r="AQ76" s="3" t="s">
        <v>141</v>
      </c>
      <c r="AR76" s="4">
        <v>92.255443920000005</v>
      </c>
      <c r="AS76" s="5">
        <v>26.957252581099699</v>
      </c>
      <c r="AT76" s="3" t="s">
        <v>252</v>
      </c>
      <c r="AU76" s="4">
        <v>178.81129283000001</v>
      </c>
      <c r="AV76" s="5">
        <v>2.7454291470600198</v>
      </c>
      <c r="AW76" s="4">
        <v>240.11115057999999</v>
      </c>
      <c r="AX76" s="5">
        <v>89.7389142016915</v>
      </c>
      <c r="AY76" s="4">
        <v>165.01951847000001</v>
      </c>
      <c r="AZ76" s="5">
        <v>32.656569202276103</v>
      </c>
      <c r="BA76" s="4">
        <v>-61.299857750000001</v>
      </c>
      <c r="BB76" s="5">
        <v>89.561905435600295</v>
      </c>
      <c r="BC76" s="3" t="s">
        <v>141</v>
      </c>
      <c r="BD76" s="4">
        <v>75.091632110000006</v>
      </c>
      <c r="BE76" s="5">
        <v>94.322085761611106</v>
      </c>
      <c r="BF76" s="3" t="s">
        <v>141</v>
      </c>
      <c r="BG76" s="4">
        <v>13.79177436</v>
      </c>
      <c r="BH76" s="5">
        <v>32.559875759236299</v>
      </c>
      <c r="BI76" s="3" t="s">
        <v>141</v>
      </c>
    </row>
    <row r="77" spans="1:61" x14ac:dyDescent="0.25">
      <c r="A77" s="3" t="s">
        <v>90</v>
      </c>
      <c r="B77" s="4">
        <v>422.671215042217</v>
      </c>
      <c r="C77" s="5">
        <v>1.0147051506110101</v>
      </c>
      <c r="D77" s="4">
        <v>433.93769620409</v>
      </c>
      <c r="E77" s="5">
        <v>8.5085803484834894</v>
      </c>
      <c r="F77" s="4">
        <v>420.98301041844201</v>
      </c>
      <c r="G77" s="5">
        <v>6.6399769104405602</v>
      </c>
      <c r="H77" s="4">
        <v>-11.2664811618726</v>
      </c>
      <c r="I77" s="5">
        <v>8.39332876665142</v>
      </c>
      <c r="J77" s="3" t="s">
        <v>141</v>
      </c>
      <c r="K77" s="4">
        <v>12.954685785647699</v>
      </c>
      <c r="L77" s="5">
        <v>10.2579961781839</v>
      </c>
      <c r="M77" s="3" t="s">
        <v>141</v>
      </c>
      <c r="N77" s="4">
        <v>1.6882046237750701</v>
      </c>
      <c r="O77" s="5">
        <v>6.4389676434748404</v>
      </c>
      <c r="P77" s="3" t="s">
        <v>141</v>
      </c>
      <c r="Q77" s="4">
        <v>313.87307384000002</v>
      </c>
      <c r="R77" s="5">
        <v>2.3465505378382301</v>
      </c>
      <c r="S77" s="4">
        <v>309.44842667</v>
      </c>
      <c r="T77" s="5">
        <v>25.532827679070898</v>
      </c>
      <c r="U77" s="4">
        <v>300.78923986000001</v>
      </c>
      <c r="V77" s="5">
        <v>13.864049278213001</v>
      </c>
      <c r="W77" s="4">
        <v>4.4246471699999903</v>
      </c>
      <c r="X77" s="5">
        <v>25.009921893253299</v>
      </c>
      <c r="Y77" s="3" t="s">
        <v>141</v>
      </c>
      <c r="Z77" s="4">
        <v>8.6591868099999996</v>
      </c>
      <c r="AA77" s="5">
        <v>28.877066538346298</v>
      </c>
      <c r="AB77" s="3" t="s">
        <v>141</v>
      </c>
      <c r="AC77" s="4">
        <v>13.08383398</v>
      </c>
      <c r="AD77" s="5">
        <v>13.987083180030901</v>
      </c>
      <c r="AE77" s="3" t="s">
        <v>141</v>
      </c>
      <c r="AF77" s="4">
        <v>532.49591694000003</v>
      </c>
      <c r="AG77" s="5">
        <v>2.3174313424955799</v>
      </c>
      <c r="AH77" s="4">
        <v>571.44716189999997</v>
      </c>
      <c r="AI77" s="5">
        <v>23.062334747903499</v>
      </c>
      <c r="AJ77" s="4">
        <v>540.00657854999997</v>
      </c>
      <c r="AK77" s="5">
        <v>12.282236804058099</v>
      </c>
      <c r="AL77" s="4">
        <v>-38.951244959999997</v>
      </c>
      <c r="AM77" s="5">
        <v>23.1849850816009</v>
      </c>
      <c r="AN77" s="3" t="s">
        <v>141</v>
      </c>
      <c r="AO77" s="4">
        <v>31.440583350000001</v>
      </c>
      <c r="AP77" s="5">
        <v>25.787439662886602</v>
      </c>
      <c r="AQ77" s="3" t="s">
        <v>141</v>
      </c>
      <c r="AR77" s="4">
        <v>-7.5106616099999899</v>
      </c>
      <c r="AS77" s="5">
        <v>12.3347708378331</v>
      </c>
      <c r="AT77" s="3" t="s">
        <v>141</v>
      </c>
      <c r="AU77" s="4">
        <v>218.62284310000001</v>
      </c>
      <c r="AV77" s="5">
        <v>3.4421924009464702</v>
      </c>
      <c r="AW77" s="4">
        <v>261.99873523000002</v>
      </c>
      <c r="AX77" s="5">
        <v>32.946439919197601</v>
      </c>
      <c r="AY77" s="4">
        <v>239.21733868999999</v>
      </c>
      <c r="AZ77" s="5">
        <v>19.439047148238998</v>
      </c>
      <c r="BA77" s="4">
        <v>-43.375892129999997</v>
      </c>
      <c r="BB77" s="5">
        <v>33.076696882487397</v>
      </c>
      <c r="BC77" s="3" t="s">
        <v>141</v>
      </c>
      <c r="BD77" s="4">
        <v>22.781396539999999</v>
      </c>
      <c r="BE77" s="5">
        <v>36.178833072720302</v>
      </c>
      <c r="BF77" s="3" t="s">
        <v>141</v>
      </c>
      <c r="BG77" s="4">
        <v>-20.594495590000001</v>
      </c>
      <c r="BH77" s="5">
        <v>19.5450543439323</v>
      </c>
      <c r="BI77" s="3" t="s">
        <v>141</v>
      </c>
    </row>
    <row r="78" spans="1:61" x14ac:dyDescent="0.25">
      <c r="A78" s="3" t="s">
        <v>91</v>
      </c>
      <c r="B78" s="4">
        <v>325.44069248016098</v>
      </c>
      <c r="C78" s="5">
        <v>3.6110175812622902</v>
      </c>
      <c r="D78" s="4">
        <v>307.08942033740999</v>
      </c>
      <c r="E78" s="5">
        <v>22.476497069645099</v>
      </c>
      <c r="F78" s="4">
        <v>296.01770943502697</v>
      </c>
      <c r="G78" s="5">
        <v>10.6811954258127</v>
      </c>
      <c r="H78" s="4">
        <v>18.351272142750901</v>
      </c>
      <c r="I78" s="5">
        <v>22.205074888883601</v>
      </c>
      <c r="J78" s="3" t="s">
        <v>141</v>
      </c>
      <c r="K78" s="4">
        <v>11.0717109023826</v>
      </c>
      <c r="L78" s="5">
        <v>24.242301451945799</v>
      </c>
      <c r="M78" s="3" t="s">
        <v>141</v>
      </c>
      <c r="N78" s="4">
        <v>29.4229830451334</v>
      </c>
      <c r="O78" s="5">
        <v>10.7120854448768</v>
      </c>
      <c r="P78" s="3" t="s">
        <v>252</v>
      </c>
      <c r="Q78" s="4">
        <v>234.34459956000001</v>
      </c>
      <c r="R78" s="5">
        <v>3.0723655428397398</v>
      </c>
      <c r="S78" s="4">
        <v>216.88541137999999</v>
      </c>
      <c r="T78" s="5">
        <v>23.900434209834401</v>
      </c>
      <c r="U78" s="4">
        <v>214.99833333999999</v>
      </c>
      <c r="V78" s="5">
        <v>13.3671585041313</v>
      </c>
      <c r="W78" s="4">
        <v>17.459188180000002</v>
      </c>
      <c r="X78" s="5">
        <v>24.0649758582923</v>
      </c>
      <c r="Y78" s="3" t="s">
        <v>141</v>
      </c>
      <c r="Z78" s="4">
        <v>1.88707804</v>
      </c>
      <c r="AA78" s="5">
        <v>28.909988195444601</v>
      </c>
      <c r="AB78" s="3" t="s">
        <v>141</v>
      </c>
      <c r="AC78" s="4">
        <v>19.34626622</v>
      </c>
      <c r="AD78" s="5">
        <v>13.494141568594999</v>
      </c>
      <c r="AE78" s="3" t="s">
        <v>141</v>
      </c>
      <c r="AF78" s="4">
        <v>424.24614287999998</v>
      </c>
      <c r="AG78" s="5">
        <v>5.42630793060545</v>
      </c>
      <c r="AH78" s="4">
        <v>408.66325850999999</v>
      </c>
      <c r="AI78" s="5">
        <v>68.0806081602733</v>
      </c>
      <c r="AJ78" s="4">
        <v>384.29283089</v>
      </c>
      <c r="AK78" s="5">
        <v>27.978088103757401</v>
      </c>
      <c r="AL78" s="4">
        <v>15.58288437</v>
      </c>
      <c r="AM78" s="5">
        <v>67.639922630394906</v>
      </c>
      <c r="AN78" s="3" t="s">
        <v>141</v>
      </c>
      <c r="AO78" s="4">
        <v>24.370427620000001</v>
      </c>
      <c r="AP78" s="5">
        <v>74.820315906346195</v>
      </c>
      <c r="AQ78" s="3" t="s">
        <v>141</v>
      </c>
      <c r="AR78" s="4">
        <v>39.953311990000003</v>
      </c>
      <c r="AS78" s="5">
        <v>28.253429722001901</v>
      </c>
      <c r="AT78" s="3" t="s">
        <v>141</v>
      </c>
      <c r="AU78" s="4">
        <v>189.90154332</v>
      </c>
      <c r="AV78" s="5">
        <v>5.1060245061420897</v>
      </c>
      <c r="AW78" s="4">
        <v>191.77784713</v>
      </c>
      <c r="AX78" s="5">
        <v>69.431751810238197</v>
      </c>
      <c r="AY78" s="4">
        <v>169.29449754999999</v>
      </c>
      <c r="AZ78" s="5">
        <v>28.883898449809202</v>
      </c>
      <c r="BA78" s="4">
        <v>-1.87630380999999</v>
      </c>
      <c r="BB78" s="5">
        <v>69.389513365720006</v>
      </c>
      <c r="BC78" s="3" t="s">
        <v>141</v>
      </c>
      <c r="BD78" s="4">
        <v>22.483349579999999</v>
      </c>
      <c r="BE78" s="5">
        <v>77.706890106986506</v>
      </c>
      <c r="BF78" s="3" t="s">
        <v>141</v>
      </c>
      <c r="BG78" s="4">
        <v>20.607045769999999</v>
      </c>
      <c r="BH78" s="5">
        <v>29.116461739583599</v>
      </c>
      <c r="BI78" s="3" t="s">
        <v>141</v>
      </c>
    </row>
    <row r="79" spans="1:61" x14ac:dyDescent="0.25">
      <c r="A79" s="3" t="s">
        <v>92</v>
      </c>
      <c r="B79" s="4">
        <v>374.92710472848898</v>
      </c>
      <c r="C79" s="5">
        <v>1.1829661356580301</v>
      </c>
      <c r="D79" s="4">
        <v>289.77922544716898</v>
      </c>
      <c r="E79" s="5">
        <v>5.6983353861832997</v>
      </c>
      <c r="F79" s="4">
        <v>329.81176496917197</v>
      </c>
      <c r="G79" s="5">
        <v>9.3440162410696903</v>
      </c>
      <c r="H79" s="4">
        <v>85.1478792813203</v>
      </c>
      <c r="I79" s="5">
        <v>5.9170020340429996</v>
      </c>
      <c r="J79" s="3" t="s">
        <v>252</v>
      </c>
      <c r="K79" s="4">
        <v>-40.032539522003702</v>
      </c>
      <c r="L79" s="5">
        <v>11.0496346694061</v>
      </c>
      <c r="M79" s="3" t="s">
        <v>252</v>
      </c>
      <c r="N79" s="4">
        <v>45.115339759316598</v>
      </c>
      <c r="O79" s="5">
        <v>9.5028685063361706</v>
      </c>
      <c r="P79" s="3" t="s">
        <v>252</v>
      </c>
      <c r="Q79" s="4">
        <v>282.52361740999999</v>
      </c>
      <c r="R79" s="5">
        <v>2.2826669533441599</v>
      </c>
      <c r="S79" s="4">
        <v>215.79095454</v>
      </c>
      <c r="T79" s="5">
        <v>9.4909655683502692</v>
      </c>
      <c r="U79" s="4">
        <v>238.70375953999999</v>
      </c>
      <c r="V79" s="5">
        <v>15.5658307161943</v>
      </c>
      <c r="W79" s="4">
        <v>66.732662869999999</v>
      </c>
      <c r="X79" s="5">
        <v>9.7982804911369996</v>
      </c>
      <c r="Y79" s="3" t="s">
        <v>252</v>
      </c>
      <c r="Z79" s="4">
        <v>-22.912804999999999</v>
      </c>
      <c r="AA79" s="5">
        <v>19.082535698859999</v>
      </c>
      <c r="AB79" s="3" t="s">
        <v>141</v>
      </c>
      <c r="AC79" s="4">
        <v>43.81985787</v>
      </c>
      <c r="AD79" s="5">
        <v>16.146263846415401</v>
      </c>
      <c r="AE79" s="3" t="s">
        <v>252</v>
      </c>
      <c r="AF79" s="4">
        <v>470.24981016999999</v>
      </c>
      <c r="AG79" s="5">
        <v>2.1143915503908302</v>
      </c>
      <c r="AH79" s="4">
        <v>374.43854902999999</v>
      </c>
      <c r="AI79" s="5">
        <v>17.6049255658466</v>
      </c>
      <c r="AJ79" s="4">
        <v>430.26141294000001</v>
      </c>
      <c r="AK79" s="5">
        <v>23.440350268530601</v>
      </c>
      <c r="AL79" s="4">
        <v>95.811261139999999</v>
      </c>
      <c r="AM79" s="5">
        <v>17.9181311036644</v>
      </c>
      <c r="AN79" s="3" t="s">
        <v>252</v>
      </c>
      <c r="AO79" s="4">
        <v>-55.822863910000002</v>
      </c>
      <c r="AP79" s="5">
        <v>29.1333524573331</v>
      </c>
      <c r="AQ79" s="3" t="s">
        <v>141</v>
      </c>
      <c r="AR79" s="4">
        <v>39.988397229999997</v>
      </c>
      <c r="AS79" s="5">
        <v>23.635723653068201</v>
      </c>
      <c r="AT79" s="3" t="s">
        <v>141</v>
      </c>
      <c r="AU79" s="4">
        <v>187.72619276</v>
      </c>
      <c r="AV79" s="5">
        <v>2.65242735362976</v>
      </c>
      <c r="AW79" s="4">
        <v>158.64759448999999</v>
      </c>
      <c r="AX79" s="5">
        <v>19.482361905818099</v>
      </c>
      <c r="AY79" s="4">
        <v>191.55765339999999</v>
      </c>
      <c r="AZ79" s="5">
        <v>28.603969403456698</v>
      </c>
      <c r="BA79" s="4">
        <v>29.078598270000001</v>
      </c>
      <c r="BB79" s="5">
        <v>19.844748474209599</v>
      </c>
      <c r="BC79" s="3" t="s">
        <v>141</v>
      </c>
      <c r="BD79" s="4">
        <v>-32.910058909999997</v>
      </c>
      <c r="BE79" s="5">
        <v>34.020969768999102</v>
      </c>
      <c r="BF79" s="3" t="s">
        <v>141</v>
      </c>
      <c r="BG79" s="4">
        <v>-3.83146064</v>
      </c>
      <c r="BH79" s="5">
        <v>28.861973750986401</v>
      </c>
      <c r="BI79" s="3" t="s">
        <v>141</v>
      </c>
    </row>
    <row r="80" spans="1:61" x14ac:dyDescent="0.25">
      <c r="A80" s="3" t="s">
        <v>93</v>
      </c>
      <c r="B80" s="4">
        <v>363.26667252682898</v>
      </c>
      <c r="C80" s="5">
        <v>1.70409613705536</v>
      </c>
      <c r="D80" s="4">
        <v>293.12329621036503</v>
      </c>
      <c r="E80" s="5">
        <v>9.0599101615385305</v>
      </c>
      <c r="F80" s="4">
        <v>346.88105271202602</v>
      </c>
      <c r="G80" s="5">
        <v>6.5780671243013202</v>
      </c>
      <c r="H80" s="4">
        <v>70.143376316463502</v>
      </c>
      <c r="I80" s="5">
        <v>9.0560851863871097</v>
      </c>
      <c r="J80" s="3" t="s">
        <v>252</v>
      </c>
      <c r="K80" s="4">
        <v>-53.7577565016609</v>
      </c>
      <c r="L80" s="5">
        <v>10.8146894835278</v>
      </c>
      <c r="M80" s="3" t="s">
        <v>252</v>
      </c>
      <c r="N80" s="4">
        <v>16.385619814802499</v>
      </c>
      <c r="O80" s="5">
        <v>6.3633473800332601</v>
      </c>
      <c r="P80" s="3" t="s">
        <v>252</v>
      </c>
      <c r="Q80" s="4">
        <v>271.60639884</v>
      </c>
      <c r="R80" s="5">
        <v>2.2067187582565602</v>
      </c>
      <c r="S80" s="4">
        <v>204.72677787000001</v>
      </c>
      <c r="T80" s="5">
        <v>12.1079173910038</v>
      </c>
      <c r="U80" s="4">
        <v>245.54353928</v>
      </c>
      <c r="V80" s="5">
        <v>13.602058400930201</v>
      </c>
      <c r="W80" s="4">
        <v>66.879620970000005</v>
      </c>
      <c r="X80" s="5">
        <v>12.4267700047041</v>
      </c>
      <c r="Y80" s="3" t="s">
        <v>252</v>
      </c>
      <c r="Z80" s="4">
        <v>-40.816761409999998</v>
      </c>
      <c r="AA80" s="5">
        <v>18.645704439867799</v>
      </c>
      <c r="AB80" s="3" t="s">
        <v>252</v>
      </c>
      <c r="AC80" s="4">
        <v>26.06285956</v>
      </c>
      <c r="AD80" s="5">
        <v>13.226312853384499</v>
      </c>
      <c r="AE80" s="3" t="s">
        <v>252</v>
      </c>
      <c r="AF80" s="4">
        <v>456.20275679999997</v>
      </c>
      <c r="AG80" s="5">
        <v>2.5736641925467501</v>
      </c>
      <c r="AH80" s="4">
        <v>382.57469347</v>
      </c>
      <c r="AI80" s="5">
        <v>19.068567015768501</v>
      </c>
      <c r="AJ80" s="4">
        <v>446.60232000000002</v>
      </c>
      <c r="AK80" s="5">
        <v>15.0654256916525</v>
      </c>
      <c r="AL80" s="4">
        <v>73.628063330000003</v>
      </c>
      <c r="AM80" s="5">
        <v>19.0044917582388</v>
      </c>
      <c r="AN80" s="3" t="s">
        <v>252</v>
      </c>
      <c r="AO80" s="4">
        <v>-64.027626530000006</v>
      </c>
      <c r="AP80" s="5">
        <v>24.597427924351798</v>
      </c>
      <c r="AQ80" s="3" t="s">
        <v>252</v>
      </c>
      <c r="AR80" s="4">
        <v>9.6004368000000007</v>
      </c>
      <c r="AS80" s="5">
        <v>14.9627610661059</v>
      </c>
      <c r="AT80" s="3" t="s">
        <v>141</v>
      </c>
      <c r="AU80" s="4">
        <v>184.59635796000001</v>
      </c>
      <c r="AV80" s="5">
        <v>3.02147540285773</v>
      </c>
      <c r="AW80" s="4">
        <v>177.84791559999999</v>
      </c>
      <c r="AX80" s="5">
        <v>21.5318312253378</v>
      </c>
      <c r="AY80" s="4">
        <v>201.05878071999999</v>
      </c>
      <c r="AZ80" s="5">
        <v>21.519674129820199</v>
      </c>
      <c r="BA80" s="4">
        <v>6.7484423599999896</v>
      </c>
      <c r="BB80" s="5">
        <v>21.7893359103929</v>
      </c>
      <c r="BC80" s="3" t="s">
        <v>141</v>
      </c>
      <c r="BD80" s="4">
        <v>-23.210865120000001</v>
      </c>
      <c r="BE80" s="5">
        <v>32.115349344873202</v>
      </c>
      <c r="BF80" s="3" t="s">
        <v>141</v>
      </c>
      <c r="BG80" s="4">
        <v>-16.462422759999999</v>
      </c>
      <c r="BH80" s="5">
        <v>21.213512243789701</v>
      </c>
      <c r="BI80" s="3" t="s">
        <v>141</v>
      </c>
    </row>
    <row r="81" spans="1:61" x14ac:dyDescent="0.25">
      <c r="A81" s="3" t="s">
        <v>94</v>
      </c>
      <c r="B81" s="4">
        <v>361.78312701042103</v>
      </c>
      <c r="C81" s="5">
        <v>2.1198258756746302</v>
      </c>
      <c r="D81" s="4">
        <v>346.73925416817599</v>
      </c>
      <c r="E81" s="5">
        <v>20.1124520982825</v>
      </c>
      <c r="F81" s="4">
        <v>336.05916397089402</v>
      </c>
      <c r="G81" s="5">
        <v>8.6018178404787697</v>
      </c>
      <c r="H81" s="4">
        <v>15.0438728422442</v>
      </c>
      <c r="I81" s="5">
        <v>19.5630817017725</v>
      </c>
      <c r="J81" s="3" t="s">
        <v>141</v>
      </c>
      <c r="K81" s="4">
        <v>10.6800901972825</v>
      </c>
      <c r="L81" s="5">
        <v>21.3594568684411</v>
      </c>
      <c r="M81" s="3" t="s">
        <v>141</v>
      </c>
      <c r="N81" s="4">
        <v>25.723963039526701</v>
      </c>
      <c r="O81" s="5">
        <v>8.7234281217633303</v>
      </c>
      <c r="P81" s="3" t="s">
        <v>252</v>
      </c>
      <c r="Q81" s="4">
        <v>265.49692350999999</v>
      </c>
      <c r="R81" s="5">
        <v>2.4920045638528299</v>
      </c>
      <c r="S81" s="4">
        <v>229.28119581999999</v>
      </c>
      <c r="T81" s="5">
        <v>33.100011335581002</v>
      </c>
      <c r="U81" s="4">
        <v>238.70977153000001</v>
      </c>
      <c r="V81" s="5">
        <v>19.308606847255199</v>
      </c>
      <c r="W81" s="4">
        <v>36.215727690000001</v>
      </c>
      <c r="X81" s="5">
        <v>32.643818184045102</v>
      </c>
      <c r="Y81" s="3" t="s">
        <v>141</v>
      </c>
      <c r="Z81" s="4">
        <v>-9.4285757100000005</v>
      </c>
      <c r="AA81" s="5">
        <v>39.269493462744201</v>
      </c>
      <c r="AB81" s="3" t="s">
        <v>141</v>
      </c>
      <c r="AC81" s="4">
        <v>26.787151980000001</v>
      </c>
      <c r="AD81" s="5">
        <v>19.461580081174699</v>
      </c>
      <c r="AE81" s="3" t="s">
        <v>141</v>
      </c>
      <c r="AF81" s="4">
        <v>463.70367032000001</v>
      </c>
      <c r="AG81" s="5">
        <v>3.66052669923614</v>
      </c>
      <c r="AH81" s="4">
        <v>483.65633100000002</v>
      </c>
      <c r="AI81" s="5">
        <v>41.107453645942797</v>
      </c>
      <c r="AJ81" s="4">
        <v>452.38175466000001</v>
      </c>
      <c r="AK81" s="5">
        <v>18.4934009699111</v>
      </c>
      <c r="AL81" s="4">
        <v>-19.952660680000001</v>
      </c>
      <c r="AM81" s="5">
        <v>40.431618044822002</v>
      </c>
      <c r="AN81" s="3" t="s">
        <v>141</v>
      </c>
      <c r="AO81" s="4">
        <v>31.274576339999999</v>
      </c>
      <c r="AP81" s="5">
        <v>47.862024873354102</v>
      </c>
      <c r="AQ81" s="3" t="s">
        <v>141</v>
      </c>
      <c r="AR81" s="4">
        <v>11.32191566</v>
      </c>
      <c r="AS81" s="5">
        <v>18.421472172346501</v>
      </c>
      <c r="AT81" s="3" t="s">
        <v>141</v>
      </c>
      <c r="AU81" s="4">
        <v>198.20674681</v>
      </c>
      <c r="AV81" s="5">
        <v>3.9719709580023799</v>
      </c>
      <c r="AW81" s="4">
        <v>254.37513518</v>
      </c>
      <c r="AX81" s="5">
        <v>47.849449437347999</v>
      </c>
      <c r="AY81" s="4">
        <v>213.67198313</v>
      </c>
      <c r="AZ81" s="5">
        <v>26.4949224205916</v>
      </c>
      <c r="BA81" s="4">
        <v>-56.168388370000002</v>
      </c>
      <c r="BB81" s="5">
        <v>47.274223553303102</v>
      </c>
      <c r="BC81" s="3" t="s">
        <v>141</v>
      </c>
      <c r="BD81" s="4">
        <v>40.70315205</v>
      </c>
      <c r="BE81" s="5">
        <v>55.0699156847365</v>
      </c>
      <c r="BF81" s="3" t="s">
        <v>141</v>
      </c>
      <c r="BG81" s="4">
        <v>-15.465236320000001</v>
      </c>
      <c r="BH81" s="5">
        <v>26.924003379001999</v>
      </c>
      <c r="BI81" s="3" t="s">
        <v>141</v>
      </c>
    </row>
    <row r="82" spans="1:61" x14ac:dyDescent="0.25">
      <c r="A82" s="3" t="s">
        <v>95</v>
      </c>
      <c r="B82" s="4">
        <v>395.92185958122002</v>
      </c>
      <c r="C82" s="5">
        <v>2.7713454580951802</v>
      </c>
      <c r="D82" s="4">
        <v>365.38426089196798</v>
      </c>
      <c r="E82" s="5">
        <v>12.6746437150037</v>
      </c>
      <c r="F82" s="4">
        <v>286.841908858978</v>
      </c>
      <c r="G82" s="5">
        <v>26.183101002970599</v>
      </c>
      <c r="H82" s="4">
        <v>30.537598689252501</v>
      </c>
      <c r="I82" s="5">
        <v>12.4514875213588</v>
      </c>
      <c r="J82" s="3" t="s">
        <v>252</v>
      </c>
      <c r="K82" s="4">
        <v>78.542352032989101</v>
      </c>
      <c r="L82" s="5">
        <v>29.1060669471421</v>
      </c>
      <c r="M82" s="3" t="s">
        <v>252</v>
      </c>
      <c r="N82" s="4">
        <v>109.079950722242</v>
      </c>
      <c r="O82" s="5">
        <v>26.110171096043601</v>
      </c>
      <c r="P82" s="3" t="s">
        <v>252</v>
      </c>
      <c r="Q82" s="4">
        <v>287.72327080000002</v>
      </c>
      <c r="R82" s="5">
        <v>3.5164120894676598</v>
      </c>
      <c r="S82" s="4">
        <v>250.52876094999999</v>
      </c>
      <c r="T82" s="5">
        <v>18.5213160766986</v>
      </c>
      <c r="U82" s="4">
        <v>185.77664467</v>
      </c>
      <c r="V82" s="5">
        <v>24.893461675265399</v>
      </c>
      <c r="W82" s="4">
        <v>37.194509850000003</v>
      </c>
      <c r="X82" s="5">
        <v>18.593676419406801</v>
      </c>
      <c r="Y82" s="3" t="s">
        <v>252</v>
      </c>
      <c r="Z82" s="4">
        <v>64.752116279999996</v>
      </c>
      <c r="AA82" s="5">
        <v>31.615461812292999</v>
      </c>
      <c r="AB82" s="3" t="s">
        <v>252</v>
      </c>
      <c r="AC82" s="4">
        <v>101.94662613</v>
      </c>
      <c r="AD82" s="5">
        <v>25.486823500822499</v>
      </c>
      <c r="AE82" s="3" t="s">
        <v>252</v>
      </c>
      <c r="AF82" s="4">
        <v>506.78016050999997</v>
      </c>
      <c r="AG82" s="5">
        <v>3.74661330776126</v>
      </c>
      <c r="AH82" s="4">
        <v>480.39041757000001</v>
      </c>
      <c r="AI82" s="5">
        <v>28.614517243538199</v>
      </c>
      <c r="AJ82" s="4">
        <v>435.21682465999999</v>
      </c>
      <c r="AK82" s="5">
        <v>96.0769513153286</v>
      </c>
      <c r="AL82" s="4">
        <v>26.389742940000001</v>
      </c>
      <c r="AM82" s="5">
        <v>28.609058718911498</v>
      </c>
      <c r="AN82" s="3" t="s">
        <v>141</v>
      </c>
      <c r="AO82" s="4">
        <v>45.173592910000004</v>
      </c>
      <c r="AP82" s="5">
        <v>103.637896447412</v>
      </c>
      <c r="AQ82" s="3" t="s">
        <v>141</v>
      </c>
      <c r="AR82" s="4">
        <v>71.563335850000001</v>
      </c>
      <c r="AS82" s="5">
        <v>96.001919174641998</v>
      </c>
      <c r="AT82" s="3" t="s">
        <v>141</v>
      </c>
      <c r="AU82" s="4">
        <v>219.05688971000001</v>
      </c>
      <c r="AV82" s="5">
        <v>4.1569554271535498</v>
      </c>
      <c r="AW82" s="4">
        <v>229.86165661999999</v>
      </c>
      <c r="AX82" s="5">
        <v>31.130177734192198</v>
      </c>
      <c r="AY82" s="4">
        <v>249.44017998999999</v>
      </c>
      <c r="AZ82" s="5">
        <v>96.051361293410906</v>
      </c>
      <c r="BA82" s="4">
        <v>-10.80476691</v>
      </c>
      <c r="BB82" s="5">
        <v>31.451013325111301</v>
      </c>
      <c r="BC82" s="3" t="s">
        <v>141</v>
      </c>
      <c r="BD82" s="4">
        <v>-19.578523369999999</v>
      </c>
      <c r="BE82" s="5">
        <v>104.14778216966801</v>
      </c>
      <c r="BF82" s="3" t="s">
        <v>141</v>
      </c>
      <c r="BG82" s="4">
        <v>-30.383290280000001</v>
      </c>
      <c r="BH82" s="5">
        <v>96.025837754808506</v>
      </c>
      <c r="BI82" s="3" t="s">
        <v>141</v>
      </c>
    </row>
    <row r="83" spans="1:61" x14ac:dyDescent="0.25">
      <c r="A83" s="3" t="s">
        <v>96</v>
      </c>
      <c r="B83" s="4">
        <v>379.52955165497298</v>
      </c>
      <c r="C83" s="5">
        <v>2.3384082824845001</v>
      </c>
      <c r="D83" s="4">
        <v>462.97504328175</v>
      </c>
      <c r="E83" s="5">
        <v>2.4129489210177399</v>
      </c>
      <c r="F83" s="4">
        <v>455.60869616806701</v>
      </c>
      <c r="G83" s="5">
        <v>3.5434300764966902</v>
      </c>
      <c r="H83" s="4">
        <v>-83.4454916267768</v>
      </c>
      <c r="I83" s="5">
        <v>3.11017374595286</v>
      </c>
      <c r="J83" s="3" t="s">
        <v>252</v>
      </c>
      <c r="K83" s="4">
        <v>7.3663471136827203</v>
      </c>
      <c r="L83" s="5">
        <v>4.6069785743948204</v>
      </c>
      <c r="M83" s="3" t="s">
        <v>141</v>
      </c>
      <c r="N83" s="4">
        <v>-76.079144513094107</v>
      </c>
      <c r="O83" s="5">
        <v>4.2849266249701001</v>
      </c>
      <c r="P83" s="3" t="s">
        <v>252</v>
      </c>
      <c r="Q83" s="4">
        <v>268.19364574000002</v>
      </c>
      <c r="R83" s="5">
        <v>4.2401967936862102</v>
      </c>
      <c r="S83" s="4">
        <v>331.96871641000001</v>
      </c>
      <c r="T83" s="5">
        <v>5.1389879359865596</v>
      </c>
      <c r="U83" s="4">
        <v>332.67203928999999</v>
      </c>
      <c r="V83" s="5">
        <v>7.4258664560365801</v>
      </c>
      <c r="W83" s="4">
        <v>-63.775070669999998</v>
      </c>
      <c r="X83" s="5">
        <v>6.5903488323264696</v>
      </c>
      <c r="Y83" s="3" t="s">
        <v>252</v>
      </c>
      <c r="Z83" s="4">
        <v>-0.70332287999999599</v>
      </c>
      <c r="AA83" s="5">
        <v>8.9285177560185396</v>
      </c>
      <c r="AB83" s="3" t="s">
        <v>141</v>
      </c>
      <c r="AC83" s="4">
        <v>-64.478393550000007</v>
      </c>
      <c r="AD83" s="5">
        <v>8.1355150865693506</v>
      </c>
      <c r="AE83" s="3" t="s">
        <v>252</v>
      </c>
      <c r="AF83" s="4">
        <v>496.15737115000002</v>
      </c>
      <c r="AG83" s="5">
        <v>5.5528892836371604</v>
      </c>
      <c r="AH83" s="4">
        <v>590.11998096000002</v>
      </c>
      <c r="AI83" s="5">
        <v>4.78275196646503</v>
      </c>
      <c r="AJ83" s="4">
        <v>578.41200928000001</v>
      </c>
      <c r="AK83" s="5">
        <v>7.6980847163796504</v>
      </c>
      <c r="AL83" s="4">
        <v>-93.962609810000004</v>
      </c>
      <c r="AM83" s="5">
        <v>6.5321950252275602</v>
      </c>
      <c r="AN83" s="3" t="s">
        <v>252</v>
      </c>
      <c r="AO83" s="4">
        <v>11.70797168</v>
      </c>
      <c r="AP83" s="5">
        <v>9.4472926504509207</v>
      </c>
      <c r="AQ83" s="3" t="s">
        <v>141</v>
      </c>
      <c r="AR83" s="4">
        <v>-82.254638130000004</v>
      </c>
      <c r="AS83" s="5">
        <v>10.8642705673234</v>
      </c>
      <c r="AT83" s="3" t="s">
        <v>252</v>
      </c>
      <c r="AU83" s="4">
        <v>227.96372541</v>
      </c>
      <c r="AV83" s="5">
        <v>5.9822125273552098</v>
      </c>
      <c r="AW83" s="4">
        <v>258.15126455000001</v>
      </c>
      <c r="AX83" s="5">
        <v>7.0251497848107602</v>
      </c>
      <c r="AY83" s="4">
        <v>245.73996998999999</v>
      </c>
      <c r="AZ83" s="5">
        <v>11.147384582166399</v>
      </c>
      <c r="BA83" s="4">
        <v>-30.187539139999998</v>
      </c>
      <c r="BB83" s="5">
        <v>9.3011151943628594</v>
      </c>
      <c r="BC83" s="3" t="s">
        <v>252</v>
      </c>
      <c r="BD83" s="4">
        <v>12.41129456</v>
      </c>
      <c r="BE83" s="5">
        <v>13.395118184457401</v>
      </c>
      <c r="BF83" s="3" t="s">
        <v>141</v>
      </c>
      <c r="BG83" s="4">
        <v>-17.77624458</v>
      </c>
      <c r="BH83" s="5">
        <v>13.4256972192793</v>
      </c>
      <c r="BI83" s="3" t="s">
        <v>141</v>
      </c>
    </row>
    <row r="84" spans="1:61" x14ac:dyDescent="0.25">
      <c r="A84" s="3" t="s">
        <v>97</v>
      </c>
      <c r="B84" s="4">
        <v>422.97035882784297</v>
      </c>
      <c r="C84" s="5">
        <v>3.8076210175686098</v>
      </c>
      <c r="D84" s="4">
        <v>348.82076387053303</v>
      </c>
      <c r="E84" s="5">
        <v>14.1377633994642</v>
      </c>
      <c r="F84" s="4">
        <v>339.58454530383102</v>
      </c>
      <c r="G84" s="5">
        <v>18.904371531044902</v>
      </c>
      <c r="H84" s="4">
        <v>74.149594957309802</v>
      </c>
      <c r="I84" s="5">
        <v>14.3171697840676</v>
      </c>
      <c r="J84" s="3" t="s">
        <v>252</v>
      </c>
      <c r="K84" s="4">
        <v>9.2362185667020302</v>
      </c>
      <c r="L84" s="5">
        <v>23.881710553464899</v>
      </c>
      <c r="M84" s="3" t="s">
        <v>141</v>
      </c>
      <c r="N84" s="4">
        <v>83.385813524011795</v>
      </c>
      <c r="O84" s="5">
        <v>19.240213316077401</v>
      </c>
      <c r="P84" s="3" t="s">
        <v>252</v>
      </c>
      <c r="Q84" s="4">
        <v>298.74006197</v>
      </c>
      <c r="R84" s="5">
        <v>3.3770719259985502</v>
      </c>
      <c r="S84" s="4">
        <v>230.34688198000001</v>
      </c>
      <c r="T84" s="5">
        <v>30.6433400988982</v>
      </c>
      <c r="U84" s="4">
        <v>221.58128178000001</v>
      </c>
      <c r="V84" s="5">
        <v>27.576685729081301</v>
      </c>
      <c r="W84" s="4">
        <v>68.393179989999993</v>
      </c>
      <c r="X84" s="5">
        <v>30.477807261727801</v>
      </c>
      <c r="Y84" s="3" t="s">
        <v>252</v>
      </c>
      <c r="Z84" s="4">
        <v>8.7656001999999997</v>
      </c>
      <c r="AA84" s="5">
        <v>33.5616520350817</v>
      </c>
      <c r="AB84" s="3" t="s">
        <v>141</v>
      </c>
      <c r="AC84" s="4">
        <v>77.158780190000002</v>
      </c>
      <c r="AD84" s="5">
        <v>27.719790220238799</v>
      </c>
      <c r="AE84" s="3" t="s">
        <v>252</v>
      </c>
      <c r="AF84" s="4">
        <v>547.60336804999997</v>
      </c>
      <c r="AG84" s="5">
        <v>5.40712222000246</v>
      </c>
      <c r="AH84" s="4">
        <v>455.53984706</v>
      </c>
      <c r="AI84" s="5">
        <v>29.655785521765001</v>
      </c>
      <c r="AJ84" s="4">
        <v>516.05967327999997</v>
      </c>
      <c r="AK84" s="5">
        <v>46.4379178179504</v>
      </c>
      <c r="AL84" s="4">
        <v>92.063520990000001</v>
      </c>
      <c r="AM84" s="5">
        <v>29.564335869235698</v>
      </c>
      <c r="AN84" s="3" t="s">
        <v>252</v>
      </c>
      <c r="AO84" s="4">
        <v>-60.519826219999999</v>
      </c>
      <c r="AP84" s="5">
        <v>56.345628615972302</v>
      </c>
      <c r="AQ84" s="3" t="s">
        <v>141</v>
      </c>
      <c r="AR84" s="4">
        <v>31.543694769999998</v>
      </c>
      <c r="AS84" s="5">
        <v>46.282051763758702</v>
      </c>
      <c r="AT84" s="3" t="s">
        <v>141</v>
      </c>
      <c r="AU84" s="4">
        <v>248.86330608</v>
      </c>
      <c r="AV84" s="5">
        <v>5.3213413379330499</v>
      </c>
      <c r="AW84" s="4">
        <v>225.19296507999999</v>
      </c>
      <c r="AX84" s="5">
        <v>44.053746173937903</v>
      </c>
      <c r="AY84" s="4">
        <v>294.47839149999999</v>
      </c>
      <c r="AZ84" s="5">
        <v>53.592704557703399</v>
      </c>
      <c r="BA84" s="4">
        <v>23.670341000000001</v>
      </c>
      <c r="BB84" s="5">
        <v>43.817195094090103</v>
      </c>
      <c r="BC84" s="3" t="s">
        <v>141</v>
      </c>
      <c r="BD84" s="4">
        <v>-69.285426419999993</v>
      </c>
      <c r="BE84" s="5">
        <v>63.630068758404903</v>
      </c>
      <c r="BF84" s="3" t="s">
        <v>141</v>
      </c>
      <c r="BG84" s="4">
        <v>-45.61508542</v>
      </c>
      <c r="BH84" s="5">
        <v>53.537201190253697</v>
      </c>
      <c r="BI84" s="3" t="s">
        <v>141</v>
      </c>
    </row>
    <row r="85" spans="1:61" x14ac:dyDescent="0.25">
      <c r="A85" s="3" t="s">
        <v>98</v>
      </c>
      <c r="B85" s="4">
        <v>306.83855245478901</v>
      </c>
      <c r="C85" s="5">
        <v>2.3533930135076799</v>
      </c>
      <c r="D85" s="4">
        <v>338.349885681817</v>
      </c>
      <c r="E85" s="5">
        <v>14.8208019146421</v>
      </c>
      <c r="F85" s="4">
        <v>328.24625896978802</v>
      </c>
      <c r="G85" s="5">
        <v>7.5339971587468497</v>
      </c>
      <c r="H85" s="4">
        <v>-31.5113332270281</v>
      </c>
      <c r="I85" s="5">
        <v>14.764636825315399</v>
      </c>
      <c r="J85" s="3" t="s">
        <v>252</v>
      </c>
      <c r="K85" s="4">
        <v>10.103626712028801</v>
      </c>
      <c r="L85" s="5">
        <v>16.518731946319601</v>
      </c>
      <c r="M85" s="3" t="s">
        <v>141</v>
      </c>
      <c r="N85" s="4">
        <v>-21.407706514999301</v>
      </c>
      <c r="O85" s="5">
        <v>6.92208115648857</v>
      </c>
      <c r="P85" s="3" t="s">
        <v>252</v>
      </c>
      <c r="Q85" s="4">
        <v>253.334475</v>
      </c>
      <c r="R85" s="5">
        <v>1.77862903568893</v>
      </c>
      <c r="S85" s="4">
        <v>264.88254376999998</v>
      </c>
      <c r="T85" s="5">
        <v>20.152718118825501</v>
      </c>
      <c r="U85" s="4">
        <v>253.28944432</v>
      </c>
      <c r="V85" s="5">
        <v>8.2931767560880498</v>
      </c>
      <c r="W85" s="4">
        <v>-11.54806877</v>
      </c>
      <c r="X85" s="5">
        <v>20.387417949275701</v>
      </c>
      <c r="Y85" s="3" t="s">
        <v>141</v>
      </c>
      <c r="Z85" s="4">
        <v>11.59309945</v>
      </c>
      <c r="AA85" s="5">
        <v>21.965592047384501</v>
      </c>
      <c r="AB85" s="3" t="s">
        <v>141</v>
      </c>
      <c r="AC85" s="4">
        <v>4.5030679999999303E-2</v>
      </c>
      <c r="AD85" s="5">
        <v>8.4326288827271298</v>
      </c>
      <c r="AE85" s="3" t="s">
        <v>141</v>
      </c>
      <c r="AF85" s="4">
        <v>370.47903451000002</v>
      </c>
      <c r="AG85" s="5">
        <v>6.8368138075465099</v>
      </c>
      <c r="AH85" s="4">
        <v>436.27569636999999</v>
      </c>
      <c r="AI85" s="5">
        <v>34.026288094210102</v>
      </c>
      <c r="AJ85" s="4">
        <v>421.04636124000001</v>
      </c>
      <c r="AK85" s="5">
        <v>14.7656133427552</v>
      </c>
      <c r="AL85" s="4">
        <v>-65.79666186</v>
      </c>
      <c r="AM85" s="5">
        <v>34.833962664839397</v>
      </c>
      <c r="AN85" s="3" t="s">
        <v>141</v>
      </c>
      <c r="AO85" s="4">
        <v>15.229335130000001</v>
      </c>
      <c r="AP85" s="5">
        <v>39.547090847899703</v>
      </c>
      <c r="AQ85" s="3" t="s">
        <v>141</v>
      </c>
      <c r="AR85" s="4">
        <v>-50.567326729999998</v>
      </c>
      <c r="AS85" s="5">
        <v>15.4375698862143</v>
      </c>
      <c r="AT85" s="3" t="s">
        <v>252</v>
      </c>
      <c r="AU85" s="4">
        <v>117.14455950999999</v>
      </c>
      <c r="AV85" s="5">
        <v>6.4609907729934601</v>
      </c>
      <c r="AW85" s="4">
        <v>171.39315260000001</v>
      </c>
      <c r="AX85" s="5">
        <v>38.808670935582398</v>
      </c>
      <c r="AY85" s="4">
        <v>167.75691692000001</v>
      </c>
      <c r="AZ85" s="5">
        <v>16.042516544230999</v>
      </c>
      <c r="BA85" s="4">
        <v>-54.24859309</v>
      </c>
      <c r="BB85" s="5">
        <v>39.397985714131003</v>
      </c>
      <c r="BC85" s="3" t="s">
        <v>141</v>
      </c>
      <c r="BD85" s="4">
        <v>3.6362356800000102</v>
      </c>
      <c r="BE85" s="5">
        <v>44.582325743418998</v>
      </c>
      <c r="BF85" s="3" t="s">
        <v>141</v>
      </c>
      <c r="BG85" s="4">
        <v>-50.612357410000001</v>
      </c>
      <c r="BH85" s="5">
        <v>16.860422818057799</v>
      </c>
      <c r="BI85" s="3" t="s">
        <v>252</v>
      </c>
    </row>
    <row r="86" spans="1:61" x14ac:dyDescent="0.25">
      <c r="A86" s="3" t="s">
        <v>99</v>
      </c>
      <c r="B86" s="4">
        <v>388.86363591035303</v>
      </c>
      <c r="C86" s="5">
        <v>2.3971472089924402</v>
      </c>
      <c r="D86" s="4">
        <v>425.46923783778698</v>
      </c>
      <c r="E86" s="5">
        <v>5.9484195221071898</v>
      </c>
      <c r="F86" s="4">
        <v>416.910047468627</v>
      </c>
      <c r="G86" s="5">
        <v>5.9751202291202796</v>
      </c>
      <c r="H86" s="4">
        <v>-36.605601927434698</v>
      </c>
      <c r="I86" s="5">
        <v>5.8101586337848401</v>
      </c>
      <c r="J86" s="3" t="s">
        <v>252</v>
      </c>
      <c r="K86" s="4">
        <v>8.5591903691606195</v>
      </c>
      <c r="L86" s="5">
        <v>6.4597966041604096</v>
      </c>
      <c r="M86" s="3" t="s">
        <v>141</v>
      </c>
      <c r="N86" s="4">
        <v>-28.046411558274102</v>
      </c>
      <c r="O86" s="5">
        <v>6.2206413919678898</v>
      </c>
      <c r="P86" s="3" t="s">
        <v>252</v>
      </c>
      <c r="Q86" s="4">
        <v>292.49452117999999</v>
      </c>
      <c r="R86" s="5">
        <v>2.6474258160923401</v>
      </c>
      <c r="S86" s="4">
        <v>321.73115429000001</v>
      </c>
      <c r="T86" s="5">
        <v>10.3621775665247</v>
      </c>
      <c r="U86" s="4">
        <v>310.70900890000001</v>
      </c>
      <c r="V86" s="5">
        <v>13.444208551659001</v>
      </c>
      <c r="W86" s="4">
        <v>-29.23663311</v>
      </c>
      <c r="X86" s="5">
        <v>10.161192495577099</v>
      </c>
      <c r="Y86" s="3" t="s">
        <v>252</v>
      </c>
      <c r="Z86" s="4">
        <v>11.02214539</v>
      </c>
      <c r="AA86" s="5">
        <v>17.060525205978202</v>
      </c>
      <c r="AB86" s="3" t="s">
        <v>141</v>
      </c>
      <c r="AC86" s="4">
        <v>-18.214487720000001</v>
      </c>
      <c r="AD86" s="5">
        <v>13.4725216664629</v>
      </c>
      <c r="AE86" s="3" t="s">
        <v>141</v>
      </c>
      <c r="AF86" s="4">
        <v>484.68964194</v>
      </c>
      <c r="AG86" s="5">
        <v>3.5419877781783602</v>
      </c>
      <c r="AH86" s="4">
        <v>525.31134940000004</v>
      </c>
      <c r="AI86" s="5">
        <v>7.1160098701938104</v>
      </c>
      <c r="AJ86" s="4">
        <v>525.81172517000005</v>
      </c>
      <c r="AK86" s="5">
        <v>9.5848866264283892</v>
      </c>
      <c r="AL86" s="4">
        <v>-40.621707460000003</v>
      </c>
      <c r="AM86" s="5">
        <v>7.4549972266262099</v>
      </c>
      <c r="AN86" s="3" t="s">
        <v>252</v>
      </c>
      <c r="AO86" s="4">
        <v>-0.500375769999994</v>
      </c>
      <c r="AP86" s="5">
        <v>9.8226010882859303</v>
      </c>
      <c r="AQ86" s="3" t="s">
        <v>141</v>
      </c>
      <c r="AR86" s="4">
        <v>-41.122083230000001</v>
      </c>
      <c r="AS86" s="5">
        <v>9.9009055385233307</v>
      </c>
      <c r="AT86" s="3" t="s">
        <v>252</v>
      </c>
      <c r="AU86" s="4">
        <v>192.19512076000001</v>
      </c>
      <c r="AV86" s="5">
        <v>3.43766638355569</v>
      </c>
      <c r="AW86" s="4">
        <v>203.58019511000001</v>
      </c>
      <c r="AX86" s="5">
        <v>12.151673839419299</v>
      </c>
      <c r="AY86" s="4">
        <v>215.10271627</v>
      </c>
      <c r="AZ86" s="5">
        <v>14.3628385013039</v>
      </c>
      <c r="BA86" s="4">
        <v>-11.38507435</v>
      </c>
      <c r="BB86" s="5">
        <v>11.9693389828679</v>
      </c>
      <c r="BC86" s="3" t="s">
        <v>141</v>
      </c>
      <c r="BD86" s="4">
        <v>-11.52252116</v>
      </c>
      <c r="BE86" s="5">
        <v>18.438240793959899</v>
      </c>
      <c r="BF86" s="3" t="s">
        <v>141</v>
      </c>
      <c r="BG86" s="4">
        <v>-22.90759551</v>
      </c>
      <c r="BH86" s="5">
        <v>14.6598214478514</v>
      </c>
      <c r="BI86" s="3" t="s">
        <v>141</v>
      </c>
    </row>
    <row r="87" spans="1:61" x14ac:dyDescent="0.25">
      <c r="A87" s="3" t="s">
        <v>100</v>
      </c>
      <c r="B87" s="4">
        <v>425.14903851370099</v>
      </c>
      <c r="C87" s="5">
        <v>3.1649289807163101</v>
      </c>
      <c r="D87" s="4">
        <v>380.65427953757103</v>
      </c>
      <c r="E87" s="5">
        <v>12.2754422579783</v>
      </c>
      <c r="F87" s="4">
        <v>414.752357592377</v>
      </c>
      <c r="G87" s="5">
        <v>4.9637459629431202</v>
      </c>
      <c r="H87" s="4">
        <v>44.494758976129901</v>
      </c>
      <c r="I87" s="5">
        <v>12.012374418506599</v>
      </c>
      <c r="J87" s="3" t="s">
        <v>252</v>
      </c>
      <c r="K87" s="4">
        <v>-34.0980780548064</v>
      </c>
      <c r="L87" s="5">
        <v>12.753269509782299</v>
      </c>
      <c r="M87" s="3" t="s">
        <v>252</v>
      </c>
      <c r="N87" s="4">
        <v>10.396680921323499</v>
      </c>
      <c r="O87" s="5">
        <v>4.3312379783584101</v>
      </c>
      <c r="P87" s="3" t="s">
        <v>252</v>
      </c>
      <c r="Q87" s="4">
        <v>304.67376906999999</v>
      </c>
      <c r="R87" s="5">
        <v>3.70115700576202</v>
      </c>
      <c r="S87" s="4">
        <v>272.95271430000003</v>
      </c>
      <c r="T87" s="5">
        <v>17.598497938174301</v>
      </c>
      <c r="U87" s="4">
        <v>284.64259741000001</v>
      </c>
      <c r="V87" s="5">
        <v>7.26285043670853</v>
      </c>
      <c r="W87" s="4">
        <v>31.721054769999999</v>
      </c>
      <c r="X87" s="5">
        <v>18.428173857685501</v>
      </c>
      <c r="Y87" s="3" t="s">
        <v>141</v>
      </c>
      <c r="Z87" s="4">
        <v>-11.68988311</v>
      </c>
      <c r="AA87" s="5">
        <v>18.692355760024299</v>
      </c>
      <c r="AB87" s="3" t="s">
        <v>141</v>
      </c>
      <c r="AC87" s="4">
        <v>20.031171659999998</v>
      </c>
      <c r="AD87" s="5">
        <v>7.43054049003727</v>
      </c>
      <c r="AE87" s="3" t="s">
        <v>252</v>
      </c>
      <c r="AF87" s="4">
        <v>548.21940536</v>
      </c>
      <c r="AG87" s="5">
        <v>4.2713003646822596</v>
      </c>
      <c r="AH87" s="4">
        <v>507.54840488000002</v>
      </c>
      <c r="AI87" s="5">
        <v>27.584642254290301</v>
      </c>
      <c r="AJ87" s="4">
        <v>542.67667438000001</v>
      </c>
      <c r="AK87" s="5">
        <v>8.2886851891068094</v>
      </c>
      <c r="AL87" s="4">
        <v>40.671000479999996</v>
      </c>
      <c r="AM87" s="5">
        <v>27.855855732094</v>
      </c>
      <c r="AN87" s="3" t="s">
        <v>141</v>
      </c>
      <c r="AO87" s="4">
        <v>-35.128269500000002</v>
      </c>
      <c r="AP87" s="5">
        <v>28.1960655765293</v>
      </c>
      <c r="AQ87" s="3" t="s">
        <v>141</v>
      </c>
      <c r="AR87" s="4">
        <v>5.5427309799999902</v>
      </c>
      <c r="AS87" s="5">
        <v>8.3415782083842807</v>
      </c>
      <c r="AT87" s="3" t="s">
        <v>141</v>
      </c>
      <c r="AU87" s="4">
        <v>243.54563629</v>
      </c>
      <c r="AV87" s="5">
        <v>4.6972203380365398</v>
      </c>
      <c r="AW87" s="4">
        <v>234.59569058</v>
      </c>
      <c r="AX87" s="5">
        <v>33.092316800332</v>
      </c>
      <c r="AY87" s="4">
        <v>258.03407697</v>
      </c>
      <c r="AZ87" s="5">
        <v>10.282495520181</v>
      </c>
      <c r="BA87" s="4">
        <v>8.9499457099999908</v>
      </c>
      <c r="BB87" s="5">
        <v>34.493457560866801</v>
      </c>
      <c r="BC87" s="3" t="s">
        <v>141</v>
      </c>
      <c r="BD87" s="4">
        <v>-23.438386390000002</v>
      </c>
      <c r="BE87" s="5">
        <v>34.712340325271398</v>
      </c>
      <c r="BF87" s="3" t="s">
        <v>141</v>
      </c>
      <c r="BG87" s="4">
        <v>-14.48844068</v>
      </c>
      <c r="BH87" s="5">
        <v>10.5087935075461</v>
      </c>
      <c r="BI87" s="3" t="s">
        <v>141</v>
      </c>
    </row>
    <row r="88" spans="1:61" x14ac:dyDescent="0.25">
      <c r="A88" s="3" t="s">
        <v>101</v>
      </c>
      <c r="B88" s="4">
        <v>532.64744599993503</v>
      </c>
      <c r="C88" s="5">
        <v>1.90219909327827</v>
      </c>
      <c r="D88" s="4">
        <v>538.23984288034899</v>
      </c>
      <c r="E88" s="5">
        <v>5.9236297449705297</v>
      </c>
      <c r="F88" s="4">
        <v>565.284612495788</v>
      </c>
      <c r="G88" s="5">
        <v>3.8206589165923099</v>
      </c>
      <c r="H88" s="4">
        <v>-5.5923968804140101</v>
      </c>
      <c r="I88" s="5">
        <v>5.8281357801329197</v>
      </c>
      <c r="J88" s="3" t="s">
        <v>141</v>
      </c>
      <c r="K88" s="4">
        <v>-27.044769615439101</v>
      </c>
      <c r="L88" s="5">
        <v>6.7202703412507097</v>
      </c>
      <c r="M88" s="3" t="s">
        <v>252</v>
      </c>
      <c r="N88" s="4">
        <v>-32.637166495853201</v>
      </c>
      <c r="O88" s="5">
        <v>4.5521007604860904</v>
      </c>
      <c r="P88" s="3" t="s">
        <v>252</v>
      </c>
      <c r="Q88" s="4">
        <v>375.75798815000002</v>
      </c>
      <c r="R88" s="5">
        <v>4.89121733090475</v>
      </c>
      <c r="S88" s="4">
        <v>392.2688488</v>
      </c>
      <c r="T88" s="5">
        <v>12.384337915834699</v>
      </c>
      <c r="U88" s="4">
        <v>423.28788306000001</v>
      </c>
      <c r="V88" s="5">
        <v>9.8323312042821005</v>
      </c>
      <c r="W88" s="4">
        <v>-16.510860650000001</v>
      </c>
      <c r="X88" s="5">
        <v>12.037334959352901</v>
      </c>
      <c r="Y88" s="3" t="s">
        <v>141</v>
      </c>
      <c r="Z88" s="4">
        <v>-31.019034260000002</v>
      </c>
      <c r="AA88" s="5">
        <v>15.6139056084074</v>
      </c>
      <c r="AB88" s="3" t="s">
        <v>252</v>
      </c>
      <c r="AC88" s="4">
        <v>-47.529894910000003</v>
      </c>
      <c r="AD88" s="5">
        <v>12.035550439676401</v>
      </c>
      <c r="AE88" s="3" t="s">
        <v>252</v>
      </c>
      <c r="AF88" s="4">
        <v>671.26004774</v>
      </c>
      <c r="AG88" s="5">
        <v>3.06510457266095</v>
      </c>
      <c r="AH88" s="4">
        <v>667.04485955999996</v>
      </c>
      <c r="AI88" s="5">
        <v>7.5237000521762898</v>
      </c>
      <c r="AJ88" s="4">
        <v>694.46137524000005</v>
      </c>
      <c r="AK88" s="5">
        <v>6.1794411572959698</v>
      </c>
      <c r="AL88" s="4">
        <v>4.2151881800000002</v>
      </c>
      <c r="AM88" s="5">
        <v>8.1861064303656494</v>
      </c>
      <c r="AN88" s="3" t="s">
        <v>141</v>
      </c>
      <c r="AO88" s="4">
        <v>-27.41651568</v>
      </c>
      <c r="AP88" s="5">
        <v>9.9845210393639405</v>
      </c>
      <c r="AQ88" s="3" t="s">
        <v>252</v>
      </c>
      <c r="AR88" s="4">
        <v>-23.201327500000001</v>
      </c>
      <c r="AS88" s="5">
        <v>7.0795873524931103</v>
      </c>
      <c r="AT88" s="3" t="s">
        <v>252</v>
      </c>
      <c r="AU88" s="4">
        <v>295.50205958999999</v>
      </c>
      <c r="AV88" s="5">
        <v>5.6751937541734501</v>
      </c>
      <c r="AW88" s="4">
        <v>274.77601076000002</v>
      </c>
      <c r="AX88" s="5">
        <v>12.2307316824393</v>
      </c>
      <c r="AY88" s="4">
        <v>271.17349217999998</v>
      </c>
      <c r="AZ88" s="5">
        <v>11.637506059625199</v>
      </c>
      <c r="BA88" s="4">
        <v>20.72604883</v>
      </c>
      <c r="BB88" s="5">
        <v>12.7676136766878</v>
      </c>
      <c r="BC88" s="3" t="s">
        <v>141</v>
      </c>
      <c r="BD88" s="4">
        <v>3.6025185800000101</v>
      </c>
      <c r="BE88" s="5">
        <v>17.867030864193101</v>
      </c>
      <c r="BF88" s="3" t="s">
        <v>141</v>
      </c>
      <c r="BG88" s="4">
        <v>24.328567410000002</v>
      </c>
      <c r="BH88" s="5">
        <v>14.003637926105499</v>
      </c>
      <c r="BI88" s="3" t="s">
        <v>141</v>
      </c>
    </row>
    <row r="89" spans="1:61" x14ac:dyDescent="0.25">
      <c r="A89" s="3" t="s">
        <v>102</v>
      </c>
      <c r="B89" s="4">
        <v>512.05618329531001</v>
      </c>
      <c r="C89" s="5">
        <v>2.7695620763870599</v>
      </c>
      <c r="D89" s="4">
        <v>369.31001299589599</v>
      </c>
      <c r="E89" s="5">
        <v>29.4528880340455</v>
      </c>
      <c r="F89" s="4">
        <v>474.153195636021</v>
      </c>
      <c r="G89" s="5">
        <v>12.003923919930299</v>
      </c>
      <c r="H89" s="4">
        <v>142.746170299413</v>
      </c>
      <c r="I89" s="5">
        <v>29.296536482167099</v>
      </c>
      <c r="J89" s="3" t="s">
        <v>252</v>
      </c>
      <c r="K89" s="4">
        <v>-104.843182640124</v>
      </c>
      <c r="L89" s="5">
        <v>29.2105424682684</v>
      </c>
      <c r="M89" s="3" t="s">
        <v>252</v>
      </c>
      <c r="N89" s="4">
        <v>37.902987659289202</v>
      </c>
      <c r="O89" s="5">
        <v>11.5909408793959</v>
      </c>
      <c r="P89" s="3" t="s">
        <v>252</v>
      </c>
      <c r="Q89" s="4">
        <v>369.16613355999999</v>
      </c>
      <c r="R89" s="5">
        <v>4.5325584157004197</v>
      </c>
      <c r="S89" s="4">
        <v>194.64444857000001</v>
      </c>
      <c r="T89" s="5">
        <v>57.464456527667103</v>
      </c>
      <c r="U89" s="4">
        <v>355.26056567000001</v>
      </c>
      <c r="V89" s="5">
        <v>25.6543085501009</v>
      </c>
      <c r="W89" s="4">
        <v>174.52168499000001</v>
      </c>
      <c r="X89" s="5">
        <v>57.545227426967102</v>
      </c>
      <c r="Y89" s="3" t="s">
        <v>252</v>
      </c>
      <c r="Z89" s="4">
        <v>-160.6161171</v>
      </c>
      <c r="AA89" s="5">
        <v>63.092378274509699</v>
      </c>
      <c r="AB89" s="3" t="s">
        <v>252</v>
      </c>
      <c r="AC89" s="4">
        <v>13.90556789</v>
      </c>
      <c r="AD89" s="5">
        <v>25.4476831182896</v>
      </c>
      <c r="AE89" s="3" t="s">
        <v>141</v>
      </c>
      <c r="AF89" s="4">
        <v>641.62545301</v>
      </c>
      <c r="AG89" s="5">
        <v>3.39123789114179</v>
      </c>
      <c r="AH89" s="4">
        <v>519.75391076999995</v>
      </c>
      <c r="AI89" s="5">
        <v>58.8695176639199</v>
      </c>
      <c r="AJ89" s="4">
        <v>608.20307335999996</v>
      </c>
      <c r="AK89" s="5">
        <v>29.644346261195199</v>
      </c>
      <c r="AL89" s="4">
        <v>121.87154224</v>
      </c>
      <c r="AM89" s="5">
        <v>58.874835893671701</v>
      </c>
      <c r="AN89" s="3" t="s">
        <v>252</v>
      </c>
      <c r="AO89" s="4">
        <v>-88.44916259</v>
      </c>
      <c r="AP89" s="5">
        <v>63.2610871075562</v>
      </c>
      <c r="AQ89" s="3" t="s">
        <v>141</v>
      </c>
      <c r="AR89" s="4">
        <v>33.422379650000003</v>
      </c>
      <c r="AS89" s="5">
        <v>29.584058751219999</v>
      </c>
      <c r="AT89" s="3" t="s">
        <v>141</v>
      </c>
      <c r="AU89" s="4">
        <v>272.45931945000001</v>
      </c>
      <c r="AV89" s="5">
        <v>4.6348752861428402</v>
      </c>
      <c r="AW89" s="4">
        <v>325.1094622</v>
      </c>
      <c r="AX89" s="5">
        <v>79.851861768418004</v>
      </c>
      <c r="AY89" s="4">
        <v>252.94250769000001</v>
      </c>
      <c r="AZ89" s="5">
        <v>36.240961519436503</v>
      </c>
      <c r="BA89" s="4">
        <v>-52.650142750000001</v>
      </c>
      <c r="BB89" s="5">
        <v>79.923097017304698</v>
      </c>
      <c r="BC89" s="3" t="s">
        <v>141</v>
      </c>
      <c r="BD89" s="4">
        <v>72.166954509999997</v>
      </c>
      <c r="BE89" s="5">
        <v>87.999965288650699</v>
      </c>
      <c r="BF89" s="3" t="s">
        <v>141</v>
      </c>
      <c r="BG89" s="4">
        <v>19.51681176</v>
      </c>
      <c r="BH89" s="5">
        <v>35.675464121520903</v>
      </c>
      <c r="BI89" s="3" t="s">
        <v>141</v>
      </c>
    </row>
    <row r="90" spans="1:61" x14ac:dyDescent="0.25">
      <c r="A90" s="3" t="s">
        <v>103</v>
      </c>
      <c r="B90" s="4">
        <v>396.09128216522703</v>
      </c>
      <c r="C90" s="5">
        <v>2.9854458743188301</v>
      </c>
      <c r="D90" s="4">
        <v>353.62500201513598</v>
      </c>
      <c r="E90" s="5">
        <v>17.859548244029</v>
      </c>
      <c r="F90" s="4">
        <v>343.59903578424701</v>
      </c>
      <c r="G90" s="5">
        <v>12.7721594319668</v>
      </c>
      <c r="H90" s="4">
        <v>42.466280150090697</v>
      </c>
      <c r="I90" s="5">
        <v>17.577257398516299</v>
      </c>
      <c r="J90" s="3" t="s">
        <v>252</v>
      </c>
      <c r="K90" s="4">
        <v>10.025966230889599</v>
      </c>
      <c r="L90" s="5">
        <v>13.399049832259299</v>
      </c>
      <c r="M90" s="3" t="s">
        <v>141</v>
      </c>
      <c r="N90" s="4">
        <v>52.492246380980298</v>
      </c>
      <c r="O90" s="5">
        <v>12.728478068264801</v>
      </c>
      <c r="P90" s="3" t="s">
        <v>252</v>
      </c>
      <c r="Q90" s="4">
        <v>303.32134954000003</v>
      </c>
      <c r="R90" s="5">
        <v>2.8912022048005999</v>
      </c>
      <c r="S90" s="4">
        <v>280.73256006999998</v>
      </c>
      <c r="T90" s="5">
        <v>61.344093573319697</v>
      </c>
      <c r="U90" s="4">
        <v>252.94336733</v>
      </c>
      <c r="V90" s="5">
        <v>23.8858545819363</v>
      </c>
      <c r="W90" s="4">
        <v>22.588789469999998</v>
      </c>
      <c r="X90" s="5">
        <v>61.364866706490503</v>
      </c>
      <c r="Y90" s="3" t="s">
        <v>141</v>
      </c>
      <c r="Z90" s="4">
        <v>27.789192740000001</v>
      </c>
      <c r="AA90" s="5">
        <v>67.723212889988702</v>
      </c>
      <c r="AB90" s="3" t="s">
        <v>141</v>
      </c>
      <c r="AC90" s="4">
        <v>50.377982209999999</v>
      </c>
      <c r="AD90" s="5">
        <v>23.419730325755999</v>
      </c>
      <c r="AE90" s="3" t="s">
        <v>252</v>
      </c>
      <c r="AF90" s="4">
        <v>492.81453857999998</v>
      </c>
      <c r="AG90" s="5">
        <v>4.3658973649978901</v>
      </c>
      <c r="AH90" s="4">
        <v>455.10397187000001</v>
      </c>
      <c r="AI90" s="5">
        <v>43.803176325536</v>
      </c>
      <c r="AJ90" s="4">
        <v>449.59427388</v>
      </c>
      <c r="AK90" s="5">
        <v>26.214610786097399</v>
      </c>
      <c r="AL90" s="4">
        <v>37.710566710000002</v>
      </c>
      <c r="AM90" s="5">
        <v>43.695704738681599</v>
      </c>
      <c r="AN90" s="3" t="s">
        <v>141</v>
      </c>
      <c r="AO90" s="4">
        <v>5.5096979900000003</v>
      </c>
      <c r="AP90" s="5">
        <v>43.527746728068102</v>
      </c>
      <c r="AQ90" s="3" t="s">
        <v>141</v>
      </c>
      <c r="AR90" s="4">
        <v>43.220264700000001</v>
      </c>
      <c r="AS90" s="5">
        <v>26.689641703218101</v>
      </c>
      <c r="AT90" s="3" t="s">
        <v>141</v>
      </c>
      <c r="AU90" s="4">
        <v>189.49318904</v>
      </c>
      <c r="AV90" s="5">
        <v>3.7130107824906999</v>
      </c>
      <c r="AW90" s="4">
        <v>174.3714118</v>
      </c>
      <c r="AX90" s="5">
        <v>73.703107823230795</v>
      </c>
      <c r="AY90" s="4">
        <v>196.65090655</v>
      </c>
      <c r="AZ90" s="5">
        <v>33.002092265988601</v>
      </c>
      <c r="BA90" s="4">
        <v>15.12177724</v>
      </c>
      <c r="BB90" s="5">
        <v>73.753123973115294</v>
      </c>
      <c r="BC90" s="3" t="s">
        <v>141</v>
      </c>
      <c r="BD90" s="4">
        <v>-22.279494750000001</v>
      </c>
      <c r="BE90" s="5">
        <v>83.924381274978899</v>
      </c>
      <c r="BF90" s="3" t="s">
        <v>141</v>
      </c>
      <c r="BG90" s="4">
        <v>-7.1577175100000003</v>
      </c>
      <c r="BH90" s="5">
        <v>33.203229091668199</v>
      </c>
      <c r="BI90" s="3" t="s">
        <v>141</v>
      </c>
    </row>
    <row r="91" spans="1:61" x14ac:dyDescent="0.25">
      <c r="A91" s="3" t="s">
        <v>104</v>
      </c>
      <c r="B91" s="4">
        <v>375.67802461184698</v>
      </c>
      <c r="C91" s="5">
        <v>2.1973598859901502</v>
      </c>
      <c r="D91" s="4">
        <v>239.842577998211</v>
      </c>
      <c r="E91" s="5">
        <v>11.345650689274301</v>
      </c>
      <c r="F91" s="4">
        <v>273.07503628273702</v>
      </c>
      <c r="G91" s="5">
        <v>8.5929548417435306</v>
      </c>
      <c r="H91" s="4">
        <v>135.83544661363601</v>
      </c>
      <c r="I91" s="5">
        <v>11.267417334445399</v>
      </c>
      <c r="J91" s="3" t="s">
        <v>252</v>
      </c>
      <c r="K91" s="4">
        <v>-33.2324582845254</v>
      </c>
      <c r="L91" s="5">
        <v>14.5176764739352</v>
      </c>
      <c r="M91" s="3" t="s">
        <v>252</v>
      </c>
      <c r="N91" s="4">
        <v>102.60298832911</v>
      </c>
      <c r="O91" s="5">
        <v>8.2585916522657001</v>
      </c>
      <c r="P91" s="3" t="s">
        <v>252</v>
      </c>
      <c r="Q91" s="4">
        <v>277.47964406</v>
      </c>
      <c r="R91" s="5">
        <v>1.90041457606245</v>
      </c>
      <c r="S91" s="4">
        <v>162.79853661999999</v>
      </c>
      <c r="T91" s="5">
        <v>35.9098985380339</v>
      </c>
      <c r="U91" s="4">
        <v>209.48333377</v>
      </c>
      <c r="V91" s="5">
        <v>11.8236964221989</v>
      </c>
      <c r="W91" s="4">
        <v>114.68110744000001</v>
      </c>
      <c r="X91" s="5">
        <v>36.009281362543497</v>
      </c>
      <c r="Y91" s="3" t="s">
        <v>252</v>
      </c>
      <c r="Z91" s="4">
        <v>-46.684797150000001</v>
      </c>
      <c r="AA91" s="5">
        <v>38.949989659013802</v>
      </c>
      <c r="AB91" s="3" t="s">
        <v>141</v>
      </c>
      <c r="AC91" s="4">
        <v>67.996310289999997</v>
      </c>
      <c r="AD91" s="5">
        <v>11.9696522151292</v>
      </c>
      <c r="AE91" s="3" t="s">
        <v>252</v>
      </c>
      <c r="AF91" s="4">
        <v>484.81732743999999</v>
      </c>
      <c r="AG91" s="5">
        <v>3.9568236923759899</v>
      </c>
      <c r="AH91" s="4">
        <v>314.55682161999999</v>
      </c>
      <c r="AI91" s="5">
        <v>35.073576949169599</v>
      </c>
      <c r="AJ91" s="4">
        <v>373.82447185000001</v>
      </c>
      <c r="AK91" s="5">
        <v>39.491665910019201</v>
      </c>
      <c r="AL91" s="4">
        <v>170.26050581999999</v>
      </c>
      <c r="AM91" s="5">
        <v>34.611130650752699</v>
      </c>
      <c r="AN91" s="3" t="s">
        <v>252</v>
      </c>
      <c r="AO91" s="4">
        <v>-59.267650230000001</v>
      </c>
      <c r="AP91" s="5">
        <v>52.207575732212703</v>
      </c>
      <c r="AQ91" s="3" t="s">
        <v>141</v>
      </c>
      <c r="AR91" s="4">
        <v>110.99285559</v>
      </c>
      <c r="AS91" s="5">
        <v>39.347417851952699</v>
      </c>
      <c r="AT91" s="3" t="s">
        <v>252</v>
      </c>
      <c r="AU91" s="4">
        <v>207.33768337999999</v>
      </c>
      <c r="AV91" s="5">
        <v>3.9420341591815999</v>
      </c>
      <c r="AW91" s="4">
        <v>151.758285</v>
      </c>
      <c r="AX91" s="5">
        <v>45.378117119310801</v>
      </c>
      <c r="AY91" s="4">
        <v>164.34113808000001</v>
      </c>
      <c r="AZ91" s="5">
        <v>39.951844819663499</v>
      </c>
      <c r="BA91" s="4">
        <v>55.579398380000001</v>
      </c>
      <c r="BB91" s="5">
        <v>45.201598538747803</v>
      </c>
      <c r="BC91" s="3" t="s">
        <v>141</v>
      </c>
      <c r="BD91" s="4">
        <v>-12.58285308</v>
      </c>
      <c r="BE91" s="5">
        <v>55.507771913933396</v>
      </c>
      <c r="BF91" s="3" t="s">
        <v>141</v>
      </c>
      <c r="BG91" s="4">
        <v>42.996545300000001</v>
      </c>
      <c r="BH91" s="5">
        <v>40.0198298211658</v>
      </c>
      <c r="BI91" s="3" t="s">
        <v>141</v>
      </c>
    </row>
    <row r="92" spans="1:61" x14ac:dyDescent="0.25">
      <c r="A92" s="3" t="s">
        <v>105</v>
      </c>
      <c r="B92" s="4">
        <v>426.933391865754</v>
      </c>
      <c r="C92" s="5">
        <v>2.34172941015603</v>
      </c>
      <c r="D92" s="4">
        <v>294.499463705327</v>
      </c>
      <c r="E92" s="5">
        <v>15.793517832065101</v>
      </c>
      <c r="F92" s="4">
        <v>356.95441843667101</v>
      </c>
      <c r="G92" s="5">
        <v>12.021733217951899</v>
      </c>
      <c r="H92" s="4">
        <v>132.433928160428</v>
      </c>
      <c r="I92" s="5">
        <v>15.785717895078699</v>
      </c>
      <c r="J92" s="3" t="s">
        <v>252</v>
      </c>
      <c r="K92" s="4">
        <v>-62.454954731344401</v>
      </c>
      <c r="L92" s="5">
        <v>19.522797861848101</v>
      </c>
      <c r="M92" s="3" t="s">
        <v>252</v>
      </c>
      <c r="N92" s="4">
        <v>69.978973429083297</v>
      </c>
      <c r="O92" s="5">
        <v>12.3774846736067</v>
      </c>
      <c r="P92" s="3" t="s">
        <v>252</v>
      </c>
      <c r="Q92" s="4">
        <v>315.39092152000001</v>
      </c>
      <c r="R92" s="5">
        <v>3.2010924582040801</v>
      </c>
      <c r="S92" s="4">
        <v>209.85944438000001</v>
      </c>
      <c r="T92" s="5">
        <v>19.093435625386999</v>
      </c>
      <c r="U92" s="4">
        <v>247.16970787</v>
      </c>
      <c r="V92" s="5">
        <v>20.8781737042065</v>
      </c>
      <c r="W92" s="4">
        <v>105.53147714000001</v>
      </c>
      <c r="X92" s="5">
        <v>19.045517325037601</v>
      </c>
      <c r="Y92" s="3" t="s">
        <v>252</v>
      </c>
      <c r="Z92" s="4">
        <v>-37.310263489999997</v>
      </c>
      <c r="AA92" s="5">
        <v>29.835119285663499</v>
      </c>
      <c r="AB92" s="3" t="s">
        <v>141</v>
      </c>
      <c r="AC92" s="4">
        <v>68.221213649999996</v>
      </c>
      <c r="AD92" s="5">
        <v>21.762475120483799</v>
      </c>
      <c r="AE92" s="3" t="s">
        <v>252</v>
      </c>
      <c r="AF92" s="4">
        <v>538.30725324000002</v>
      </c>
      <c r="AG92" s="5">
        <v>2.9187296046486999</v>
      </c>
      <c r="AH92" s="4">
        <v>388.09750729000001</v>
      </c>
      <c r="AI92" s="5">
        <v>31.4915192722037</v>
      </c>
      <c r="AJ92" s="4">
        <v>461.62573492000001</v>
      </c>
      <c r="AK92" s="5">
        <v>27.278397257000101</v>
      </c>
      <c r="AL92" s="4">
        <v>150.20974595000001</v>
      </c>
      <c r="AM92" s="5">
        <v>31.775679245700399</v>
      </c>
      <c r="AN92" s="3" t="s">
        <v>252</v>
      </c>
      <c r="AO92" s="4">
        <v>-73.528227630000004</v>
      </c>
      <c r="AP92" s="5">
        <v>40.256170675923798</v>
      </c>
      <c r="AQ92" s="3" t="s">
        <v>141</v>
      </c>
      <c r="AR92" s="4">
        <v>76.681518319999995</v>
      </c>
      <c r="AS92" s="5">
        <v>27.625833387783601</v>
      </c>
      <c r="AT92" s="3" t="s">
        <v>252</v>
      </c>
      <c r="AU92" s="4">
        <v>222.91633171999999</v>
      </c>
      <c r="AV92" s="5">
        <v>3.5355862735704902</v>
      </c>
      <c r="AW92" s="4">
        <v>178.23806291</v>
      </c>
      <c r="AX92" s="5">
        <v>34.397973332168</v>
      </c>
      <c r="AY92" s="4">
        <v>214.45602704999999</v>
      </c>
      <c r="AZ92" s="5">
        <v>27.579260888027299</v>
      </c>
      <c r="BA92" s="4">
        <v>44.678268809999999</v>
      </c>
      <c r="BB92" s="5">
        <v>34.815953312527398</v>
      </c>
      <c r="BC92" s="3" t="s">
        <v>141</v>
      </c>
      <c r="BD92" s="4">
        <v>-36.217964139999999</v>
      </c>
      <c r="BE92" s="5">
        <v>43.159566497364601</v>
      </c>
      <c r="BF92" s="3" t="s">
        <v>141</v>
      </c>
      <c r="BG92" s="4">
        <v>8.4603046700000206</v>
      </c>
      <c r="BH92" s="5">
        <v>27.498485865345099</v>
      </c>
      <c r="BI92" s="3" t="s">
        <v>141</v>
      </c>
    </row>
    <row r="93" spans="1:61" x14ac:dyDescent="0.25">
      <c r="A93" s="3" t="s">
        <v>106</v>
      </c>
      <c r="B93" s="4">
        <v>391.72363529195798</v>
      </c>
      <c r="C93" s="5">
        <v>1.3236757373446499</v>
      </c>
      <c r="D93" s="4">
        <v>484.96268909929603</v>
      </c>
      <c r="E93" s="5">
        <v>2.6103415961776801</v>
      </c>
      <c r="F93" s="4">
        <v>472.26964153655302</v>
      </c>
      <c r="G93" s="5">
        <v>3.6962773978493701</v>
      </c>
      <c r="H93" s="4">
        <v>-93.239053807337697</v>
      </c>
      <c r="I93" s="5">
        <v>3.0103879170848402</v>
      </c>
      <c r="J93" s="3" t="s">
        <v>252</v>
      </c>
      <c r="K93" s="4">
        <v>12.6930475627435</v>
      </c>
      <c r="L93" s="5">
        <v>4.0139664110026798</v>
      </c>
      <c r="M93" s="3" t="s">
        <v>252</v>
      </c>
      <c r="N93" s="4">
        <v>-80.546006244594196</v>
      </c>
      <c r="O93" s="5">
        <v>3.09993457387404</v>
      </c>
      <c r="P93" s="3" t="s">
        <v>252</v>
      </c>
      <c r="Q93" s="4">
        <v>268.10800460000002</v>
      </c>
      <c r="R93" s="5">
        <v>2.27222189849478</v>
      </c>
      <c r="S93" s="4">
        <v>347.27937773999997</v>
      </c>
      <c r="T93" s="5">
        <v>6.2334683612885602</v>
      </c>
      <c r="U93" s="4">
        <v>332.38621363999999</v>
      </c>
      <c r="V93" s="5">
        <v>7.5956613033055698</v>
      </c>
      <c r="W93" s="4">
        <v>-79.17137314</v>
      </c>
      <c r="X93" s="5">
        <v>6.63446087099853</v>
      </c>
      <c r="Y93" s="3" t="s">
        <v>252</v>
      </c>
      <c r="Z93" s="4">
        <v>14.8931641</v>
      </c>
      <c r="AA93" s="5">
        <v>6.8060309087791797</v>
      </c>
      <c r="AB93" s="3" t="s">
        <v>252</v>
      </c>
      <c r="AC93" s="4">
        <v>-64.278209039999993</v>
      </c>
      <c r="AD93" s="5">
        <v>7.1574753279885703</v>
      </c>
      <c r="AE93" s="3" t="s">
        <v>252</v>
      </c>
      <c r="AF93" s="4">
        <v>520.62971305999997</v>
      </c>
      <c r="AG93" s="5">
        <v>2.4656055470306599</v>
      </c>
      <c r="AH93" s="4">
        <v>614.52238918</v>
      </c>
      <c r="AI93" s="5">
        <v>3.3784295171665302</v>
      </c>
      <c r="AJ93" s="4">
        <v>605.93762200000003</v>
      </c>
      <c r="AK93" s="5">
        <v>3.0068660476438001</v>
      </c>
      <c r="AL93" s="4">
        <v>-93.892676120000004</v>
      </c>
      <c r="AM93" s="5">
        <v>4.7416642422546396</v>
      </c>
      <c r="AN93" s="3" t="s">
        <v>252</v>
      </c>
      <c r="AO93" s="4">
        <v>8.5847671799999894</v>
      </c>
      <c r="AP93" s="5">
        <v>4.7715991716444899</v>
      </c>
      <c r="AQ93" s="3" t="s">
        <v>141</v>
      </c>
      <c r="AR93" s="4">
        <v>-85.307908940000004</v>
      </c>
      <c r="AS93" s="5">
        <v>3.22154424359494</v>
      </c>
      <c r="AT93" s="3" t="s">
        <v>252</v>
      </c>
      <c r="AU93" s="4">
        <v>252.52170846000001</v>
      </c>
      <c r="AV93" s="5">
        <v>3.1230906005706398</v>
      </c>
      <c r="AW93" s="4">
        <v>267.24301143999998</v>
      </c>
      <c r="AX93" s="5">
        <v>6.5281981388098798</v>
      </c>
      <c r="AY93" s="4">
        <v>273.55140835999998</v>
      </c>
      <c r="AZ93" s="5">
        <v>6.8745654800118503</v>
      </c>
      <c r="BA93" s="4">
        <v>-14.721302980000001</v>
      </c>
      <c r="BB93" s="5">
        <v>7.7730509512459998</v>
      </c>
      <c r="BC93" s="3" t="s">
        <v>141</v>
      </c>
      <c r="BD93" s="4">
        <v>-6.3083969200000096</v>
      </c>
      <c r="BE93" s="5">
        <v>6.0906459066519902</v>
      </c>
      <c r="BF93" s="3" t="s">
        <v>141</v>
      </c>
      <c r="BG93" s="4">
        <v>-21.029699900000001</v>
      </c>
      <c r="BH93" s="5">
        <v>7.7346491131680501</v>
      </c>
      <c r="BI93" s="3" t="s">
        <v>252</v>
      </c>
    </row>
    <row r="94" spans="1:61" x14ac:dyDescent="0.25">
      <c r="A94" s="3" t="s">
        <v>107</v>
      </c>
      <c r="B94" s="4">
        <v>428.962322508265</v>
      </c>
      <c r="C94" s="5">
        <v>1.9789198765179801</v>
      </c>
      <c r="D94" s="4">
        <v>458.71541064853398</v>
      </c>
      <c r="E94" s="5">
        <v>10.260309193045201</v>
      </c>
      <c r="F94" s="4">
        <v>395.82285543620702</v>
      </c>
      <c r="G94" s="5">
        <v>15.3421899164788</v>
      </c>
      <c r="H94" s="4">
        <v>-29.753088140269</v>
      </c>
      <c r="I94" s="5">
        <v>10.0452487530199</v>
      </c>
      <c r="J94" s="3" t="s">
        <v>252</v>
      </c>
      <c r="K94" s="4">
        <v>62.892555212326798</v>
      </c>
      <c r="L94" s="5">
        <v>19.096688102277799</v>
      </c>
      <c r="M94" s="3" t="s">
        <v>252</v>
      </c>
      <c r="N94" s="4">
        <v>33.139467072057798</v>
      </c>
      <c r="O94" s="5">
        <v>15.4261771069748</v>
      </c>
      <c r="P94" s="3" t="s">
        <v>252</v>
      </c>
      <c r="Q94" s="4">
        <v>305.73331168999999</v>
      </c>
      <c r="R94" s="5">
        <v>2.9916296373159499</v>
      </c>
      <c r="S94" s="4">
        <v>334.52588695999998</v>
      </c>
      <c r="T94" s="5">
        <v>19.2926007400104</v>
      </c>
      <c r="U94" s="4">
        <v>240.36102729000001</v>
      </c>
      <c r="V94" s="5">
        <v>23.7149597566886</v>
      </c>
      <c r="W94" s="4">
        <v>-28.79257527</v>
      </c>
      <c r="X94" s="5">
        <v>19.1171238350891</v>
      </c>
      <c r="Y94" s="3" t="s">
        <v>141</v>
      </c>
      <c r="Z94" s="4">
        <v>94.164859669999998</v>
      </c>
      <c r="AA94" s="5">
        <v>31.040091226700302</v>
      </c>
      <c r="AB94" s="3" t="s">
        <v>252</v>
      </c>
      <c r="AC94" s="4">
        <v>65.372284399999998</v>
      </c>
      <c r="AD94" s="5">
        <v>24.245468492466799</v>
      </c>
      <c r="AE94" s="3" t="s">
        <v>252</v>
      </c>
      <c r="AF94" s="4">
        <v>551.43131620999998</v>
      </c>
      <c r="AG94" s="5">
        <v>3.11652716652981</v>
      </c>
      <c r="AH94" s="4">
        <v>580.07868307000001</v>
      </c>
      <c r="AI94" s="5">
        <v>17.318496772549999</v>
      </c>
      <c r="AJ94" s="4">
        <v>550.45986159999995</v>
      </c>
      <c r="AK94" s="5">
        <v>30.421742401339699</v>
      </c>
      <c r="AL94" s="4">
        <v>-28.647366860000002</v>
      </c>
      <c r="AM94" s="5">
        <v>17.818170489415301</v>
      </c>
      <c r="AN94" s="3" t="s">
        <v>141</v>
      </c>
      <c r="AO94" s="4">
        <v>29.61882147</v>
      </c>
      <c r="AP94" s="5">
        <v>36.946057724779898</v>
      </c>
      <c r="AQ94" s="3" t="s">
        <v>141</v>
      </c>
      <c r="AR94" s="4">
        <v>0.97145461000001199</v>
      </c>
      <c r="AS94" s="5">
        <v>30.295080597600599</v>
      </c>
      <c r="AT94" s="3" t="s">
        <v>141</v>
      </c>
      <c r="AU94" s="4">
        <v>245.69800452000001</v>
      </c>
      <c r="AV94" s="5">
        <v>3.6729536311617101</v>
      </c>
      <c r="AW94" s="4">
        <v>245.55279611</v>
      </c>
      <c r="AX94" s="5">
        <v>24.8122042324317</v>
      </c>
      <c r="AY94" s="4">
        <v>310.09883430999997</v>
      </c>
      <c r="AZ94" s="5">
        <v>40.606331728701797</v>
      </c>
      <c r="BA94" s="4">
        <v>0.145208410000009</v>
      </c>
      <c r="BB94" s="5">
        <v>25.077887609954299</v>
      </c>
      <c r="BC94" s="3" t="s">
        <v>141</v>
      </c>
      <c r="BD94" s="4">
        <v>-64.546038199999998</v>
      </c>
      <c r="BE94" s="5">
        <v>49.902294267766898</v>
      </c>
      <c r="BF94" s="3" t="s">
        <v>141</v>
      </c>
      <c r="BG94" s="4">
        <v>-64.400829790000003</v>
      </c>
      <c r="BH94" s="5">
        <v>40.947435318010797</v>
      </c>
      <c r="BI94" s="3" t="s">
        <v>141</v>
      </c>
    </row>
    <row r="95" spans="1:61" x14ac:dyDescent="0.25">
      <c r="A95" s="3" t="s">
        <v>109</v>
      </c>
      <c r="B95" s="4">
        <v>393.95842171915501</v>
      </c>
      <c r="C95" s="5">
        <v>3.6276640201248398</v>
      </c>
      <c r="D95" s="4">
        <v>404.88403250374</v>
      </c>
      <c r="E95" s="5">
        <v>11.927021739988399</v>
      </c>
      <c r="F95" s="4">
        <v>320.65843175391802</v>
      </c>
      <c r="G95" s="5">
        <v>18.722081122275899</v>
      </c>
      <c r="H95" s="4">
        <v>-10.9256107845841</v>
      </c>
      <c r="I95" s="5">
        <v>11.838811387296399</v>
      </c>
      <c r="J95" s="3" t="s">
        <v>141</v>
      </c>
      <c r="K95" s="4">
        <v>84.225600749821993</v>
      </c>
      <c r="L95" s="5">
        <v>23.482591292633501</v>
      </c>
      <c r="M95" s="3" t="s">
        <v>252</v>
      </c>
      <c r="N95" s="4">
        <v>73.299989965237899</v>
      </c>
      <c r="O95" s="5">
        <v>18.483475702595701</v>
      </c>
      <c r="P95" s="3" t="s">
        <v>252</v>
      </c>
      <c r="Q95" s="4">
        <v>298.68837472000001</v>
      </c>
      <c r="R95" s="5">
        <v>3.9990121279131698</v>
      </c>
      <c r="S95" s="4">
        <v>292.16182314999998</v>
      </c>
      <c r="T95" s="5">
        <v>24.658030856206</v>
      </c>
      <c r="U95" s="4">
        <v>246.94815912999999</v>
      </c>
      <c r="V95" s="5">
        <v>22.766331101945902</v>
      </c>
      <c r="W95" s="4">
        <v>6.5265515699999899</v>
      </c>
      <c r="X95" s="5">
        <v>24.993621396136199</v>
      </c>
      <c r="Y95" s="3" t="s">
        <v>141</v>
      </c>
      <c r="Z95" s="4">
        <v>45.213664020000003</v>
      </c>
      <c r="AA95" s="5">
        <v>29.361307495511099</v>
      </c>
      <c r="AB95" s="3" t="s">
        <v>141</v>
      </c>
      <c r="AC95" s="4">
        <v>51.740215589999998</v>
      </c>
      <c r="AD95" s="5">
        <v>22.867857449995402</v>
      </c>
      <c r="AE95" s="3" t="s">
        <v>252</v>
      </c>
      <c r="AF95" s="4">
        <v>492.40330326999998</v>
      </c>
      <c r="AG95" s="5">
        <v>5.0938016546495799</v>
      </c>
      <c r="AH95" s="4">
        <v>524.42106312999999</v>
      </c>
      <c r="AI95" s="5">
        <v>26.542939298122601</v>
      </c>
      <c r="AJ95" s="4">
        <v>422.10998203000003</v>
      </c>
      <c r="AK95" s="5">
        <v>80.250179411749599</v>
      </c>
      <c r="AL95" s="4">
        <v>-32.017759859999998</v>
      </c>
      <c r="AM95" s="5">
        <v>26.3139579677242</v>
      </c>
      <c r="AN95" s="3" t="s">
        <v>141</v>
      </c>
      <c r="AO95" s="4">
        <v>102.3110811</v>
      </c>
      <c r="AP95" s="5">
        <v>84.853501646849693</v>
      </c>
      <c r="AQ95" s="3" t="s">
        <v>141</v>
      </c>
      <c r="AR95" s="4">
        <v>70.293321239999997</v>
      </c>
      <c r="AS95" s="5">
        <v>80.146290460855496</v>
      </c>
      <c r="AT95" s="3" t="s">
        <v>141</v>
      </c>
      <c r="AU95" s="4">
        <v>193.71492855</v>
      </c>
      <c r="AV95" s="5">
        <v>5.1853941732898896</v>
      </c>
      <c r="AW95" s="4">
        <v>232.25923997999999</v>
      </c>
      <c r="AX95" s="5">
        <v>34.690819107854502</v>
      </c>
      <c r="AY95" s="4">
        <v>175.1618229</v>
      </c>
      <c r="AZ95" s="5">
        <v>83.294915465942907</v>
      </c>
      <c r="BA95" s="4">
        <v>-38.54431143</v>
      </c>
      <c r="BB95" s="5">
        <v>34.482889143170198</v>
      </c>
      <c r="BC95" s="3" t="s">
        <v>141</v>
      </c>
      <c r="BD95" s="4">
        <v>57.09741708</v>
      </c>
      <c r="BE95" s="5">
        <v>87.762204179755798</v>
      </c>
      <c r="BF95" s="3" t="s">
        <v>141</v>
      </c>
      <c r="BG95" s="4">
        <v>18.553105649999999</v>
      </c>
      <c r="BH95" s="5">
        <v>83.677234546093004</v>
      </c>
      <c r="BI95" s="3" t="s">
        <v>141</v>
      </c>
    </row>
    <row r="96" spans="1:61" x14ac:dyDescent="0.25">
      <c r="A96" s="3" t="s">
        <v>110</v>
      </c>
      <c r="B96" s="4">
        <v>334.49133492175997</v>
      </c>
      <c r="C96" s="5">
        <v>11.736171698401501</v>
      </c>
      <c r="D96" s="4">
        <v>340.15640107465299</v>
      </c>
      <c r="E96" s="5">
        <v>26.056436185160202</v>
      </c>
      <c r="F96" s="4">
        <v>300.376958886762</v>
      </c>
      <c r="G96" s="5">
        <v>21.259008266171399</v>
      </c>
      <c r="H96" s="4">
        <v>-5.6650661528925799</v>
      </c>
      <c r="I96" s="5">
        <v>27.3015276220804</v>
      </c>
      <c r="J96" s="3" t="s">
        <v>141</v>
      </c>
      <c r="K96" s="4">
        <v>39.7794421878911</v>
      </c>
      <c r="L96" s="5">
        <v>32.751905777985201</v>
      </c>
      <c r="M96" s="3" t="s">
        <v>141</v>
      </c>
      <c r="N96" s="4">
        <v>34.1143760349986</v>
      </c>
      <c r="O96" s="5">
        <v>22.3412349990354</v>
      </c>
      <c r="P96" s="3" t="s">
        <v>141</v>
      </c>
      <c r="Q96" s="4">
        <v>230.03240406</v>
      </c>
      <c r="R96" s="5">
        <v>7.3362759794647898</v>
      </c>
      <c r="S96" s="4">
        <v>219.48907285000001</v>
      </c>
      <c r="T96" s="5">
        <v>38.618460599094902</v>
      </c>
      <c r="U96" s="4">
        <v>193.78088070999999</v>
      </c>
      <c r="V96" s="5">
        <v>27.670989028341801</v>
      </c>
      <c r="W96" s="4">
        <v>10.54333121</v>
      </c>
      <c r="X96" s="5">
        <v>37.6410167907218</v>
      </c>
      <c r="Y96" s="3" t="s">
        <v>141</v>
      </c>
      <c r="Z96" s="4">
        <v>25.708192140000001</v>
      </c>
      <c r="AA96" s="5">
        <v>47.264781132396401</v>
      </c>
      <c r="AB96" s="3" t="s">
        <v>141</v>
      </c>
      <c r="AC96" s="4">
        <v>36.251523349999999</v>
      </c>
      <c r="AD96" s="5">
        <v>28.6950877813685</v>
      </c>
      <c r="AE96" s="3" t="s">
        <v>141</v>
      </c>
      <c r="AF96" s="4">
        <v>465.17725032999999</v>
      </c>
      <c r="AG96" s="5">
        <v>16.801860461011501</v>
      </c>
      <c r="AH96" s="4">
        <v>437.71423061000002</v>
      </c>
      <c r="AI96" s="5">
        <v>36.228400438339698</v>
      </c>
      <c r="AJ96" s="4">
        <v>427.13784007999999</v>
      </c>
      <c r="AK96" s="5">
        <v>43.481611659124901</v>
      </c>
      <c r="AL96" s="4">
        <v>27.463019719999998</v>
      </c>
      <c r="AM96" s="5">
        <v>39.036950277914599</v>
      </c>
      <c r="AN96" s="3" t="s">
        <v>141</v>
      </c>
      <c r="AO96" s="4">
        <v>10.576390529999999</v>
      </c>
      <c r="AP96" s="5">
        <v>60.100327940747903</v>
      </c>
      <c r="AQ96" s="3" t="s">
        <v>141</v>
      </c>
      <c r="AR96" s="4">
        <v>38.039410250000003</v>
      </c>
      <c r="AS96" s="5">
        <v>43.367856289630197</v>
      </c>
      <c r="AT96" s="3" t="s">
        <v>141</v>
      </c>
      <c r="AU96" s="4">
        <v>235.14484626999999</v>
      </c>
      <c r="AV96" s="5">
        <v>14.0080901546752</v>
      </c>
      <c r="AW96" s="4">
        <v>218.22515776</v>
      </c>
      <c r="AX96" s="5">
        <v>47.997822035802699</v>
      </c>
      <c r="AY96" s="4">
        <v>233.35695937</v>
      </c>
      <c r="AZ96" s="5">
        <v>49.538127950705302</v>
      </c>
      <c r="BA96" s="4">
        <v>16.91968851</v>
      </c>
      <c r="BB96" s="5">
        <v>50.2496942377078</v>
      </c>
      <c r="BC96" s="3" t="s">
        <v>141</v>
      </c>
      <c r="BD96" s="4">
        <v>-15.13180161</v>
      </c>
      <c r="BE96" s="5">
        <v>74.988815544453502</v>
      </c>
      <c r="BF96" s="3" t="s">
        <v>141</v>
      </c>
      <c r="BG96" s="4">
        <v>1.78788689999999</v>
      </c>
      <c r="BH96" s="5">
        <v>49.246445593083102</v>
      </c>
      <c r="BI96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8"/>
  <sheetViews>
    <sheetView workbookViewId="0"/>
  </sheetViews>
  <sheetFormatPr defaultColWidth="11.42578125" defaultRowHeight="15" x14ac:dyDescent="0.25"/>
  <cols>
    <col min="1" max="11" width="26.140625" customWidth="1"/>
  </cols>
  <sheetData>
    <row r="1" spans="1:11" x14ac:dyDescent="0.25">
      <c r="A1" s="1" t="s">
        <v>445</v>
      </c>
    </row>
    <row r="2" spans="1:11" x14ac:dyDescent="0.25">
      <c r="A2" s="1" t="s">
        <v>446</v>
      </c>
    </row>
    <row r="3" spans="1:11" ht="75" x14ac:dyDescent="0.25">
      <c r="A3" s="2" t="s">
        <v>6</v>
      </c>
      <c r="B3" s="2" t="s">
        <v>255</v>
      </c>
      <c r="C3" s="2" t="s">
        <v>256</v>
      </c>
      <c r="D3" s="2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</row>
    <row r="4" spans="1:11" x14ac:dyDescent="0.25">
      <c r="A4" s="3" t="s">
        <v>15</v>
      </c>
      <c r="B4" s="6">
        <v>23.371887541755001</v>
      </c>
      <c r="C4" s="5">
        <v>0.63229919643486299</v>
      </c>
      <c r="D4" s="6">
        <v>21.263937465610901</v>
      </c>
      <c r="E4" s="5">
        <v>0.51541411205061805</v>
      </c>
      <c r="F4" s="6">
        <v>24.696938581589599</v>
      </c>
      <c r="G4" s="5">
        <v>0.50752062402541898</v>
      </c>
      <c r="H4" s="6">
        <v>19.514410671379501</v>
      </c>
      <c r="I4" s="5">
        <v>0.51137119778168405</v>
      </c>
      <c r="J4" s="6">
        <v>11.152825739664999</v>
      </c>
      <c r="K4" s="5">
        <v>0.46568145221412599</v>
      </c>
    </row>
    <row r="5" spans="1:11" x14ac:dyDescent="0.25">
      <c r="A5" s="3" t="s">
        <v>16</v>
      </c>
      <c r="B5" s="6">
        <v>28.0477868445128</v>
      </c>
      <c r="C5" s="5">
        <v>1.0645542455279999</v>
      </c>
      <c r="D5" s="6">
        <v>25.451328476175998</v>
      </c>
      <c r="E5" s="5">
        <v>0.69478947950324099</v>
      </c>
      <c r="F5" s="6">
        <v>25.6062133060781</v>
      </c>
      <c r="G5" s="5">
        <v>0.7180005681371</v>
      </c>
      <c r="H5" s="6">
        <v>16.0513758108772</v>
      </c>
      <c r="I5" s="5">
        <v>0.70565430839552701</v>
      </c>
      <c r="J5" s="6">
        <v>4.84329556235586</v>
      </c>
      <c r="K5" s="5">
        <v>0.38990292891421702</v>
      </c>
    </row>
    <row r="6" spans="1:11" x14ac:dyDescent="0.25">
      <c r="A6" s="3" t="s">
        <v>17</v>
      </c>
      <c r="B6" s="6">
        <v>28.917912562027698</v>
      </c>
      <c r="C6" s="5">
        <v>1.27256265243695</v>
      </c>
      <c r="D6" s="6">
        <v>23.515632473489799</v>
      </c>
      <c r="E6" s="5">
        <v>0.76162452893204902</v>
      </c>
      <c r="F6" s="6">
        <v>25.426799571188901</v>
      </c>
      <c r="G6" s="5">
        <v>0.87564642648351998</v>
      </c>
      <c r="H6" s="6">
        <v>16.5756901308092</v>
      </c>
      <c r="I6" s="5">
        <v>0.66431400362871396</v>
      </c>
      <c r="J6" s="6">
        <v>5.5639652624843299</v>
      </c>
      <c r="K6" s="5">
        <v>0.43505362111169699</v>
      </c>
    </row>
    <row r="7" spans="1:11" x14ac:dyDescent="0.25">
      <c r="A7" s="3" t="s">
        <v>18</v>
      </c>
      <c r="B7" s="6">
        <v>21.8212581492709</v>
      </c>
      <c r="C7" s="5">
        <v>0.60807267439975299</v>
      </c>
      <c r="D7" s="6">
        <v>23.073175956651198</v>
      </c>
      <c r="E7" s="5">
        <v>0.494421163096537</v>
      </c>
      <c r="F7" s="6">
        <v>26.265862842034402</v>
      </c>
      <c r="G7" s="5">
        <v>0.50789943531991999</v>
      </c>
      <c r="H7" s="6">
        <v>19.425979652377599</v>
      </c>
      <c r="I7" s="5">
        <v>0.46195669552204899</v>
      </c>
      <c r="J7" s="6">
        <v>9.4137233996659493</v>
      </c>
      <c r="K7" s="5">
        <v>0.42649507968262901</v>
      </c>
    </row>
    <row r="8" spans="1:11" x14ac:dyDescent="0.25">
      <c r="A8" s="3" t="s">
        <v>19</v>
      </c>
      <c r="B8" s="6">
        <v>38.179159600172703</v>
      </c>
      <c r="C8" s="5">
        <v>1.2635051742203001</v>
      </c>
      <c r="D8" s="6">
        <v>29.147944261243801</v>
      </c>
      <c r="E8" s="5">
        <v>0.82843745756491205</v>
      </c>
      <c r="F8" s="6">
        <v>21.951655854690799</v>
      </c>
      <c r="G8" s="5">
        <v>0.77991183469047498</v>
      </c>
      <c r="H8" s="6">
        <v>8.9425403653770701</v>
      </c>
      <c r="I8" s="5">
        <v>0.55686913586376496</v>
      </c>
      <c r="J8" s="6">
        <v>1.7786999185155601</v>
      </c>
      <c r="K8" s="5">
        <v>0.22152033724197201</v>
      </c>
    </row>
    <row r="9" spans="1:11" x14ac:dyDescent="0.25">
      <c r="A9" s="3" t="s">
        <v>20</v>
      </c>
      <c r="B9" s="6">
        <v>54.445266745443099</v>
      </c>
      <c r="C9" s="5">
        <v>1.58967987071021</v>
      </c>
      <c r="D9" s="6">
        <v>26.1246184622355</v>
      </c>
      <c r="E9" s="5">
        <v>0.82930427489242098</v>
      </c>
      <c r="F9" s="6">
        <v>14.481559025561999</v>
      </c>
      <c r="G9" s="5">
        <v>0.97999846111766697</v>
      </c>
      <c r="H9" s="6">
        <v>4.4291691180350696</v>
      </c>
      <c r="I9" s="5">
        <v>0.52858759435427405</v>
      </c>
      <c r="J9" s="6">
        <v>0.51938664872436002</v>
      </c>
      <c r="K9" s="5">
        <v>0.13415532635255101</v>
      </c>
    </row>
    <row r="10" spans="1:11" x14ac:dyDescent="0.25">
      <c r="A10" s="3" t="s">
        <v>21</v>
      </c>
      <c r="B10" s="6">
        <v>46.831266546299403</v>
      </c>
      <c r="C10" s="5">
        <v>1.3110211221185</v>
      </c>
      <c r="D10" s="6">
        <v>30.472747122310398</v>
      </c>
      <c r="E10" s="5">
        <v>0.88185915516264202</v>
      </c>
      <c r="F10" s="6">
        <v>17.004702986954701</v>
      </c>
      <c r="G10" s="5">
        <v>0.85231868183326498</v>
      </c>
      <c r="H10" s="6">
        <v>5.0235498780689998</v>
      </c>
      <c r="I10" s="5">
        <v>0.58236481328415202</v>
      </c>
      <c r="J10" s="6">
        <v>0.66773346636660902</v>
      </c>
      <c r="K10" s="5">
        <v>0.16530922004099999</v>
      </c>
    </row>
    <row r="11" spans="1:11" x14ac:dyDescent="0.25">
      <c r="A11" s="3" t="s">
        <v>22</v>
      </c>
      <c r="B11" s="6">
        <v>26.975333866350901</v>
      </c>
      <c r="C11" s="5">
        <v>1.0727525413013701</v>
      </c>
      <c r="D11" s="6">
        <v>26.934426255035</v>
      </c>
      <c r="E11" s="5">
        <v>0.83285716201707904</v>
      </c>
      <c r="F11" s="6">
        <v>25.9047599791461</v>
      </c>
      <c r="G11" s="5">
        <v>0.82704144209172903</v>
      </c>
      <c r="H11" s="6">
        <v>15.113107131121501</v>
      </c>
      <c r="I11" s="5">
        <v>0.70929510504978399</v>
      </c>
      <c r="J11" s="6">
        <v>5.0723727683464803</v>
      </c>
      <c r="K11" s="5">
        <v>0.51395887779731397</v>
      </c>
    </row>
    <row r="12" spans="1:11" x14ac:dyDescent="0.25">
      <c r="A12" s="3" t="s">
        <v>23</v>
      </c>
      <c r="B12" s="6">
        <v>29.233809571365601</v>
      </c>
      <c r="C12" s="5">
        <v>0.968625254155279</v>
      </c>
      <c r="D12" s="6">
        <v>27.888260805934401</v>
      </c>
      <c r="E12" s="5">
        <v>0.86275072005457198</v>
      </c>
      <c r="F12" s="6">
        <v>25.965167462292801</v>
      </c>
      <c r="G12" s="5">
        <v>1.14614603849358</v>
      </c>
      <c r="H12" s="6">
        <v>13.1237732723108</v>
      </c>
      <c r="I12" s="5">
        <v>0.98572057314917605</v>
      </c>
      <c r="J12" s="6">
        <v>3.7889888880964602</v>
      </c>
      <c r="K12" s="5">
        <v>0.382488755390474</v>
      </c>
    </row>
    <row r="13" spans="1:11" x14ac:dyDescent="0.25">
      <c r="A13" s="3" t="s">
        <v>24</v>
      </c>
      <c r="B13" s="6">
        <v>18.757553890544202</v>
      </c>
      <c r="C13" s="5">
        <v>0.84066357144112802</v>
      </c>
      <c r="D13" s="6">
        <v>23.737321019543</v>
      </c>
      <c r="E13" s="5">
        <v>0.84471115603369096</v>
      </c>
      <c r="F13" s="6">
        <v>27.620160137411499</v>
      </c>
      <c r="G13" s="5">
        <v>0.83656997945789702</v>
      </c>
      <c r="H13" s="6">
        <v>20.280873935905401</v>
      </c>
      <c r="I13" s="5">
        <v>0.71426946834107297</v>
      </c>
      <c r="J13" s="6">
        <v>9.6040910165958895</v>
      </c>
      <c r="K13" s="5">
        <v>0.70557484255663505</v>
      </c>
    </row>
    <row r="14" spans="1:11" x14ac:dyDescent="0.25">
      <c r="A14" s="3" t="s">
        <v>25</v>
      </c>
      <c r="B14" s="6">
        <v>17.004653287947502</v>
      </c>
      <c r="C14" s="5">
        <v>0.84701898868118597</v>
      </c>
      <c r="D14" s="6">
        <v>24.0651214764383</v>
      </c>
      <c r="E14" s="5">
        <v>0.78527417078872797</v>
      </c>
      <c r="F14" s="6">
        <v>29.143105742242302</v>
      </c>
      <c r="G14" s="5">
        <v>0.90478855062365604</v>
      </c>
      <c r="H14" s="6">
        <v>21.1361088381008</v>
      </c>
      <c r="I14" s="5">
        <v>0.77681086578667602</v>
      </c>
      <c r="J14" s="6">
        <v>8.6510106552710795</v>
      </c>
      <c r="K14" s="5">
        <v>0.57910625887538603</v>
      </c>
    </row>
    <row r="15" spans="1:11" x14ac:dyDescent="0.25">
      <c r="A15" s="3" t="s">
        <v>26</v>
      </c>
      <c r="B15" s="6">
        <v>25.7948738431934</v>
      </c>
      <c r="C15" s="5">
        <v>0.84967439910726295</v>
      </c>
      <c r="D15" s="6">
        <v>24.520012992166698</v>
      </c>
      <c r="E15" s="5">
        <v>0.66686364685314803</v>
      </c>
      <c r="F15" s="6">
        <v>26.159205152832399</v>
      </c>
      <c r="G15" s="5">
        <v>0.82347103490074403</v>
      </c>
      <c r="H15" s="6">
        <v>17.389610595507801</v>
      </c>
      <c r="I15" s="5">
        <v>0.66627228318035203</v>
      </c>
      <c r="J15" s="6">
        <v>6.1362974162997403</v>
      </c>
      <c r="K15" s="5">
        <v>0.35770996736687999</v>
      </c>
    </row>
    <row r="16" spans="1:11" x14ac:dyDescent="0.25">
      <c r="A16" s="3" t="s">
        <v>27</v>
      </c>
      <c r="B16" s="6">
        <v>32.674005078422702</v>
      </c>
      <c r="C16" s="5">
        <v>1.3019202555464899</v>
      </c>
      <c r="D16" s="6">
        <v>24.058528542270501</v>
      </c>
      <c r="E16" s="5">
        <v>0.85846841797093298</v>
      </c>
      <c r="F16" s="6">
        <v>24.112294475136299</v>
      </c>
      <c r="G16" s="5">
        <v>0.90331746416439995</v>
      </c>
      <c r="H16" s="6">
        <v>14.634739129163201</v>
      </c>
      <c r="I16" s="5">
        <v>0.780024116135829</v>
      </c>
      <c r="J16" s="6">
        <v>4.5204327750073396</v>
      </c>
      <c r="K16" s="5">
        <v>0.47689027629098402</v>
      </c>
    </row>
    <row r="17" spans="1:11" x14ac:dyDescent="0.25">
      <c r="A17" s="3" t="s">
        <v>28</v>
      </c>
      <c r="B17" s="6">
        <v>31.522299996747499</v>
      </c>
      <c r="C17" s="5">
        <v>1.2775696756478701</v>
      </c>
      <c r="D17" s="6">
        <v>23.292486347235599</v>
      </c>
      <c r="E17" s="5">
        <v>0.75687954653116896</v>
      </c>
      <c r="F17" s="6">
        <v>22.158880614955098</v>
      </c>
      <c r="G17" s="5">
        <v>0.770247023142416</v>
      </c>
      <c r="H17" s="6">
        <v>15.7543612925744</v>
      </c>
      <c r="I17" s="5">
        <v>0.81456107417145296</v>
      </c>
      <c r="J17" s="6">
        <v>7.2719717484874096</v>
      </c>
      <c r="K17" s="5">
        <v>0.55111824041411595</v>
      </c>
    </row>
    <row r="18" spans="1:11" x14ac:dyDescent="0.25">
      <c r="A18" s="3" t="s">
        <v>29</v>
      </c>
      <c r="B18" s="6">
        <v>43.8598956937645</v>
      </c>
      <c r="C18" s="5">
        <v>1.43811948303488</v>
      </c>
      <c r="D18" s="6">
        <v>28.1090439183128</v>
      </c>
      <c r="E18" s="5">
        <v>0.87028015504932499</v>
      </c>
      <c r="F18" s="6">
        <v>19.2181087773507</v>
      </c>
      <c r="G18" s="5">
        <v>0.78729801525125997</v>
      </c>
      <c r="H18" s="6">
        <v>7.6075790135533303</v>
      </c>
      <c r="I18" s="5">
        <v>0.57424457103217996</v>
      </c>
      <c r="J18" s="6">
        <v>1.20537259701865</v>
      </c>
      <c r="K18" s="5">
        <v>0.22987624054202399</v>
      </c>
    </row>
    <row r="19" spans="1:11" x14ac:dyDescent="0.25">
      <c r="A19" s="3" t="s">
        <v>30</v>
      </c>
      <c r="B19" s="6">
        <v>32.2226672501194</v>
      </c>
      <c r="C19" s="5">
        <v>1.1066569035090501</v>
      </c>
      <c r="D19" s="6">
        <v>27.584342188768002</v>
      </c>
      <c r="E19" s="5">
        <v>0.91821028468252397</v>
      </c>
      <c r="F19" s="6">
        <v>24.7947530864184</v>
      </c>
      <c r="G19" s="5">
        <v>0.82805670840031897</v>
      </c>
      <c r="H19" s="6">
        <v>12.393789487733599</v>
      </c>
      <c r="I19" s="5">
        <v>0.66239619125617499</v>
      </c>
      <c r="J19" s="6">
        <v>3.0044479869606202</v>
      </c>
      <c r="K19" s="5">
        <v>0.35524058998334501</v>
      </c>
    </row>
    <row r="20" spans="1:11" x14ac:dyDescent="0.25">
      <c r="A20" s="3" t="s">
        <v>31</v>
      </c>
      <c r="B20" s="6">
        <v>44.297011719886001</v>
      </c>
      <c r="C20" s="5">
        <v>0.91164409115556</v>
      </c>
      <c r="D20" s="6">
        <v>25.972343032817498</v>
      </c>
      <c r="E20" s="5">
        <v>0.96081157736740996</v>
      </c>
      <c r="F20" s="6">
        <v>18.929157506657202</v>
      </c>
      <c r="G20" s="5">
        <v>0.798002150415831</v>
      </c>
      <c r="H20" s="6">
        <v>8.6134505375995793</v>
      </c>
      <c r="I20" s="5">
        <v>0.56780076360512</v>
      </c>
      <c r="J20" s="6">
        <v>2.1880372030397601</v>
      </c>
      <c r="K20" s="5">
        <v>0.28475561696907198</v>
      </c>
    </row>
    <row r="21" spans="1:11" x14ac:dyDescent="0.25">
      <c r="A21" s="3" t="s">
        <v>32</v>
      </c>
      <c r="B21" s="6">
        <v>40.897648878245199</v>
      </c>
      <c r="C21" s="5">
        <v>1.34179111879223</v>
      </c>
      <c r="D21" s="6">
        <v>22.3006419120569</v>
      </c>
      <c r="E21" s="5">
        <v>0.82036768116851999</v>
      </c>
      <c r="F21" s="6">
        <v>20.365455207913399</v>
      </c>
      <c r="G21" s="5">
        <v>0.73037425887906804</v>
      </c>
      <c r="H21" s="6">
        <v>11.7739707480204</v>
      </c>
      <c r="I21" s="5">
        <v>0.59890331416125397</v>
      </c>
      <c r="J21" s="6">
        <v>4.6622832537641203</v>
      </c>
      <c r="K21" s="5">
        <v>0.42563432416170999</v>
      </c>
    </row>
    <row r="22" spans="1:11" x14ac:dyDescent="0.25">
      <c r="A22" s="3" t="s">
        <v>33</v>
      </c>
      <c r="B22" s="6">
        <v>24.383839357740399</v>
      </c>
      <c r="C22" s="5">
        <v>1.0176260676755999</v>
      </c>
      <c r="D22" s="6">
        <v>26.041174824558802</v>
      </c>
      <c r="E22" s="5">
        <v>0.82860364062741199</v>
      </c>
      <c r="F22" s="6">
        <v>27.963582451997802</v>
      </c>
      <c r="G22" s="5">
        <v>0.90759308321639398</v>
      </c>
      <c r="H22" s="6">
        <v>17.184489245212401</v>
      </c>
      <c r="I22" s="5">
        <v>0.82758775500481796</v>
      </c>
      <c r="J22" s="6">
        <v>4.4269141204906104</v>
      </c>
      <c r="K22" s="5">
        <v>0.36867579692805202</v>
      </c>
    </row>
    <row r="23" spans="1:11" x14ac:dyDescent="0.25">
      <c r="A23" s="3" t="s">
        <v>34</v>
      </c>
      <c r="B23" s="6">
        <v>18.550464590528801</v>
      </c>
      <c r="C23" s="5">
        <v>1.3116757012125699</v>
      </c>
      <c r="D23" s="6">
        <v>20.457155797635899</v>
      </c>
      <c r="E23" s="5">
        <v>0.792572475271906</v>
      </c>
      <c r="F23" s="6">
        <v>27.197583546935</v>
      </c>
      <c r="G23" s="5">
        <v>0.92968508891220503</v>
      </c>
      <c r="H23" s="6">
        <v>22.608789794693799</v>
      </c>
      <c r="I23" s="5">
        <v>0.95746928569940304</v>
      </c>
      <c r="J23" s="6">
        <v>11.1860062702064</v>
      </c>
      <c r="K23" s="5">
        <v>0.89429956854250403</v>
      </c>
    </row>
    <row r="24" spans="1:11" x14ac:dyDescent="0.25">
      <c r="A24" s="3" t="s">
        <v>35</v>
      </c>
      <c r="B24" s="6">
        <v>41.308001892811902</v>
      </c>
      <c r="C24" s="5">
        <v>0.95682299061722398</v>
      </c>
      <c r="D24" s="6">
        <v>26.514507962013099</v>
      </c>
      <c r="E24" s="5">
        <v>0.76922741054535704</v>
      </c>
      <c r="F24" s="6">
        <v>20.795445950465599</v>
      </c>
      <c r="G24" s="5">
        <v>0.73213062658575301</v>
      </c>
      <c r="H24" s="6">
        <v>9.4256663275505002</v>
      </c>
      <c r="I24" s="5">
        <v>0.57650266772445002</v>
      </c>
      <c r="J24" s="6">
        <v>1.95637786715892</v>
      </c>
      <c r="K24" s="5">
        <v>0.217778121278562</v>
      </c>
    </row>
    <row r="25" spans="1:11" x14ac:dyDescent="0.25">
      <c r="A25" s="3" t="s">
        <v>36</v>
      </c>
      <c r="B25" s="6">
        <v>27.710326713314998</v>
      </c>
      <c r="C25" s="5">
        <v>0.79238098133072399</v>
      </c>
      <c r="D25" s="6">
        <v>27.655653492046302</v>
      </c>
      <c r="E25" s="5">
        <v>0.67377167416839301</v>
      </c>
      <c r="F25" s="6">
        <v>26.7618656443757</v>
      </c>
      <c r="G25" s="5">
        <v>0.69524124027836798</v>
      </c>
      <c r="H25" s="6">
        <v>14.087736064315701</v>
      </c>
      <c r="I25" s="5">
        <v>0.60356597538632695</v>
      </c>
      <c r="J25" s="6">
        <v>3.7844180859473999</v>
      </c>
      <c r="K25" s="5">
        <v>0.37536944580271597</v>
      </c>
    </row>
    <row r="26" spans="1:11" x14ac:dyDescent="0.25">
      <c r="A26" s="3" t="s">
        <v>37</v>
      </c>
      <c r="B26" s="6">
        <v>38.444922938929302</v>
      </c>
      <c r="C26" s="5">
        <v>0.59536605916487295</v>
      </c>
      <c r="D26" s="6">
        <v>23.7144701646614</v>
      </c>
      <c r="E26" s="5">
        <v>0.73086288078166395</v>
      </c>
      <c r="F26" s="6">
        <v>20.8892668307439</v>
      </c>
      <c r="G26" s="5">
        <v>0.65193530748173301</v>
      </c>
      <c r="H26" s="6">
        <v>12.552733557280099</v>
      </c>
      <c r="I26" s="5">
        <v>0.51018834902012</v>
      </c>
      <c r="J26" s="6">
        <v>4.3986065083852299</v>
      </c>
      <c r="K26" s="5">
        <v>0.27988056525510502</v>
      </c>
    </row>
    <row r="27" spans="1:11" x14ac:dyDescent="0.25">
      <c r="A27" s="3" t="s">
        <v>38</v>
      </c>
      <c r="B27" s="6">
        <v>50.225876783885496</v>
      </c>
      <c r="C27" s="5">
        <v>1.1650787283437001</v>
      </c>
      <c r="D27" s="6">
        <v>31.3366544545182</v>
      </c>
      <c r="E27" s="5">
        <v>0.81535535908771395</v>
      </c>
      <c r="F27" s="6">
        <v>14.7086770611239</v>
      </c>
      <c r="G27" s="5">
        <v>0.74994469899719496</v>
      </c>
      <c r="H27" s="6">
        <v>3.4347133307779898</v>
      </c>
      <c r="I27" s="5">
        <v>0.46930529389623299</v>
      </c>
      <c r="J27" s="6">
        <v>0.29407836969436202</v>
      </c>
      <c r="K27" s="5">
        <v>9.1761647617282699E-2</v>
      </c>
    </row>
    <row r="28" spans="1:11" x14ac:dyDescent="0.25">
      <c r="A28" s="3" t="s">
        <v>39</v>
      </c>
      <c r="B28" s="6">
        <v>38.522099194322699</v>
      </c>
      <c r="C28" s="5">
        <v>1.2527409782037899</v>
      </c>
      <c r="D28" s="6">
        <v>22.321151073820499</v>
      </c>
      <c r="E28" s="5">
        <v>0.887731908321437</v>
      </c>
      <c r="F28" s="6">
        <v>22.031287299911</v>
      </c>
      <c r="G28" s="5">
        <v>0.80387344265108596</v>
      </c>
      <c r="H28" s="6">
        <v>12.972595136047101</v>
      </c>
      <c r="I28" s="5">
        <v>0.64737513766326205</v>
      </c>
      <c r="J28" s="6">
        <v>4.1528672958986199</v>
      </c>
      <c r="K28" s="5">
        <v>0.35421850482427802</v>
      </c>
    </row>
    <row r="29" spans="1:11" x14ac:dyDescent="0.25">
      <c r="A29" s="3" t="s">
        <v>40</v>
      </c>
      <c r="B29" s="6">
        <v>22.7777073444169</v>
      </c>
      <c r="C29" s="5">
        <v>0.87942791368393902</v>
      </c>
      <c r="D29" s="6">
        <v>20.803261955191601</v>
      </c>
      <c r="E29" s="5">
        <v>0.81175163267665595</v>
      </c>
      <c r="F29" s="6">
        <v>23.7948534904788</v>
      </c>
      <c r="G29" s="5">
        <v>0.85081678394739602</v>
      </c>
      <c r="H29" s="6">
        <v>18.9773907349613</v>
      </c>
      <c r="I29" s="5">
        <v>0.915830371413351</v>
      </c>
      <c r="J29" s="6">
        <v>13.6467864749514</v>
      </c>
      <c r="K29" s="5">
        <v>0.71661240228317402</v>
      </c>
    </row>
    <row r="30" spans="1:11" x14ac:dyDescent="0.25">
      <c r="A30" s="3" t="s">
        <v>41</v>
      </c>
      <c r="B30" s="6">
        <v>22.846031498197799</v>
      </c>
      <c r="C30" s="5">
        <v>1.0510188389263899</v>
      </c>
      <c r="D30" s="6">
        <v>24.436221281061201</v>
      </c>
      <c r="E30" s="5">
        <v>0.89980203375158696</v>
      </c>
      <c r="F30" s="6">
        <v>28.260402171012299</v>
      </c>
      <c r="G30" s="5">
        <v>0.99107659427080896</v>
      </c>
      <c r="H30" s="6">
        <v>18.1832843841784</v>
      </c>
      <c r="I30" s="5">
        <v>0.88165907225309703</v>
      </c>
      <c r="J30" s="6">
        <v>6.2740606655503299</v>
      </c>
      <c r="K30" s="5">
        <v>0.60739705978070002</v>
      </c>
    </row>
    <row r="31" spans="1:11" x14ac:dyDescent="0.25">
      <c r="A31" s="3" t="s">
        <v>42</v>
      </c>
      <c r="B31" s="6">
        <v>34.147786327460203</v>
      </c>
      <c r="C31" s="5">
        <v>0.82534324325334096</v>
      </c>
      <c r="D31" s="6">
        <v>24.080443290840702</v>
      </c>
      <c r="E31" s="5">
        <v>0.65794731324035105</v>
      </c>
      <c r="F31" s="6">
        <v>23.0873536430021</v>
      </c>
      <c r="G31" s="5">
        <v>0.61733481448725802</v>
      </c>
      <c r="H31" s="6">
        <v>13.651414884353599</v>
      </c>
      <c r="I31" s="5">
        <v>0.653645121562899</v>
      </c>
      <c r="J31" s="6">
        <v>5.0330018543434303</v>
      </c>
      <c r="K31" s="5">
        <v>0.353561409092784</v>
      </c>
    </row>
    <row r="32" spans="1:11" x14ac:dyDescent="0.25">
      <c r="A32" s="3" t="s">
        <v>43</v>
      </c>
      <c r="B32" s="6">
        <v>31.038853570511101</v>
      </c>
      <c r="C32" s="5">
        <v>0.17753068346157599</v>
      </c>
      <c r="D32" s="6">
        <v>25.118694604446102</v>
      </c>
      <c r="E32" s="5">
        <v>0.13000936721688799</v>
      </c>
      <c r="F32" s="6">
        <v>23.843355335062402</v>
      </c>
      <c r="G32" s="5">
        <v>0.13314863848714101</v>
      </c>
      <c r="H32" s="6">
        <v>14.494877400571401</v>
      </c>
      <c r="I32" s="5">
        <v>0.113133848781279</v>
      </c>
      <c r="J32" s="6">
        <v>5.5042190894090002</v>
      </c>
      <c r="K32" s="5">
        <v>8.0973365247722501E-2</v>
      </c>
    </row>
    <row r="33" spans="1:11" x14ac:dyDescent="0.25">
      <c r="A33" s="3" t="s">
        <v>44</v>
      </c>
      <c r="B33" s="6">
        <v>23.876815934049802</v>
      </c>
      <c r="C33" s="5">
        <v>1.1704663011004099</v>
      </c>
      <c r="D33" s="6">
        <v>23.858647193814299</v>
      </c>
      <c r="E33" s="5">
        <v>0.85909303120918001</v>
      </c>
      <c r="F33" s="6">
        <v>26.296758566333502</v>
      </c>
      <c r="G33" s="5">
        <v>0.97968746750492397</v>
      </c>
      <c r="H33" s="6">
        <v>18.713169095496799</v>
      </c>
      <c r="I33" s="5">
        <v>0.776217217714809</v>
      </c>
      <c r="J33" s="6">
        <v>7.2546092103055901</v>
      </c>
      <c r="K33" s="5">
        <v>0.51089150736983702</v>
      </c>
    </row>
    <row r="34" spans="1:11" x14ac:dyDescent="0.25">
      <c r="A34" s="3" t="s">
        <v>45</v>
      </c>
      <c r="B34" s="6">
        <v>28.382734432789601</v>
      </c>
      <c r="C34" s="5">
        <v>1.3547562257572601</v>
      </c>
      <c r="D34" s="6">
        <v>27.493876885732998</v>
      </c>
      <c r="E34" s="5">
        <v>0.80491648343328204</v>
      </c>
      <c r="F34" s="6">
        <v>26.322763096994699</v>
      </c>
      <c r="G34" s="5">
        <v>0.995503808579696</v>
      </c>
      <c r="H34" s="6">
        <v>14.412260360648601</v>
      </c>
      <c r="I34" s="5">
        <v>0.79363890617178001</v>
      </c>
      <c r="J34" s="6">
        <v>3.38836522383408</v>
      </c>
      <c r="K34" s="5">
        <v>0.33041908194303399</v>
      </c>
    </row>
    <row r="35" spans="1:11" x14ac:dyDescent="0.25">
      <c r="A35" s="3" t="s">
        <v>46</v>
      </c>
      <c r="B35" s="6">
        <v>16.492693904459799</v>
      </c>
      <c r="C35" s="5">
        <v>0.74281766478759803</v>
      </c>
      <c r="D35" s="6">
        <v>23.8476550776621</v>
      </c>
      <c r="E35" s="5">
        <v>0.75126115714763697</v>
      </c>
      <c r="F35" s="6">
        <v>29.498284645629401</v>
      </c>
      <c r="G35" s="5">
        <v>0.726973025755977</v>
      </c>
      <c r="H35" s="6">
        <v>21.6957837177819</v>
      </c>
      <c r="I35" s="5">
        <v>0.69875563593563905</v>
      </c>
      <c r="J35" s="6">
        <v>8.4655826544668198</v>
      </c>
      <c r="K35" s="5">
        <v>0.46179566431849201</v>
      </c>
    </row>
    <row r="36" spans="1:11" x14ac:dyDescent="0.25">
      <c r="A36" s="3" t="s">
        <v>47</v>
      </c>
      <c r="B36" s="6">
        <v>20.382093555934102</v>
      </c>
      <c r="C36" s="5">
        <v>0.92765766606657396</v>
      </c>
      <c r="D36" s="6">
        <v>26.029191095895399</v>
      </c>
      <c r="E36" s="5">
        <v>1.0607880666579099</v>
      </c>
      <c r="F36" s="6">
        <v>27.870777051133601</v>
      </c>
      <c r="G36" s="5">
        <v>1.20384507867594</v>
      </c>
      <c r="H36" s="6">
        <v>18.439788578407299</v>
      </c>
      <c r="I36" s="5">
        <v>1.0290481411277199</v>
      </c>
      <c r="J36" s="6">
        <v>7.2781497186296003</v>
      </c>
      <c r="K36" s="5">
        <v>0.66251034498925099</v>
      </c>
    </row>
    <row r="37" spans="1:11" x14ac:dyDescent="0.25">
      <c r="A37" s="3" t="s">
        <v>48</v>
      </c>
      <c r="B37" s="6">
        <v>34.350455187747102</v>
      </c>
      <c r="C37" s="5">
        <v>1.17717244465749</v>
      </c>
      <c r="D37" s="6">
        <v>26.838166346353098</v>
      </c>
      <c r="E37" s="5">
        <v>0.95299118767366198</v>
      </c>
      <c r="F37" s="6">
        <v>23.364765668905399</v>
      </c>
      <c r="G37" s="5">
        <v>0.97393327892158199</v>
      </c>
      <c r="H37" s="6">
        <v>12.317337464245099</v>
      </c>
      <c r="I37" s="5">
        <v>0.68734693306819095</v>
      </c>
      <c r="J37" s="6">
        <v>3.1292753327493701</v>
      </c>
      <c r="K37" s="5">
        <v>0.32561641406591701</v>
      </c>
    </row>
    <row r="38" spans="1:11" x14ac:dyDescent="0.25">
      <c r="A38" s="3" t="s">
        <v>49</v>
      </c>
      <c r="B38" s="6">
        <v>35.793218415043299</v>
      </c>
      <c r="C38" s="5">
        <v>0.73059482265061704</v>
      </c>
      <c r="D38" s="6">
        <v>25.8131261162344</v>
      </c>
      <c r="E38" s="5">
        <v>0.78441789636320702</v>
      </c>
      <c r="F38" s="6">
        <v>22.852940723428301</v>
      </c>
      <c r="G38" s="5">
        <v>0.78950117219307303</v>
      </c>
      <c r="H38" s="6">
        <v>12.203202878817899</v>
      </c>
      <c r="I38" s="5">
        <v>0.57412780221596205</v>
      </c>
      <c r="J38" s="6">
        <v>3.3375118664761199</v>
      </c>
      <c r="K38" s="5">
        <v>0.30926069436510001</v>
      </c>
    </row>
    <row r="39" spans="1:11" x14ac:dyDescent="0.25">
      <c r="A39" s="3" t="s">
        <v>50</v>
      </c>
      <c r="B39" s="6">
        <v>17.826290565227598</v>
      </c>
      <c r="C39" s="5">
        <v>1.1812409177705501</v>
      </c>
      <c r="D39" s="6">
        <v>21.334376354678401</v>
      </c>
      <c r="E39" s="5">
        <v>0.88500065919996596</v>
      </c>
      <c r="F39" s="6">
        <v>28.477217716896298</v>
      </c>
      <c r="G39" s="5">
        <v>0.73543878227606096</v>
      </c>
      <c r="H39" s="6">
        <v>22.060020607198499</v>
      </c>
      <c r="I39" s="5">
        <v>0.85058471009048497</v>
      </c>
      <c r="J39" s="6">
        <v>10.3020947559992</v>
      </c>
      <c r="K39" s="5">
        <v>0.70904921653155195</v>
      </c>
    </row>
    <row r="40" spans="1:11" x14ac:dyDescent="0.25">
      <c r="A40" s="3" t="s">
        <v>51</v>
      </c>
      <c r="B40" s="6">
        <v>31.539730747866901</v>
      </c>
      <c r="C40" s="5">
        <v>0.87478628440509698</v>
      </c>
      <c r="D40" s="6">
        <v>28.167519913841801</v>
      </c>
      <c r="E40" s="5">
        <v>0.550616237328724</v>
      </c>
      <c r="F40" s="6">
        <v>26.189106517603101</v>
      </c>
      <c r="G40" s="5">
        <v>0.54303980968296395</v>
      </c>
      <c r="H40" s="6">
        <v>11.787572031179399</v>
      </c>
      <c r="I40" s="5">
        <v>0.42323575069782499</v>
      </c>
      <c r="J40" s="6">
        <v>2.3160707895087902</v>
      </c>
      <c r="K40" s="5">
        <v>0.17598201809952199</v>
      </c>
    </row>
    <row r="41" spans="1:11" x14ac:dyDescent="0.25">
      <c r="A41" s="3" t="s">
        <v>52</v>
      </c>
      <c r="B41" s="6">
        <v>30.930549775204501</v>
      </c>
      <c r="C41" s="5">
        <v>1.1182476762592699</v>
      </c>
      <c r="D41" s="6">
        <v>22.800606620628599</v>
      </c>
      <c r="E41" s="5">
        <v>0.75410764896821902</v>
      </c>
      <c r="F41" s="6">
        <v>22.391129315758501</v>
      </c>
      <c r="G41" s="5">
        <v>0.82124561457467804</v>
      </c>
      <c r="H41" s="6">
        <v>15.4119402348752</v>
      </c>
      <c r="I41" s="5">
        <v>0.67729959411832696</v>
      </c>
      <c r="J41" s="6">
        <v>8.4657740535330905</v>
      </c>
      <c r="K41" s="5">
        <v>0.57980620946241601</v>
      </c>
    </row>
    <row r="42" spans="1:11" x14ac:dyDescent="0.25">
      <c r="A42" s="3" t="s">
        <v>53</v>
      </c>
      <c r="B42" s="6">
        <v>28.735036003321799</v>
      </c>
      <c r="C42" s="5">
        <v>1.0840148811196</v>
      </c>
      <c r="D42" s="6">
        <v>23.566771159726301</v>
      </c>
      <c r="E42" s="5">
        <v>0.85518419776312204</v>
      </c>
      <c r="F42" s="6">
        <v>23.959181452822602</v>
      </c>
      <c r="G42" s="5">
        <v>0.86881317158966698</v>
      </c>
      <c r="H42" s="6">
        <v>17.135634028745201</v>
      </c>
      <c r="I42" s="5">
        <v>0.74672953378982698</v>
      </c>
      <c r="J42" s="6">
        <v>6.60337735538402</v>
      </c>
      <c r="K42" s="5">
        <v>0.60666566434519198</v>
      </c>
    </row>
    <row r="43" spans="1:11" x14ac:dyDescent="0.25">
      <c r="A43" s="3" t="s">
        <v>54</v>
      </c>
      <c r="B43" s="6">
        <v>24.147018351357602</v>
      </c>
      <c r="C43" s="5">
        <v>1.0704756965984801</v>
      </c>
      <c r="D43" s="6">
        <v>28.677418766130099</v>
      </c>
      <c r="E43" s="5">
        <v>0.91982680890292101</v>
      </c>
      <c r="F43" s="6">
        <v>27.915992105903701</v>
      </c>
      <c r="G43" s="5">
        <v>0.88987496462924498</v>
      </c>
      <c r="H43" s="6">
        <v>15.091528376969899</v>
      </c>
      <c r="I43" s="5">
        <v>0.61902897657228395</v>
      </c>
      <c r="J43" s="6">
        <v>4.1680423996386704</v>
      </c>
      <c r="K43" s="5">
        <v>0.32131706714114699</v>
      </c>
    </row>
    <row r="44" spans="1:11" x14ac:dyDescent="0.25">
      <c r="A44" s="3" t="s">
        <v>55</v>
      </c>
      <c r="B44" s="6">
        <v>19.544006137194501</v>
      </c>
      <c r="C44" s="5">
        <v>0.71837762931986604</v>
      </c>
      <c r="D44" s="6">
        <v>24.0682226485489</v>
      </c>
      <c r="E44" s="5">
        <v>0.70494248841004103</v>
      </c>
      <c r="F44" s="6">
        <v>27.5239519388583</v>
      </c>
      <c r="G44" s="5">
        <v>0.73660879073637298</v>
      </c>
      <c r="H44" s="6">
        <v>19.786227468656399</v>
      </c>
      <c r="I44" s="5">
        <v>0.61359941948413199</v>
      </c>
      <c r="J44" s="6">
        <v>9.0775918067419301</v>
      </c>
      <c r="K44" s="5">
        <v>0.59693473613762105</v>
      </c>
    </row>
    <row r="45" spans="1:11" x14ac:dyDescent="0.25">
      <c r="A45" s="3" t="s">
        <v>56</v>
      </c>
      <c r="B45" s="6">
        <v>25.690123906224901</v>
      </c>
      <c r="C45" s="5">
        <v>1.55119670064286</v>
      </c>
      <c r="D45" s="6">
        <v>21.344943181561099</v>
      </c>
      <c r="E45" s="5">
        <v>1.0168840434166</v>
      </c>
      <c r="F45" s="6">
        <v>21.840874891161</v>
      </c>
      <c r="G45" s="5">
        <v>1.0153585852057601</v>
      </c>
      <c r="H45" s="6">
        <v>17.791930209294499</v>
      </c>
      <c r="I45" s="5">
        <v>1.1092208111990201</v>
      </c>
      <c r="J45" s="6">
        <v>13.332127811758401</v>
      </c>
      <c r="K45" s="5">
        <v>1.5263607462411899</v>
      </c>
    </row>
    <row r="46" spans="1:11" x14ac:dyDescent="0.25">
      <c r="A46" s="3" t="s">
        <v>57</v>
      </c>
      <c r="B46" s="6">
        <v>30.5629507713641</v>
      </c>
      <c r="C46" s="5">
        <v>1.4832977735033701</v>
      </c>
      <c r="D46" s="6">
        <v>26.836260105036001</v>
      </c>
      <c r="E46" s="5">
        <v>1.06687933996263</v>
      </c>
      <c r="F46" s="6">
        <v>24.565801637412299</v>
      </c>
      <c r="G46" s="5">
        <v>1.05439345147247</v>
      </c>
      <c r="H46" s="6">
        <v>13.842864444344499</v>
      </c>
      <c r="I46" s="5">
        <v>0.92101222996374499</v>
      </c>
      <c r="J46" s="6">
        <v>4.1921230418431996</v>
      </c>
      <c r="K46" s="5">
        <v>0.48564376912942098</v>
      </c>
    </row>
    <row r="47" spans="1:11" x14ac:dyDescent="0.25">
      <c r="A47" s="3" t="s">
        <v>58</v>
      </c>
      <c r="B47" s="6">
        <v>50.408279303446101</v>
      </c>
      <c r="C47" s="5">
        <v>1.56953525215066</v>
      </c>
      <c r="D47" s="6">
        <v>32.686870524774498</v>
      </c>
      <c r="E47" s="5">
        <v>1.09291724257026</v>
      </c>
      <c r="F47" s="6">
        <v>14.189582743636199</v>
      </c>
      <c r="G47" s="5">
        <v>1.0079346913582601</v>
      </c>
      <c r="H47" s="6">
        <v>2.6266649195053602</v>
      </c>
      <c r="I47" s="5">
        <v>0.29042311581583002</v>
      </c>
      <c r="J47" s="6">
        <v>8.8602508637854002E-2</v>
      </c>
      <c r="K47" s="5">
        <v>4.5182343645282799E-2</v>
      </c>
    </row>
    <row r="48" spans="1:11" x14ac:dyDescent="0.25">
      <c r="A48" s="3" t="s">
        <v>59</v>
      </c>
      <c r="B48" s="6">
        <v>59.569924069602699</v>
      </c>
      <c r="C48" s="5">
        <v>1.2688218173267201</v>
      </c>
      <c r="D48" s="6">
        <v>24.374370768164599</v>
      </c>
      <c r="E48" s="5">
        <v>0.77771157672315505</v>
      </c>
      <c r="F48" s="6">
        <v>11.897226799662899</v>
      </c>
      <c r="G48" s="5">
        <v>0.74742896457098196</v>
      </c>
      <c r="H48" s="6">
        <v>3.5280590583085698</v>
      </c>
      <c r="I48" s="5">
        <v>0.39704446758307899</v>
      </c>
      <c r="J48" s="6">
        <v>0.63041930426130199</v>
      </c>
      <c r="K48" s="5">
        <v>0.14683178566584901</v>
      </c>
    </row>
    <row r="49" spans="1:11" x14ac:dyDescent="0.25">
      <c r="A49" s="3" t="s">
        <v>60</v>
      </c>
      <c r="B49" s="6">
        <v>81.014746955114106</v>
      </c>
      <c r="C49" s="5">
        <v>0.77129581094209598</v>
      </c>
      <c r="D49" s="6">
        <v>16.059400733784599</v>
      </c>
      <c r="E49" s="5">
        <v>0.67394599748625705</v>
      </c>
      <c r="F49" s="6">
        <v>2.6937582523516399</v>
      </c>
      <c r="G49" s="5">
        <v>0.263825230348051</v>
      </c>
      <c r="H49" s="6">
        <v>0.22097649541998801</v>
      </c>
      <c r="I49" s="5">
        <v>7.3498884794055794E-2</v>
      </c>
      <c r="J49" s="6">
        <v>1.11175633296324E-2</v>
      </c>
      <c r="K49" s="5">
        <v>2.02259600784691E-2</v>
      </c>
    </row>
    <row r="50" spans="1:11" x14ac:dyDescent="0.25">
      <c r="A50" s="3" t="s">
        <v>61</v>
      </c>
      <c r="B50" s="6">
        <v>65.350608141976494</v>
      </c>
      <c r="C50" s="5">
        <v>1.3764787318113301</v>
      </c>
      <c r="D50" s="6">
        <v>23.781257856667299</v>
      </c>
      <c r="E50" s="5">
        <v>0.94769830841139302</v>
      </c>
      <c r="F50" s="6">
        <v>9.3549948019189006</v>
      </c>
      <c r="G50" s="5">
        <v>0.70768406523134098</v>
      </c>
      <c r="H50" s="6">
        <v>1.44685459749423</v>
      </c>
      <c r="I50" s="5">
        <v>0.26964916758636898</v>
      </c>
      <c r="J50" s="6">
        <v>6.6284601943084095E-2</v>
      </c>
      <c r="K50" s="5">
        <v>4.17364796360674E-2</v>
      </c>
    </row>
    <row r="51" spans="1:11" x14ac:dyDescent="0.25">
      <c r="A51" s="3" t="s">
        <v>62</v>
      </c>
      <c r="B51" s="6">
        <v>7.2985648473213898</v>
      </c>
      <c r="C51" s="5">
        <v>0.53678145018368395</v>
      </c>
      <c r="D51" s="6">
        <v>19.849485206864401</v>
      </c>
      <c r="E51" s="5">
        <v>0.72939044259277097</v>
      </c>
      <c r="F51" s="6">
        <v>34.546551919630701</v>
      </c>
      <c r="G51" s="5">
        <v>0.89195918409408503</v>
      </c>
      <c r="H51" s="6">
        <v>27.985367203980001</v>
      </c>
      <c r="I51" s="5">
        <v>0.814714259549846</v>
      </c>
      <c r="J51" s="6">
        <v>10.320030822203501</v>
      </c>
      <c r="K51" s="5">
        <v>0.68329647204981803</v>
      </c>
    </row>
    <row r="52" spans="1:11" x14ac:dyDescent="0.25">
      <c r="A52" s="3" t="s">
        <v>63</v>
      </c>
      <c r="B52" s="6">
        <v>51.229856450787302</v>
      </c>
      <c r="C52" s="5">
        <v>0.87109017713483505</v>
      </c>
      <c r="D52" s="6">
        <v>25.3025371719988</v>
      </c>
      <c r="E52" s="5">
        <v>0.54832537513868296</v>
      </c>
      <c r="F52" s="6">
        <v>15.899303681199299</v>
      </c>
      <c r="G52" s="5">
        <v>0.55871730856735402</v>
      </c>
      <c r="H52" s="6">
        <v>6.3221049133804801</v>
      </c>
      <c r="I52" s="5">
        <v>0.441335320443211</v>
      </c>
      <c r="J52" s="6">
        <v>1.2461977826341299</v>
      </c>
      <c r="K52" s="5">
        <v>0.203815529591649</v>
      </c>
    </row>
    <row r="53" spans="1:11" x14ac:dyDescent="0.25">
      <c r="A53" s="3" t="s">
        <v>64</v>
      </c>
      <c r="B53" s="6">
        <v>43.078561973215201</v>
      </c>
      <c r="C53" s="5">
        <v>0.60756435828355704</v>
      </c>
      <c r="D53" s="6">
        <v>27.816310828584001</v>
      </c>
      <c r="E53" s="5">
        <v>0.66101557598813399</v>
      </c>
      <c r="F53" s="6">
        <v>19.600305998360799</v>
      </c>
      <c r="G53" s="5">
        <v>0.57556636271116601</v>
      </c>
      <c r="H53" s="6">
        <v>7.7747271860169098</v>
      </c>
      <c r="I53" s="5">
        <v>0.34272006545741401</v>
      </c>
      <c r="J53" s="6">
        <v>1.73009401382307</v>
      </c>
      <c r="K53" s="5">
        <v>0.19462688647672099</v>
      </c>
    </row>
    <row r="54" spans="1:11" x14ac:dyDescent="0.25">
      <c r="A54" s="3" t="s">
        <v>65</v>
      </c>
      <c r="B54" s="6">
        <v>58.3859923026099</v>
      </c>
      <c r="C54" s="5">
        <v>1.6324478154517801</v>
      </c>
      <c r="D54" s="6">
        <v>22.253122057432599</v>
      </c>
      <c r="E54" s="5">
        <v>1.0158504785450699</v>
      </c>
      <c r="F54" s="6">
        <v>13.1534244739437</v>
      </c>
      <c r="G54" s="5">
        <v>0.80373963239424495</v>
      </c>
      <c r="H54" s="6">
        <v>4.8589890530217401</v>
      </c>
      <c r="I54" s="5">
        <v>0.52271032235875303</v>
      </c>
      <c r="J54" s="6">
        <v>1.3484721129920401</v>
      </c>
      <c r="K54" s="5">
        <v>0.291810839050265</v>
      </c>
    </row>
    <row r="55" spans="1:11" x14ac:dyDescent="0.25">
      <c r="A55" s="3" t="s">
        <v>66</v>
      </c>
      <c r="B55" s="6">
        <v>86.626596542396996</v>
      </c>
      <c r="C55" s="5">
        <v>0.89866297770534098</v>
      </c>
      <c r="D55" s="6">
        <v>12.473695369219101</v>
      </c>
      <c r="E55" s="5">
        <v>0.84108663991076804</v>
      </c>
      <c r="F55" s="6">
        <v>0.88195094503488702</v>
      </c>
      <c r="G55" s="5">
        <v>0.19210460296155499</v>
      </c>
      <c r="H55" s="6">
        <v>1.775714334899E-2</v>
      </c>
      <c r="I55" s="5">
        <v>2.7468534235387001E-2</v>
      </c>
      <c r="J55" s="6">
        <v>0</v>
      </c>
      <c r="K55" s="5">
        <v>0</v>
      </c>
    </row>
    <row r="56" spans="1:11" x14ac:dyDescent="0.25">
      <c r="A56" s="3" t="s">
        <v>67</v>
      </c>
      <c r="B56" s="6">
        <v>31.684170992073899</v>
      </c>
      <c r="C56" s="5">
        <v>0.802775378967028</v>
      </c>
      <c r="D56" s="6">
        <v>27.015765200039301</v>
      </c>
      <c r="E56" s="5">
        <v>0.72365374409478</v>
      </c>
      <c r="F56" s="6">
        <v>25.566694778879999</v>
      </c>
      <c r="G56" s="5">
        <v>0.850653889920719</v>
      </c>
      <c r="H56" s="6">
        <v>13.0669328216305</v>
      </c>
      <c r="I56" s="5">
        <v>0.57349509279411803</v>
      </c>
      <c r="J56" s="6">
        <v>2.66643620737627</v>
      </c>
      <c r="K56" s="5">
        <v>0.25641668255084199</v>
      </c>
    </row>
    <row r="57" spans="1:11" x14ac:dyDescent="0.25">
      <c r="A57" s="3" t="s">
        <v>68</v>
      </c>
      <c r="B57" s="6">
        <v>62.144807298175003</v>
      </c>
      <c r="C57" s="5">
        <v>0.73425165650830904</v>
      </c>
      <c r="D57" s="6">
        <v>19.990160801269202</v>
      </c>
      <c r="E57" s="5">
        <v>0.694371117595313</v>
      </c>
      <c r="F57" s="6">
        <v>11.769356583739199</v>
      </c>
      <c r="G57" s="5">
        <v>0.40854151387464399</v>
      </c>
      <c r="H57" s="6">
        <v>4.7930783221131401</v>
      </c>
      <c r="I57" s="5">
        <v>0.33766912471925598</v>
      </c>
      <c r="J57" s="6">
        <v>1.3025969947035401</v>
      </c>
      <c r="K57" s="5">
        <v>0.18181182939532201</v>
      </c>
    </row>
    <row r="58" spans="1:11" x14ac:dyDescent="0.25">
      <c r="A58" s="3" t="s">
        <v>69</v>
      </c>
      <c r="B58" s="6">
        <v>77.265404036909601</v>
      </c>
      <c r="C58" s="5">
        <v>1.1516305000659799</v>
      </c>
      <c r="D58" s="6">
        <v>16.333031615798699</v>
      </c>
      <c r="E58" s="5">
        <v>0.789346253745703</v>
      </c>
      <c r="F58" s="6">
        <v>5.6189896663030199</v>
      </c>
      <c r="G58" s="5">
        <v>0.52920888092242901</v>
      </c>
      <c r="H58" s="6">
        <v>0.75004140443721801</v>
      </c>
      <c r="I58" s="5">
        <v>0.191707918552213</v>
      </c>
      <c r="J58" s="6">
        <v>3.2533276551389101E-2</v>
      </c>
      <c r="K58" s="5">
        <v>2.9779356102519899E-2</v>
      </c>
    </row>
    <row r="59" spans="1:11" x14ac:dyDescent="0.25">
      <c r="A59" s="3" t="s">
        <v>70</v>
      </c>
      <c r="B59" s="6">
        <v>81.120801574305105</v>
      </c>
      <c r="C59" s="5">
        <v>0.90647903381481398</v>
      </c>
      <c r="D59" s="6">
        <v>16.0409143404829</v>
      </c>
      <c r="E59" s="5">
        <v>0.80717769694103103</v>
      </c>
      <c r="F59" s="6">
        <v>2.7131786310816399</v>
      </c>
      <c r="G59" s="5">
        <v>0.37030840462199299</v>
      </c>
      <c r="H59" s="6">
        <v>0.1251054541303</v>
      </c>
      <c r="I59" s="5">
        <v>6.8192700584377097E-2</v>
      </c>
      <c r="J59" s="6">
        <v>0</v>
      </c>
      <c r="K59" s="5">
        <v>0</v>
      </c>
    </row>
    <row r="60" spans="1:11" x14ac:dyDescent="0.25">
      <c r="A60" s="3" t="s">
        <v>71</v>
      </c>
      <c r="B60" s="6">
        <v>61.807840480328302</v>
      </c>
      <c r="C60" s="5">
        <v>1.2247486250264099</v>
      </c>
      <c r="D60" s="6">
        <v>25.262565695547998</v>
      </c>
      <c r="E60" s="5">
        <v>0.88043263431547902</v>
      </c>
      <c r="F60" s="6">
        <v>10.651167450330499</v>
      </c>
      <c r="G60" s="5">
        <v>0.64785267808374003</v>
      </c>
      <c r="H60" s="6">
        <v>2.1301571117897802</v>
      </c>
      <c r="I60" s="5">
        <v>0.30774440876726</v>
      </c>
      <c r="J60" s="6">
        <v>0.14826926200342799</v>
      </c>
      <c r="K60" s="5">
        <v>6.2779150045492102E-2</v>
      </c>
    </row>
    <row r="61" spans="1:11" x14ac:dyDescent="0.25">
      <c r="A61" s="3" t="s">
        <v>72</v>
      </c>
      <c r="B61" s="6">
        <v>70.527485930455398</v>
      </c>
      <c r="C61" s="5">
        <v>1.1029775094816701</v>
      </c>
      <c r="D61" s="6">
        <v>20.393487939879201</v>
      </c>
      <c r="E61" s="5">
        <v>0.76349684879149604</v>
      </c>
      <c r="F61" s="6">
        <v>7.6288148857947702</v>
      </c>
      <c r="G61" s="5">
        <v>0.58794186378614599</v>
      </c>
      <c r="H61" s="6">
        <v>1.3836739443000701</v>
      </c>
      <c r="I61" s="5">
        <v>0.245675770071628</v>
      </c>
      <c r="J61" s="6">
        <v>6.6537299570635894E-2</v>
      </c>
      <c r="K61" s="5">
        <v>4.4344982902740401E-2</v>
      </c>
    </row>
    <row r="62" spans="1:11" x14ac:dyDescent="0.25">
      <c r="A62" s="3" t="s">
        <v>73</v>
      </c>
      <c r="B62" s="6">
        <v>60.9559413191432</v>
      </c>
      <c r="C62" s="5">
        <v>1.23558513839476</v>
      </c>
      <c r="D62" s="6">
        <v>26.007661915779899</v>
      </c>
      <c r="E62" s="5">
        <v>0.96040488477028696</v>
      </c>
      <c r="F62" s="6">
        <v>10.6174576460597</v>
      </c>
      <c r="G62" s="5">
        <v>0.65490733503853005</v>
      </c>
      <c r="H62" s="6">
        <v>2.2022216384942799</v>
      </c>
      <c r="I62" s="5">
        <v>0.354367984851439</v>
      </c>
      <c r="J62" s="6">
        <v>0.21671748052289899</v>
      </c>
      <c r="K62" s="5">
        <v>0.11196546150334</v>
      </c>
    </row>
    <row r="63" spans="1:11" x14ac:dyDescent="0.25">
      <c r="A63" s="3" t="s">
        <v>74</v>
      </c>
      <c r="B63" s="6">
        <v>83.163993407231104</v>
      </c>
      <c r="C63" s="5">
        <v>1.0817485002999701</v>
      </c>
      <c r="D63" s="6">
        <v>13.6842822705872</v>
      </c>
      <c r="E63" s="5">
        <v>0.77586430020517905</v>
      </c>
      <c r="F63" s="6">
        <v>2.84545071095055</v>
      </c>
      <c r="G63" s="5">
        <v>0.47179979662927402</v>
      </c>
      <c r="H63" s="6">
        <v>0.296400881364979</v>
      </c>
      <c r="I63" s="5">
        <v>0.143407606683851</v>
      </c>
      <c r="J63" s="6">
        <v>9.8727298661537895E-3</v>
      </c>
      <c r="K63" s="5">
        <v>1.6728706893431498E-2</v>
      </c>
    </row>
    <row r="64" spans="1:11" x14ac:dyDescent="0.25">
      <c r="A64" s="3" t="s">
        <v>75</v>
      </c>
      <c r="B64" s="6">
        <v>21.9992861853361</v>
      </c>
      <c r="C64" s="5">
        <v>1.1362326762647701</v>
      </c>
      <c r="D64" s="6">
        <v>26.351918865959298</v>
      </c>
      <c r="E64" s="5">
        <v>0.81020616906606202</v>
      </c>
      <c r="F64" s="6">
        <v>29.025136207346701</v>
      </c>
      <c r="G64" s="5">
        <v>0.84242793699483098</v>
      </c>
      <c r="H64" s="6">
        <v>16.8192441980915</v>
      </c>
      <c r="I64" s="5">
        <v>0.78574470022203002</v>
      </c>
      <c r="J64" s="6">
        <v>5.8044145432662901</v>
      </c>
      <c r="K64" s="5">
        <v>0.59757158734104998</v>
      </c>
    </row>
    <row r="65" spans="1:11" x14ac:dyDescent="0.25">
      <c r="A65" s="3" t="s">
        <v>76</v>
      </c>
      <c r="B65" s="6">
        <v>72.892584789390398</v>
      </c>
      <c r="C65" s="5">
        <v>1.31088417865316</v>
      </c>
      <c r="D65" s="6">
        <v>21.744418232210901</v>
      </c>
      <c r="E65" s="5">
        <v>0.91046817489763798</v>
      </c>
      <c r="F65" s="6">
        <v>5.0118121425261304</v>
      </c>
      <c r="G65" s="5">
        <v>0.60113209315871496</v>
      </c>
      <c r="H65" s="6">
        <v>0.34725504729692303</v>
      </c>
      <c r="I65" s="5">
        <v>0.116520450409567</v>
      </c>
      <c r="J65" s="6">
        <v>3.92978857559248E-3</v>
      </c>
      <c r="K65" s="5">
        <v>6.0724759798154899E-3</v>
      </c>
    </row>
    <row r="66" spans="1:11" x14ac:dyDescent="0.25">
      <c r="A66" s="3" t="s">
        <v>77</v>
      </c>
      <c r="B66" s="6">
        <v>73.886689071713405</v>
      </c>
      <c r="C66" s="5">
        <v>1.0739240500398901</v>
      </c>
      <c r="D66" s="6">
        <v>21.353784908928699</v>
      </c>
      <c r="E66" s="5">
        <v>0.86804883280337597</v>
      </c>
      <c r="F66" s="6">
        <v>4.4337522069714099</v>
      </c>
      <c r="G66" s="5">
        <v>0.41884292280814001</v>
      </c>
      <c r="H66" s="6">
        <v>0.31477215117622898</v>
      </c>
      <c r="I66" s="5">
        <v>8.5109953984806794E-2</v>
      </c>
      <c r="J66" s="6">
        <v>1.10016612102439E-2</v>
      </c>
      <c r="K66" s="5">
        <v>1.7760497790297401E-2</v>
      </c>
    </row>
    <row r="67" spans="1:11" x14ac:dyDescent="0.25">
      <c r="A67" s="3" t="s">
        <v>78</v>
      </c>
      <c r="B67" s="6">
        <v>64.008360148235496</v>
      </c>
      <c r="C67" s="5">
        <v>0.86137810065571996</v>
      </c>
      <c r="D67" s="6">
        <v>24.164035569290601</v>
      </c>
      <c r="E67" s="5">
        <v>0.54947747610561004</v>
      </c>
      <c r="F67" s="6">
        <v>9.6678010132218208</v>
      </c>
      <c r="G67" s="5">
        <v>0.43623494127974499</v>
      </c>
      <c r="H67" s="6">
        <v>2.03456432850292</v>
      </c>
      <c r="I67" s="5">
        <v>0.16292468262889501</v>
      </c>
      <c r="J67" s="6">
        <v>0.12523894074910899</v>
      </c>
      <c r="K67" s="5">
        <v>4.6207452887914703E-2</v>
      </c>
    </row>
    <row r="68" spans="1:11" x14ac:dyDescent="0.25">
      <c r="A68" s="3" t="s">
        <v>79</v>
      </c>
      <c r="B68" s="6">
        <v>88.912210890141296</v>
      </c>
      <c r="C68" s="5">
        <v>1.1665383104881899</v>
      </c>
      <c r="D68" s="6">
        <v>9.0653168385328193</v>
      </c>
      <c r="E68" s="5">
        <v>0.87990369569345295</v>
      </c>
      <c r="F68" s="6">
        <v>1.8150190414218901</v>
      </c>
      <c r="G68" s="5">
        <v>0.42995443570890801</v>
      </c>
      <c r="H68" s="6">
        <v>0.20745322990398199</v>
      </c>
      <c r="I68" s="5">
        <v>9.6696139453897101E-2</v>
      </c>
      <c r="J68" s="6">
        <v>0</v>
      </c>
      <c r="K68" s="5">
        <v>0</v>
      </c>
    </row>
    <row r="69" spans="1:11" x14ac:dyDescent="0.25">
      <c r="A69" s="3" t="s">
        <v>80</v>
      </c>
      <c r="B69" s="6">
        <v>84.036378091504503</v>
      </c>
      <c r="C69" s="5">
        <v>0.64951900658067696</v>
      </c>
      <c r="D69" s="6">
        <v>13.5988926201765</v>
      </c>
      <c r="E69" s="5">
        <v>0.62444524769821197</v>
      </c>
      <c r="F69" s="6">
        <v>2.2317032315993899</v>
      </c>
      <c r="G69" s="5">
        <v>0.232807180850889</v>
      </c>
      <c r="H69" s="6">
        <v>0.13062067643955799</v>
      </c>
      <c r="I69" s="5">
        <v>6.7944895083736898E-2</v>
      </c>
      <c r="J69" s="6">
        <v>2.4053802799898802E-3</v>
      </c>
      <c r="K69" s="5">
        <v>1.1029228681340601E-2</v>
      </c>
    </row>
    <row r="70" spans="1:11" x14ac:dyDescent="0.25">
      <c r="A70" s="3" t="s">
        <v>81</v>
      </c>
      <c r="B70" s="6">
        <v>93.182992336766503</v>
      </c>
      <c r="C70" s="5">
        <v>0.62557589304804095</v>
      </c>
      <c r="D70" s="6">
        <v>6.1720688923435496</v>
      </c>
      <c r="E70" s="5">
        <v>0.56520054967107003</v>
      </c>
      <c r="F70" s="6">
        <v>0.58359520134330201</v>
      </c>
      <c r="G70" s="5">
        <v>0.16514945004467599</v>
      </c>
      <c r="H70" s="6">
        <v>5.9607018361428801E-2</v>
      </c>
      <c r="I70" s="5">
        <v>4.3911388713393902E-2</v>
      </c>
      <c r="J70" s="6">
        <v>1.73655118524806E-3</v>
      </c>
      <c r="K70" s="5">
        <v>7.9608736279296096E-3</v>
      </c>
    </row>
    <row r="71" spans="1:11" x14ac:dyDescent="0.25">
      <c r="A71" s="3" t="s">
        <v>82</v>
      </c>
      <c r="B71" s="6">
        <v>80.147955429784304</v>
      </c>
      <c r="C71" s="5">
        <v>1.1250244276805199</v>
      </c>
      <c r="D71" s="6">
        <v>15.303107054303901</v>
      </c>
      <c r="E71" s="5">
        <v>0.82421923411860698</v>
      </c>
      <c r="F71" s="6">
        <v>4.2322819399964704</v>
      </c>
      <c r="G71" s="5">
        <v>0.45704948922970501</v>
      </c>
      <c r="H71" s="6">
        <v>0.31665557591529903</v>
      </c>
      <c r="I71" s="5">
        <v>0.11823919849895401</v>
      </c>
      <c r="J71" s="6">
        <v>0</v>
      </c>
      <c r="K71" s="5">
        <v>0</v>
      </c>
    </row>
    <row r="72" spans="1:11" x14ac:dyDescent="0.25">
      <c r="A72" s="3" t="s">
        <v>83</v>
      </c>
      <c r="B72" s="6">
        <v>78.457692715796796</v>
      </c>
      <c r="C72" s="5">
        <v>1.2444765586614399</v>
      </c>
      <c r="D72" s="6">
        <v>13.897640250786401</v>
      </c>
      <c r="E72" s="5">
        <v>0.77889004691651098</v>
      </c>
      <c r="F72" s="6">
        <v>5.7581490032656601</v>
      </c>
      <c r="G72" s="5">
        <v>0.59701376010834295</v>
      </c>
      <c r="H72" s="6">
        <v>1.64683863194904</v>
      </c>
      <c r="I72" s="5">
        <v>0.31888918462063798</v>
      </c>
      <c r="J72" s="6">
        <v>0.23967939820207401</v>
      </c>
      <c r="K72" s="5">
        <v>8.3338726150679998E-2</v>
      </c>
    </row>
    <row r="73" spans="1:11" x14ac:dyDescent="0.25">
      <c r="A73" s="3" t="s">
        <v>84</v>
      </c>
      <c r="B73" s="6">
        <v>15.298579549077701</v>
      </c>
      <c r="C73" s="5">
        <v>0.50076698677954301</v>
      </c>
      <c r="D73" s="6">
        <v>23.5336033045071</v>
      </c>
      <c r="E73" s="5">
        <v>0.75471136446170295</v>
      </c>
      <c r="F73" s="6">
        <v>31.6122632167978</v>
      </c>
      <c r="G73" s="5">
        <v>0.76402845370851702</v>
      </c>
      <c r="H73" s="6">
        <v>22.339962887676201</v>
      </c>
      <c r="I73" s="5">
        <v>0.61272865465453596</v>
      </c>
      <c r="J73" s="6">
        <v>7.2155910419413196</v>
      </c>
      <c r="K73" s="5">
        <v>0.397035217644787</v>
      </c>
    </row>
    <row r="74" spans="1:11" x14ac:dyDescent="0.25">
      <c r="A74" s="3" t="s">
        <v>85</v>
      </c>
      <c r="B74" s="6">
        <v>56.197822681303897</v>
      </c>
      <c r="C74" s="5">
        <v>1.1881534601873101</v>
      </c>
      <c r="D74" s="6">
        <v>29.7990822635226</v>
      </c>
      <c r="E74" s="5">
        <v>0.85781546466344505</v>
      </c>
      <c r="F74" s="6">
        <v>11.901003478603</v>
      </c>
      <c r="G74" s="5">
        <v>0.64135009846411295</v>
      </c>
      <c r="H74" s="6">
        <v>1.96019072242519</v>
      </c>
      <c r="I74" s="5">
        <v>0.23132286737139801</v>
      </c>
      <c r="J74" s="6">
        <v>0.141900854145289</v>
      </c>
      <c r="K74" s="5">
        <v>5.9712553273570397E-2</v>
      </c>
    </row>
    <row r="75" spans="1:11" x14ac:dyDescent="0.25">
      <c r="A75" s="3" t="s">
        <v>86</v>
      </c>
      <c r="B75" s="6">
        <v>47.901248101420201</v>
      </c>
      <c r="C75" s="5">
        <v>0.909677812890203</v>
      </c>
      <c r="D75" s="6">
        <v>23.509068791284399</v>
      </c>
      <c r="E75" s="5">
        <v>1.03144720876074</v>
      </c>
      <c r="F75" s="6">
        <v>17.7727038026811</v>
      </c>
      <c r="G75" s="5">
        <v>0.75685533986947395</v>
      </c>
      <c r="H75" s="6">
        <v>8.57465972611236</v>
      </c>
      <c r="I75" s="5">
        <v>0.56809798904845199</v>
      </c>
      <c r="J75" s="6">
        <v>2.2423195785018901</v>
      </c>
      <c r="K75" s="5">
        <v>0.29607678306792201</v>
      </c>
    </row>
    <row r="76" spans="1:11" x14ac:dyDescent="0.25">
      <c r="A76" s="3" t="s">
        <v>87</v>
      </c>
      <c r="B76" s="6">
        <v>52.059197693121803</v>
      </c>
      <c r="C76" s="5">
        <v>1.5804639073805</v>
      </c>
      <c r="D76" s="6">
        <v>27.3497876041389</v>
      </c>
      <c r="E76" s="5">
        <v>1.0192262285349101</v>
      </c>
      <c r="F76" s="6">
        <v>16.0376439425395</v>
      </c>
      <c r="G76" s="5">
        <v>0.96732493245733298</v>
      </c>
      <c r="H76" s="6">
        <v>4.09808636132865</v>
      </c>
      <c r="I76" s="5">
        <v>0.72476949083631803</v>
      </c>
      <c r="J76" s="6">
        <v>0.45528439887115002</v>
      </c>
      <c r="K76" s="5">
        <v>0.17732671582560899</v>
      </c>
    </row>
    <row r="77" spans="1:11" x14ac:dyDescent="0.25">
      <c r="A77" s="3" t="s">
        <v>88</v>
      </c>
      <c r="B77" s="6">
        <v>51.767000566583903</v>
      </c>
      <c r="C77" s="5">
        <v>1.45974784881193</v>
      </c>
      <c r="D77" s="6">
        <v>29.0294822966823</v>
      </c>
      <c r="E77" s="5">
        <v>0.92157900139382498</v>
      </c>
      <c r="F77" s="6">
        <v>15.232230779214399</v>
      </c>
      <c r="G77" s="5">
        <v>0.829831511510977</v>
      </c>
      <c r="H77" s="6">
        <v>3.6866641589398901</v>
      </c>
      <c r="I77" s="5">
        <v>0.48023713289879799</v>
      </c>
      <c r="J77" s="6">
        <v>0.284622198579421</v>
      </c>
      <c r="K77" s="5">
        <v>9.8619340522024299E-2</v>
      </c>
    </row>
    <row r="78" spans="1:11" x14ac:dyDescent="0.25">
      <c r="A78" s="3" t="s">
        <v>89</v>
      </c>
      <c r="B78" s="6">
        <v>66.7321293925785</v>
      </c>
      <c r="C78" s="5">
        <v>1.00804998477887</v>
      </c>
      <c r="D78" s="6">
        <v>26.830551831478498</v>
      </c>
      <c r="E78" s="5">
        <v>0.82908848172229499</v>
      </c>
      <c r="F78" s="6">
        <v>6.1278012150452303</v>
      </c>
      <c r="G78" s="5">
        <v>0.47025692230196797</v>
      </c>
      <c r="H78" s="6">
        <v>0.30951756089782401</v>
      </c>
      <c r="I78" s="5">
        <v>8.3272478458061794E-2</v>
      </c>
      <c r="J78" s="6">
        <v>0</v>
      </c>
      <c r="K78" s="5">
        <v>0</v>
      </c>
    </row>
    <row r="79" spans="1:11" x14ac:dyDescent="0.25">
      <c r="A79" s="3" t="s">
        <v>90</v>
      </c>
      <c r="B79" s="6">
        <v>45.306114208231598</v>
      </c>
      <c r="C79" s="5">
        <v>0.75531734879513501</v>
      </c>
      <c r="D79" s="6">
        <v>30.189738499119699</v>
      </c>
      <c r="E79" s="5">
        <v>0.90366552507086395</v>
      </c>
      <c r="F79" s="6">
        <v>18.269581234319102</v>
      </c>
      <c r="G79" s="5">
        <v>0.66403851184080098</v>
      </c>
      <c r="H79" s="6">
        <v>5.6252844663622099</v>
      </c>
      <c r="I79" s="5">
        <v>0.42141756247186002</v>
      </c>
      <c r="J79" s="6">
        <v>0.609281591967332</v>
      </c>
      <c r="K79" s="5">
        <v>0.124166422737025</v>
      </c>
    </row>
    <row r="80" spans="1:11" x14ac:dyDescent="0.25">
      <c r="A80" s="3" t="s">
        <v>91</v>
      </c>
      <c r="B80" s="6">
        <v>87.176913306633296</v>
      </c>
      <c r="C80" s="5">
        <v>1.3419441609837901</v>
      </c>
      <c r="D80" s="6">
        <v>10.374495627808701</v>
      </c>
      <c r="E80" s="5">
        <v>1.0013110180154701</v>
      </c>
      <c r="F80" s="6">
        <v>2.2028475023772001</v>
      </c>
      <c r="G80" s="5">
        <v>0.41906382132983999</v>
      </c>
      <c r="H80" s="6">
        <v>0.24453596133786401</v>
      </c>
      <c r="I80" s="5">
        <v>0.102248980180334</v>
      </c>
      <c r="J80" s="6">
        <v>1.2076018429669701E-3</v>
      </c>
      <c r="K80" s="5">
        <v>5.5570310994163298E-3</v>
      </c>
    </row>
    <row r="81" spans="1:11" x14ac:dyDescent="0.25">
      <c r="A81" s="3" t="s">
        <v>92</v>
      </c>
      <c r="B81" s="6">
        <v>73.574216341618396</v>
      </c>
      <c r="C81" s="5">
        <v>0.62943225858104401</v>
      </c>
      <c r="D81" s="6">
        <v>20.0629727819062</v>
      </c>
      <c r="E81" s="5">
        <v>0.66054575348493305</v>
      </c>
      <c r="F81" s="6">
        <v>5.6757120810883102</v>
      </c>
      <c r="G81" s="5">
        <v>0.39788585472558502</v>
      </c>
      <c r="H81" s="6">
        <v>0.64674850156445196</v>
      </c>
      <c r="I81" s="5">
        <v>0.14251902389747101</v>
      </c>
      <c r="J81" s="6">
        <v>4.0350293822672897E-2</v>
      </c>
      <c r="K81" s="5">
        <v>2.93775015966064E-2</v>
      </c>
    </row>
    <row r="82" spans="1:11" x14ac:dyDescent="0.25">
      <c r="A82" s="3" t="s">
        <v>93</v>
      </c>
      <c r="B82" s="6">
        <v>77.603675249096995</v>
      </c>
      <c r="C82" s="5">
        <v>0.94226631370125002</v>
      </c>
      <c r="D82" s="6">
        <v>18.069406518470299</v>
      </c>
      <c r="E82" s="5">
        <v>0.83719972883762395</v>
      </c>
      <c r="F82" s="6">
        <v>4.0216314779919102</v>
      </c>
      <c r="G82" s="5">
        <v>0.37790151591198501</v>
      </c>
      <c r="H82" s="6">
        <v>0.29535825218672401</v>
      </c>
      <c r="I82" s="5">
        <v>0.109985649637445</v>
      </c>
      <c r="J82" s="6">
        <v>9.9285022541455992E-3</v>
      </c>
      <c r="K82" s="5">
        <v>1.68624691253095E-2</v>
      </c>
    </row>
    <row r="83" spans="1:11" x14ac:dyDescent="0.25">
      <c r="A83" s="3" t="s">
        <v>94</v>
      </c>
      <c r="B83" s="6">
        <v>76.213281250795006</v>
      </c>
      <c r="C83" s="5">
        <v>1.0349298112029699</v>
      </c>
      <c r="D83" s="6">
        <v>17.749225379971602</v>
      </c>
      <c r="E83" s="5">
        <v>0.74639756724516904</v>
      </c>
      <c r="F83" s="6">
        <v>5.2917290330130502</v>
      </c>
      <c r="G83" s="5">
        <v>0.447567358900128</v>
      </c>
      <c r="H83" s="6">
        <v>0.71786628889262805</v>
      </c>
      <c r="I83" s="5">
        <v>0.150814217869643</v>
      </c>
      <c r="J83" s="6">
        <v>2.7898047327739799E-2</v>
      </c>
      <c r="K83" s="5">
        <v>2.543999730638E-2</v>
      </c>
    </row>
    <row r="84" spans="1:11" x14ac:dyDescent="0.25">
      <c r="A84" s="3" t="s">
        <v>95</v>
      </c>
      <c r="B84" s="6">
        <v>58.174144152328303</v>
      </c>
      <c r="C84" s="5">
        <v>1.4152323497741</v>
      </c>
      <c r="D84" s="6">
        <v>26.0222582266567</v>
      </c>
      <c r="E84" s="5">
        <v>0.91032407222566603</v>
      </c>
      <c r="F84" s="6">
        <v>12.8234367587192</v>
      </c>
      <c r="G84" s="5">
        <v>0.82430436869422796</v>
      </c>
      <c r="H84" s="6">
        <v>2.74962285212743</v>
      </c>
      <c r="I84" s="5">
        <v>0.34169606175400202</v>
      </c>
      <c r="J84" s="6">
        <v>0.230538010168302</v>
      </c>
      <c r="K84" s="5">
        <v>8.0062325351143201E-2</v>
      </c>
    </row>
    <row r="85" spans="1:11" x14ac:dyDescent="0.25">
      <c r="A85" s="3" t="s">
        <v>96</v>
      </c>
      <c r="B85" s="6">
        <v>47.481021670730499</v>
      </c>
      <c r="C85" s="5">
        <v>0.76840393703346399</v>
      </c>
      <c r="D85" s="6">
        <v>23.857992603518799</v>
      </c>
      <c r="E85" s="5">
        <v>0.78876099818335199</v>
      </c>
      <c r="F85" s="6">
        <v>17.4231628109162</v>
      </c>
      <c r="G85" s="5">
        <v>0.74020138730167995</v>
      </c>
      <c r="H85" s="6">
        <v>9.0228327116213496</v>
      </c>
      <c r="I85" s="5">
        <v>0.50856207599921899</v>
      </c>
      <c r="J85" s="6">
        <v>2.2149902032131599</v>
      </c>
      <c r="K85" s="5">
        <v>0.29179268005284698</v>
      </c>
    </row>
    <row r="86" spans="1:11" x14ac:dyDescent="0.25">
      <c r="A86" s="3" t="s">
        <v>97</v>
      </c>
      <c r="B86" s="6">
        <v>47.7182764376699</v>
      </c>
      <c r="C86" s="5">
        <v>1.6964620812303099</v>
      </c>
      <c r="D86" s="6">
        <v>25.6854172725225</v>
      </c>
      <c r="E86" s="5">
        <v>0.86934424553519896</v>
      </c>
      <c r="F86" s="6">
        <v>18.308927964044099</v>
      </c>
      <c r="G86" s="5">
        <v>0.98448496762398696</v>
      </c>
      <c r="H86" s="6">
        <v>7.11655916049643</v>
      </c>
      <c r="I86" s="5">
        <v>0.77747823223207402</v>
      </c>
      <c r="J86" s="6">
        <v>1.1708191652671001</v>
      </c>
      <c r="K86" s="5">
        <v>0.265076475749639</v>
      </c>
    </row>
    <row r="87" spans="1:11" x14ac:dyDescent="0.25">
      <c r="A87" s="3" t="s">
        <v>98</v>
      </c>
      <c r="B87" s="6">
        <v>96.150092409683694</v>
      </c>
      <c r="C87" s="5">
        <v>0.73522249260887096</v>
      </c>
      <c r="D87" s="6">
        <v>3.4826837379077502</v>
      </c>
      <c r="E87" s="5">
        <v>0.65512126779351898</v>
      </c>
      <c r="F87" s="6">
        <v>0.36175411749708902</v>
      </c>
      <c r="G87" s="5">
        <v>0.14519838383770201</v>
      </c>
      <c r="H87" s="6">
        <v>5.4697349115011701E-3</v>
      </c>
      <c r="I87" s="5">
        <v>1.1037846094952401E-2</v>
      </c>
      <c r="J87" s="6">
        <v>0</v>
      </c>
      <c r="K87" s="5">
        <v>0</v>
      </c>
    </row>
    <row r="88" spans="1:11" x14ac:dyDescent="0.25">
      <c r="A88" s="3" t="s">
        <v>99</v>
      </c>
      <c r="B88" s="6">
        <v>59.8228724765507</v>
      </c>
      <c r="C88" s="5">
        <v>1.2988908289468499</v>
      </c>
      <c r="D88" s="6">
        <v>28.497083218911499</v>
      </c>
      <c r="E88" s="5">
        <v>0.87734115886849395</v>
      </c>
      <c r="F88" s="6">
        <v>10.127563609201401</v>
      </c>
      <c r="G88" s="5">
        <v>0.65294941164120801</v>
      </c>
      <c r="H88" s="6">
        <v>1.46185476261997</v>
      </c>
      <c r="I88" s="5">
        <v>0.28320755161649203</v>
      </c>
      <c r="J88" s="6">
        <v>9.0625932716350804E-2</v>
      </c>
      <c r="K88" s="5">
        <v>4.5453674815353499E-2</v>
      </c>
    </row>
    <row r="89" spans="1:11" x14ac:dyDescent="0.25">
      <c r="A89" s="3" t="s">
        <v>100</v>
      </c>
      <c r="B89" s="6">
        <v>47.641003786140899</v>
      </c>
      <c r="C89" s="5">
        <v>1.5675072715306699</v>
      </c>
      <c r="D89" s="6">
        <v>26.533422283883201</v>
      </c>
      <c r="E89" s="5">
        <v>0.95193015003873405</v>
      </c>
      <c r="F89" s="6">
        <v>17.6455560456344</v>
      </c>
      <c r="G89" s="5">
        <v>0.956915800137626</v>
      </c>
      <c r="H89" s="6">
        <v>6.8962667134346196</v>
      </c>
      <c r="I89" s="5">
        <v>0.61363298007669798</v>
      </c>
      <c r="J89" s="6">
        <v>1.2837511709068301</v>
      </c>
      <c r="K89" s="5">
        <v>0.21286491776327701</v>
      </c>
    </row>
    <row r="90" spans="1:11" x14ac:dyDescent="0.25">
      <c r="A90" s="3" t="s">
        <v>101</v>
      </c>
      <c r="B90" s="6">
        <v>14.084483376057801</v>
      </c>
      <c r="C90" s="5">
        <v>0.63394805539573995</v>
      </c>
      <c r="D90" s="6">
        <v>15.3682530269756</v>
      </c>
      <c r="E90" s="5">
        <v>0.61125534473955301</v>
      </c>
      <c r="F90" s="6">
        <v>23.2033511056955</v>
      </c>
      <c r="G90" s="5">
        <v>0.71644008750000499</v>
      </c>
      <c r="H90" s="6">
        <v>25.470421697726401</v>
      </c>
      <c r="I90" s="5">
        <v>0.80685252340867297</v>
      </c>
      <c r="J90" s="6">
        <v>21.8734907935447</v>
      </c>
      <c r="K90" s="5">
        <v>0.68052687641584697</v>
      </c>
    </row>
    <row r="91" spans="1:11" x14ac:dyDescent="0.25">
      <c r="A91" s="3" t="s">
        <v>102</v>
      </c>
      <c r="B91" s="6">
        <v>17.928450706044199</v>
      </c>
      <c r="C91" s="5">
        <v>0.89064703786972399</v>
      </c>
      <c r="D91" s="6">
        <v>19.560752220077099</v>
      </c>
      <c r="E91" s="5">
        <v>0.74465417794165301</v>
      </c>
      <c r="F91" s="6">
        <v>25.5601458135279</v>
      </c>
      <c r="G91" s="5">
        <v>0.75268667848134296</v>
      </c>
      <c r="H91" s="6">
        <v>23.517086735342499</v>
      </c>
      <c r="I91" s="5">
        <v>0.75342080712945303</v>
      </c>
      <c r="J91" s="6">
        <v>13.433564525008199</v>
      </c>
      <c r="K91" s="5">
        <v>0.82392359224808898</v>
      </c>
    </row>
    <row r="92" spans="1:11" x14ac:dyDescent="0.25">
      <c r="A92" s="3" t="s">
        <v>103</v>
      </c>
      <c r="B92" s="6">
        <v>59.3323535127833</v>
      </c>
      <c r="C92" s="5">
        <v>1.74433740709629</v>
      </c>
      <c r="D92" s="6">
        <v>28.194756075650901</v>
      </c>
      <c r="E92" s="5">
        <v>1.00272814025098</v>
      </c>
      <c r="F92" s="6">
        <v>10.7023882766797</v>
      </c>
      <c r="G92" s="5">
        <v>0.93846011527134898</v>
      </c>
      <c r="H92" s="6">
        <v>1.6917899155343099</v>
      </c>
      <c r="I92" s="5">
        <v>0.297757802744677</v>
      </c>
      <c r="J92" s="6">
        <v>7.8712219351882495E-2</v>
      </c>
      <c r="K92" s="5">
        <v>3.4296543528157503E-2</v>
      </c>
    </row>
    <row r="93" spans="1:11" x14ac:dyDescent="0.25">
      <c r="A93" s="3" t="s">
        <v>104</v>
      </c>
      <c r="B93" s="6">
        <v>69.469833426811803</v>
      </c>
      <c r="C93" s="5">
        <v>1.09836259267561</v>
      </c>
      <c r="D93" s="6">
        <v>20.5379180902288</v>
      </c>
      <c r="E93" s="5">
        <v>0.80711685299486102</v>
      </c>
      <c r="F93" s="6">
        <v>8.1558037432813109</v>
      </c>
      <c r="G93" s="5">
        <v>0.53195448350250396</v>
      </c>
      <c r="H93" s="6">
        <v>1.7620896449069501</v>
      </c>
      <c r="I93" s="5">
        <v>0.27464322372785099</v>
      </c>
      <c r="J93" s="6">
        <v>7.4355094771221597E-2</v>
      </c>
      <c r="K93" s="5">
        <v>3.9456965791498502E-2</v>
      </c>
    </row>
    <row r="94" spans="1:11" x14ac:dyDescent="0.25">
      <c r="A94" s="3" t="s">
        <v>105</v>
      </c>
      <c r="B94" s="6">
        <v>45.439407787775103</v>
      </c>
      <c r="C94" s="5">
        <v>1.2797401248167899</v>
      </c>
      <c r="D94" s="6">
        <v>29.290847607220201</v>
      </c>
      <c r="E94" s="5">
        <v>0.87495763581082897</v>
      </c>
      <c r="F94" s="6">
        <v>18.656447331438201</v>
      </c>
      <c r="G94" s="5">
        <v>0.77190718408285697</v>
      </c>
      <c r="H94" s="6">
        <v>5.93994056910475</v>
      </c>
      <c r="I94" s="5">
        <v>0.45483314084681797</v>
      </c>
      <c r="J94" s="6">
        <v>0.67335670446169904</v>
      </c>
      <c r="K94" s="5">
        <v>0.149675573153421</v>
      </c>
    </row>
    <row r="95" spans="1:11" x14ac:dyDescent="0.25">
      <c r="A95" s="3" t="s">
        <v>106</v>
      </c>
      <c r="B95" s="6">
        <v>42.089220505341899</v>
      </c>
      <c r="C95" s="5">
        <v>0.78900443223561301</v>
      </c>
      <c r="D95" s="6">
        <v>22.967440353756398</v>
      </c>
      <c r="E95" s="5">
        <v>0.50385573291340802</v>
      </c>
      <c r="F95" s="6">
        <v>19.071122734185899</v>
      </c>
      <c r="G95" s="5">
        <v>0.54784169561747498</v>
      </c>
      <c r="H95" s="6">
        <v>11.4229964025296</v>
      </c>
      <c r="I95" s="5">
        <v>0.33764941870651599</v>
      </c>
      <c r="J95" s="6">
        <v>4.4492200041861096</v>
      </c>
      <c r="K95" s="5">
        <v>0.1996954132315</v>
      </c>
    </row>
    <row r="96" spans="1:11" x14ac:dyDescent="0.25">
      <c r="A96" s="3" t="s">
        <v>107</v>
      </c>
      <c r="B96" s="6">
        <v>43.360827916046503</v>
      </c>
      <c r="C96" s="5">
        <v>1.0017877311333001</v>
      </c>
      <c r="D96" s="6">
        <v>28.058060546746098</v>
      </c>
      <c r="E96" s="5">
        <v>0.815210851487842</v>
      </c>
      <c r="F96" s="6">
        <v>19.281725696803999</v>
      </c>
      <c r="G96" s="5">
        <v>0.76079345172746504</v>
      </c>
      <c r="H96" s="6">
        <v>7.7019805401035999</v>
      </c>
      <c r="I96" s="5">
        <v>0.51750721555906698</v>
      </c>
      <c r="J96" s="6">
        <v>1.5974053002998101</v>
      </c>
      <c r="K96" s="5">
        <v>0.18826786567578899</v>
      </c>
    </row>
    <row r="97" spans="1:11" x14ac:dyDescent="0.25">
      <c r="A97" s="3" t="s">
        <v>109</v>
      </c>
      <c r="B97" s="6">
        <v>59.437314540109703</v>
      </c>
      <c r="C97" s="5">
        <v>1.98987623235763</v>
      </c>
      <c r="D97" s="6">
        <v>27.924372874804799</v>
      </c>
      <c r="E97" s="5">
        <v>1.31153359248915</v>
      </c>
      <c r="F97" s="6">
        <v>10.4582194293871</v>
      </c>
      <c r="G97" s="5">
        <v>0.99867644172688896</v>
      </c>
      <c r="H97" s="6">
        <v>2.0135721433473299</v>
      </c>
      <c r="I97" s="5">
        <v>0.36962226041666402</v>
      </c>
      <c r="J97" s="6">
        <v>0.166521012351035</v>
      </c>
      <c r="K97" s="5">
        <v>0.108054097661958</v>
      </c>
    </row>
    <row r="98" spans="1:11" x14ac:dyDescent="0.25">
      <c r="A98" s="3" t="s">
        <v>110</v>
      </c>
      <c r="B98" s="6">
        <v>82.340334602851399</v>
      </c>
      <c r="C98" s="5">
        <v>3.4227052541490401</v>
      </c>
      <c r="D98" s="6">
        <v>12.1035078065708</v>
      </c>
      <c r="E98" s="5">
        <v>2.10260096288409</v>
      </c>
      <c r="F98" s="6">
        <v>4.9027802054775096</v>
      </c>
      <c r="G98" s="5">
        <v>1.3778900334541899</v>
      </c>
      <c r="H98" s="6">
        <v>0.65337738510022902</v>
      </c>
      <c r="I98" s="5">
        <v>0.30698677568210903</v>
      </c>
      <c r="J98" s="6">
        <v>0</v>
      </c>
      <c r="K98" s="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98"/>
  <sheetViews>
    <sheetView workbookViewId="0"/>
  </sheetViews>
  <sheetFormatPr defaultColWidth="11.42578125" defaultRowHeight="15" x14ac:dyDescent="0.25"/>
  <cols>
    <col min="1" max="36" width="26.140625" customWidth="1"/>
  </cols>
  <sheetData>
    <row r="1" spans="1:36" x14ac:dyDescent="0.25">
      <c r="A1" s="1" t="s">
        <v>447</v>
      </c>
    </row>
    <row r="2" spans="1:36" x14ac:dyDescent="0.25">
      <c r="A2" s="1" t="s">
        <v>448</v>
      </c>
    </row>
    <row r="3" spans="1:36" ht="90" x14ac:dyDescent="0.25">
      <c r="A3" s="2" t="s">
        <v>6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  <c r="M3" s="2" t="s">
        <v>278</v>
      </c>
      <c r="N3" s="2" t="s">
        <v>279</v>
      </c>
      <c r="O3" s="2" t="s">
        <v>280</v>
      </c>
      <c r="P3" s="2" t="s">
        <v>281</v>
      </c>
      <c r="Q3" s="2" t="s">
        <v>282</v>
      </c>
      <c r="R3" s="2" t="s">
        <v>283</v>
      </c>
      <c r="S3" s="2" t="s">
        <v>284</v>
      </c>
      <c r="T3" s="2" t="s">
        <v>285</v>
      </c>
      <c r="U3" s="2" t="s">
        <v>286</v>
      </c>
      <c r="V3" s="2" t="s">
        <v>287</v>
      </c>
      <c r="W3" s="2" t="s">
        <v>288</v>
      </c>
      <c r="X3" s="2" t="s">
        <v>289</v>
      </c>
      <c r="Y3" s="2" t="s">
        <v>290</v>
      </c>
      <c r="Z3" s="2" t="s">
        <v>291</v>
      </c>
      <c r="AA3" s="2" t="s">
        <v>292</v>
      </c>
      <c r="AB3" s="2" t="s">
        <v>293</v>
      </c>
      <c r="AC3" s="2" t="s">
        <v>294</v>
      </c>
      <c r="AD3" s="2" t="s">
        <v>295</v>
      </c>
      <c r="AE3" s="2" t="s">
        <v>296</v>
      </c>
      <c r="AF3" s="2" t="s">
        <v>297</v>
      </c>
      <c r="AG3" s="2" t="s">
        <v>298</v>
      </c>
      <c r="AH3" s="2" t="s">
        <v>299</v>
      </c>
      <c r="AI3" s="2" t="s">
        <v>300</v>
      </c>
      <c r="AJ3" s="2" t="s">
        <v>301</v>
      </c>
    </row>
    <row r="4" spans="1:36" x14ac:dyDescent="0.25">
      <c r="A4" s="3" t="s">
        <v>15</v>
      </c>
      <c r="B4" s="6">
        <v>18.202703300278401</v>
      </c>
      <c r="C4" s="5">
        <v>0.74339612252267995</v>
      </c>
      <c r="D4" s="6">
        <v>20.7037907589329</v>
      </c>
      <c r="E4" s="5">
        <v>0.77212263086958499</v>
      </c>
      <c r="F4" s="6">
        <v>26.604429114778501</v>
      </c>
      <c r="G4" s="5">
        <v>0.72868128458438897</v>
      </c>
      <c r="H4" s="6">
        <v>21.522213425601901</v>
      </c>
      <c r="I4" s="5">
        <v>0.70109520443728401</v>
      </c>
      <c r="J4" s="6">
        <v>12.9668634004084</v>
      </c>
      <c r="K4" s="5">
        <v>0.54737269088600304</v>
      </c>
      <c r="L4" s="6">
        <v>28.445207457790701</v>
      </c>
      <c r="M4" s="5">
        <v>0.91117238449914995</v>
      </c>
      <c r="N4" s="6">
        <v>21.837980449175902</v>
      </c>
      <c r="O4" s="5">
        <v>0.76271843264022399</v>
      </c>
      <c r="P4" s="6">
        <v>22.861124282984601</v>
      </c>
      <c r="Q4" s="5">
        <v>0.70116849202026399</v>
      </c>
      <c r="R4" s="6">
        <v>17.524680559565599</v>
      </c>
      <c r="S4" s="5">
        <v>0.67383875370169599</v>
      </c>
      <c r="T4" s="6">
        <v>9.3310072504833208</v>
      </c>
      <c r="U4" s="5">
        <v>0.619067660931098</v>
      </c>
      <c r="V4" s="6">
        <v>-10.2425041575123</v>
      </c>
      <c r="W4" s="5">
        <v>1.0610397531703899</v>
      </c>
      <c r="X4" s="3" t="s">
        <v>142</v>
      </c>
      <c r="Y4" s="6">
        <v>-1.13418969024301</v>
      </c>
      <c r="Z4" s="5">
        <v>1.13739306684953</v>
      </c>
      <c r="AA4" s="3" t="s">
        <v>141</v>
      </c>
      <c r="AB4" s="6">
        <v>3.7433048317939601</v>
      </c>
      <c r="AC4" s="5">
        <v>1.009210698582</v>
      </c>
      <c r="AD4" s="3" t="s">
        <v>142</v>
      </c>
      <c r="AE4" s="6">
        <v>3.9975328660362899</v>
      </c>
      <c r="AF4" s="5">
        <v>0.91840207037813903</v>
      </c>
      <c r="AG4" s="3" t="s">
        <v>142</v>
      </c>
      <c r="AH4" s="6">
        <v>3.6358561499250301</v>
      </c>
      <c r="AI4" s="5">
        <v>0.70911479149702505</v>
      </c>
      <c r="AJ4" s="3" t="s">
        <v>142</v>
      </c>
    </row>
    <row r="5" spans="1:36" x14ac:dyDescent="0.25">
      <c r="A5" s="3" t="s">
        <v>16</v>
      </c>
      <c r="B5" s="6">
        <v>23.2739440803329</v>
      </c>
      <c r="C5" s="5">
        <v>1.2888023097621499</v>
      </c>
      <c r="D5" s="6">
        <v>25.697408239681099</v>
      </c>
      <c r="E5" s="5">
        <v>0.894784035187694</v>
      </c>
      <c r="F5" s="6">
        <v>27.2445943180571</v>
      </c>
      <c r="G5" s="5">
        <v>1.01835683621664</v>
      </c>
      <c r="H5" s="6">
        <v>18.004769444473698</v>
      </c>
      <c r="I5" s="5">
        <v>0.866561531714512</v>
      </c>
      <c r="J5" s="6">
        <v>5.7792839174551798</v>
      </c>
      <c r="K5" s="5">
        <v>0.50750740049948095</v>
      </c>
      <c r="L5" s="6">
        <v>32.864330468025898</v>
      </c>
      <c r="M5" s="5">
        <v>1.36607160428869</v>
      </c>
      <c r="N5" s="6">
        <v>25.203047589197698</v>
      </c>
      <c r="O5" s="5">
        <v>1.1427158515595801</v>
      </c>
      <c r="P5" s="6">
        <v>23.953177375497301</v>
      </c>
      <c r="Q5" s="5">
        <v>1.06222186368621</v>
      </c>
      <c r="R5" s="6">
        <v>14.0805095476004</v>
      </c>
      <c r="S5" s="5">
        <v>0.89511537358458804</v>
      </c>
      <c r="T5" s="6">
        <v>3.89893501967875</v>
      </c>
      <c r="U5" s="5">
        <v>0.48950379482191397</v>
      </c>
      <c r="V5" s="6">
        <v>-9.5903863876929805</v>
      </c>
      <c r="W5" s="5">
        <v>1.5789998503036899</v>
      </c>
      <c r="X5" s="3" t="s">
        <v>142</v>
      </c>
      <c r="Y5" s="6">
        <v>0.49436065048339101</v>
      </c>
      <c r="Z5" s="5">
        <v>1.50975231722084</v>
      </c>
      <c r="AA5" s="3" t="s">
        <v>141</v>
      </c>
      <c r="AB5" s="6">
        <v>3.2914169425597799</v>
      </c>
      <c r="AC5" s="5">
        <v>1.50052262227954</v>
      </c>
      <c r="AD5" s="3" t="s">
        <v>142</v>
      </c>
      <c r="AE5" s="6">
        <v>3.92425989687337</v>
      </c>
      <c r="AF5" s="5">
        <v>1.0594769963837001</v>
      </c>
      <c r="AG5" s="3" t="s">
        <v>142</v>
      </c>
      <c r="AH5" s="6">
        <v>1.88034889777643</v>
      </c>
      <c r="AI5" s="5">
        <v>0.61928602846832403</v>
      </c>
      <c r="AJ5" s="3" t="s">
        <v>142</v>
      </c>
    </row>
    <row r="6" spans="1:36" x14ac:dyDescent="0.25">
      <c r="A6" s="3" t="s">
        <v>17</v>
      </c>
      <c r="B6" s="6">
        <v>23.014803579193899</v>
      </c>
      <c r="C6" s="5">
        <v>1.53292880393995</v>
      </c>
      <c r="D6" s="6">
        <v>23.668195440675898</v>
      </c>
      <c r="E6" s="5">
        <v>1.06966954507392</v>
      </c>
      <c r="F6" s="6">
        <v>27.502174484956502</v>
      </c>
      <c r="G6" s="5">
        <v>1.30361793756768</v>
      </c>
      <c r="H6" s="6">
        <v>18.751785996002599</v>
      </c>
      <c r="I6" s="5">
        <v>0.93371603848512896</v>
      </c>
      <c r="J6" s="6">
        <v>7.0630404991711098</v>
      </c>
      <c r="K6" s="5">
        <v>0.61475083591614199</v>
      </c>
      <c r="L6" s="6">
        <v>34.602968940569703</v>
      </c>
      <c r="M6" s="5">
        <v>1.51649239022421</v>
      </c>
      <c r="N6" s="6">
        <v>23.346346230513799</v>
      </c>
      <c r="O6" s="5">
        <v>1.08751803230553</v>
      </c>
      <c r="P6" s="6">
        <v>23.438496221091398</v>
      </c>
      <c r="Q6" s="5">
        <v>0.97296768399838296</v>
      </c>
      <c r="R6" s="6">
        <v>14.4875602087107</v>
      </c>
      <c r="S6" s="5">
        <v>0.90302070466231799</v>
      </c>
      <c r="T6" s="6">
        <v>4.1246283991143899</v>
      </c>
      <c r="U6" s="5">
        <v>0.47205004739753598</v>
      </c>
      <c r="V6" s="6">
        <v>-11.5881653613758</v>
      </c>
      <c r="W6" s="5">
        <v>1.69951831219664</v>
      </c>
      <c r="X6" s="3" t="s">
        <v>142</v>
      </c>
      <c r="Y6" s="6">
        <v>0.32184921016206303</v>
      </c>
      <c r="Z6" s="5">
        <v>1.5269079145273201</v>
      </c>
      <c r="AA6" s="3" t="s">
        <v>141</v>
      </c>
      <c r="AB6" s="6">
        <v>4.0636782638651301</v>
      </c>
      <c r="AC6" s="5">
        <v>1.48326529172112</v>
      </c>
      <c r="AD6" s="3" t="s">
        <v>142</v>
      </c>
      <c r="AE6" s="6">
        <v>4.2642257872918901</v>
      </c>
      <c r="AF6" s="5">
        <v>1.2745464086399201</v>
      </c>
      <c r="AG6" s="3" t="s">
        <v>142</v>
      </c>
      <c r="AH6" s="6">
        <v>2.9384121000567198</v>
      </c>
      <c r="AI6" s="5">
        <v>0.65363065821979005</v>
      </c>
      <c r="AJ6" s="3" t="s">
        <v>142</v>
      </c>
    </row>
    <row r="7" spans="1:36" x14ac:dyDescent="0.25">
      <c r="A7" s="3" t="s">
        <v>18</v>
      </c>
      <c r="B7" s="6">
        <v>17.973716874445699</v>
      </c>
      <c r="C7" s="5">
        <v>0.701832006594999</v>
      </c>
      <c r="D7" s="6">
        <v>22.920365007944401</v>
      </c>
      <c r="E7" s="5">
        <v>0.70154772234280005</v>
      </c>
      <c r="F7" s="6">
        <v>27.304323943492101</v>
      </c>
      <c r="G7" s="5">
        <v>0.71306322280243295</v>
      </c>
      <c r="H7" s="6">
        <v>21.121107389973801</v>
      </c>
      <c r="I7" s="5">
        <v>0.66656598013428203</v>
      </c>
      <c r="J7" s="6">
        <v>10.6804867841439</v>
      </c>
      <c r="K7" s="5">
        <v>0.55138025158612203</v>
      </c>
      <c r="L7" s="6">
        <v>25.517715546656799</v>
      </c>
      <c r="M7" s="5">
        <v>0.75978199284123304</v>
      </c>
      <c r="N7" s="6">
        <v>23.260725681456101</v>
      </c>
      <c r="O7" s="5">
        <v>0.76547335543597805</v>
      </c>
      <c r="P7" s="6">
        <v>25.233438904944599</v>
      </c>
      <c r="Q7" s="5">
        <v>0.66936189707067395</v>
      </c>
      <c r="R7" s="6">
        <v>17.778466081322499</v>
      </c>
      <c r="S7" s="5">
        <v>0.58409286667639804</v>
      </c>
      <c r="T7" s="6">
        <v>8.2096537856199703</v>
      </c>
      <c r="U7" s="5">
        <v>0.49517522598611002</v>
      </c>
      <c r="V7" s="6">
        <v>-7.5439986722111003</v>
      </c>
      <c r="W7" s="5">
        <v>0.81318174533466003</v>
      </c>
      <c r="X7" s="3" t="s">
        <v>142</v>
      </c>
      <c r="Y7" s="6">
        <v>-0.34036067351173799</v>
      </c>
      <c r="Z7" s="5">
        <v>1.0940890915013299</v>
      </c>
      <c r="AA7" s="3" t="s">
        <v>141</v>
      </c>
      <c r="AB7" s="6">
        <v>2.0708850385475199</v>
      </c>
      <c r="AC7" s="5">
        <v>0.94130872602040205</v>
      </c>
      <c r="AD7" s="3" t="s">
        <v>142</v>
      </c>
      <c r="AE7" s="6">
        <v>3.34264130865134</v>
      </c>
      <c r="AF7" s="5">
        <v>0.84154310050748904</v>
      </c>
      <c r="AG7" s="3" t="s">
        <v>142</v>
      </c>
      <c r="AH7" s="6">
        <v>2.4708329985239801</v>
      </c>
      <c r="AI7" s="5">
        <v>0.60630183994500997</v>
      </c>
      <c r="AJ7" s="3" t="s">
        <v>142</v>
      </c>
    </row>
    <row r="8" spans="1:36" x14ac:dyDescent="0.25">
      <c r="A8" s="3" t="s">
        <v>19</v>
      </c>
      <c r="B8" s="6">
        <v>33.298864118753997</v>
      </c>
      <c r="C8" s="5">
        <v>1.4128379108907401</v>
      </c>
      <c r="D8" s="6">
        <v>30.433284084924999</v>
      </c>
      <c r="E8" s="5">
        <v>1.0465321173790201</v>
      </c>
      <c r="F8" s="6">
        <v>24.329517834664699</v>
      </c>
      <c r="G8" s="5">
        <v>1.0280610286812899</v>
      </c>
      <c r="H8" s="6">
        <v>9.9524365849120304</v>
      </c>
      <c r="I8" s="5">
        <v>0.80375954516385995</v>
      </c>
      <c r="J8" s="6">
        <v>1.98589737674429</v>
      </c>
      <c r="K8" s="5">
        <v>0.32314998929347799</v>
      </c>
      <c r="L8" s="6">
        <v>42.962091377402899</v>
      </c>
      <c r="M8" s="5">
        <v>1.4866358922198799</v>
      </c>
      <c r="N8" s="6">
        <v>27.883470514292402</v>
      </c>
      <c r="O8" s="5">
        <v>1.18789884732816</v>
      </c>
      <c r="P8" s="6">
        <v>19.624160724344001</v>
      </c>
      <c r="Q8" s="5">
        <v>0.953680909647038</v>
      </c>
      <c r="R8" s="6">
        <v>7.9543639292730601</v>
      </c>
      <c r="S8" s="5">
        <v>0.67550600953513595</v>
      </c>
      <c r="T8" s="6">
        <v>1.5759134546875799</v>
      </c>
      <c r="U8" s="5">
        <v>0.230747083752119</v>
      </c>
      <c r="V8" s="6">
        <v>-9.6632272586489592</v>
      </c>
      <c r="W8" s="5">
        <v>1.47173656270627</v>
      </c>
      <c r="X8" s="3" t="s">
        <v>142</v>
      </c>
      <c r="Y8" s="6">
        <v>2.5498135706326499</v>
      </c>
      <c r="Z8" s="5">
        <v>1.50745437791111</v>
      </c>
      <c r="AA8" s="3" t="s">
        <v>141</v>
      </c>
      <c r="AB8" s="6">
        <v>4.7053571103206302</v>
      </c>
      <c r="AC8" s="5">
        <v>1.23210071880382</v>
      </c>
      <c r="AD8" s="3" t="s">
        <v>142</v>
      </c>
      <c r="AE8" s="6">
        <v>1.9980726556389701</v>
      </c>
      <c r="AF8" s="5">
        <v>0.98503301229770901</v>
      </c>
      <c r="AG8" s="3" t="s">
        <v>142</v>
      </c>
      <c r="AH8" s="6">
        <v>0.40998392205670903</v>
      </c>
      <c r="AI8" s="5">
        <v>0.34417659927922101</v>
      </c>
      <c r="AJ8" s="3" t="s">
        <v>141</v>
      </c>
    </row>
    <row r="9" spans="1:36" x14ac:dyDescent="0.25">
      <c r="A9" s="3" t="s">
        <v>20</v>
      </c>
      <c r="B9" s="6">
        <v>51.420260825652399</v>
      </c>
      <c r="C9" s="5">
        <v>1.69135443237922</v>
      </c>
      <c r="D9" s="6">
        <v>28.110939345407001</v>
      </c>
      <c r="E9" s="5">
        <v>1.1569255074949101</v>
      </c>
      <c r="F9" s="6">
        <v>15.492078020841101</v>
      </c>
      <c r="G9" s="5">
        <v>1.0573633590823699</v>
      </c>
      <c r="H9" s="6">
        <v>4.4810861457797202</v>
      </c>
      <c r="I9" s="5">
        <v>0.61572215242767503</v>
      </c>
      <c r="J9" s="6">
        <v>0.49563566231974898</v>
      </c>
      <c r="K9" s="5">
        <v>0.16110731673610301</v>
      </c>
      <c r="L9" s="6">
        <v>57.884559959938002</v>
      </c>
      <c r="M9" s="5">
        <v>1.92806473846223</v>
      </c>
      <c r="N9" s="6">
        <v>23.863988187109701</v>
      </c>
      <c r="O9" s="5">
        <v>1.24400743145482</v>
      </c>
      <c r="P9" s="6">
        <v>13.332890754110499</v>
      </c>
      <c r="Q9" s="5">
        <v>1.2022579805409099</v>
      </c>
      <c r="R9" s="6">
        <v>4.3717939399323402</v>
      </c>
      <c r="S9" s="5">
        <v>0.64934429374649105</v>
      </c>
      <c r="T9" s="6">
        <v>0.54676715890940497</v>
      </c>
      <c r="U9" s="5">
        <v>0.17873532079957699</v>
      </c>
      <c r="V9" s="6">
        <v>-6.46429913428556</v>
      </c>
      <c r="W9" s="5">
        <v>1.71835695938152</v>
      </c>
      <c r="X9" s="3" t="s">
        <v>142</v>
      </c>
      <c r="Y9" s="6">
        <v>4.2469511582972403</v>
      </c>
      <c r="Z9" s="5">
        <v>1.73621664885081</v>
      </c>
      <c r="AA9" s="3" t="s">
        <v>142</v>
      </c>
      <c r="AB9" s="6">
        <v>2.15918726673058</v>
      </c>
      <c r="AC9" s="5">
        <v>1.1165082822739101</v>
      </c>
      <c r="AD9" s="3" t="s">
        <v>141</v>
      </c>
      <c r="AE9" s="6">
        <v>0.109292205847382</v>
      </c>
      <c r="AF9" s="5">
        <v>0.69278667833443697</v>
      </c>
      <c r="AG9" s="3" t="s">
        <v>141</v>
      </c>
      <c r="AH9" s="6">
        <v>-5.1131496589656197E-2</v>
      </c>
      <c r="AI9" s="5">
        <v>0.207921656392276</v>
      </c>
      <c r="AJ9" s="3" t="s">
        <v>141</v>
      </c>
    </row>
    <row r="10" spans="1:36" x14ac:dyDescent="0.25">
      <c r="A10" s="3" t="s">
        <v>21</v>
      </c>
      <c r="B10" s="6">
        <v>43.5385950993169</v>
      </c>
      <c r="C10" s="5">
        <v>1.5238200638117501</v>
      </c>
      <c r="D10" s="6">
        <v>32.444933489284701</v>
      </c>
      <c r="E10" s="5">
        <v>1.4270875381064501</v>
      </c>
      <c r="F10" s="6">
        <v>17.855914963945001</v>
      </c>
      <c r="G10" s="5">
        <v>1.1862647417593399</v>
      </c>
      <c r="H10" s="6">
        <v>5.4556735883917904</v>
      </c>
      <c r="I10" s="5">
        <v>0.82085674571521405</v>
      </c>
      <c r="J10" s="6">
        <v>0.70488285906157899</v>
      </c>
      <c r="K10" s="5">
        <v>0.25999878666227499</v>
      </c>
      <c r="L10" s="6">
        <v>50.196285570440097</v>
      </c>
      <c r="M10" s="5">
        <v>1.5228871682037599</v>
      </c>
      <c r="N10" s="6">
        <v>28.457227277443401</v>
      </c>
      <c r="O10" s="5">
        <v>1.0295557625963101</v>
      </c>
      <c r="P10" s="6">
        <v>16.1347879218564</v>
      </c>
      <c r="Q10" s="5">
        <v>0.91685347844995801</v>
      </c>
      <c r="R10" s="6">
        <v>4.5819314143285403</v>
      </c>
      <c r="S10" s="5">
        <v>0.61625805609052697</v>
      </c>
      <c r="T10" s="6">
        <v>0.62976781593148501</v>
      </c>
      <c r="U10" s="5">
        <v>0.22051748168677801</v>
      </c>
      <c r="V10" s="6">
        <v>-6.6576904711231801</v>
      </c>
      <c r="W10" s="5">
        <v>1.5712020448950901</v>
      </c>
      <c r="X10" s="3" t="s">
        <v>142</v>
      </c>
      <c r="Y10" s="6">
        <v>3.98770621184131</v>
      </c>
      <c r="Z10" s="5">
        <v>1.7565170075023</v>
      </c>
      <c r="AA10" s="3" t="s">
        <v>142</v>
      </c>
      <c r="AB10" s="6">
        <v>1.7211270420885301</v>
      </c>
      <c r="AC10" s="5">
        <v>1.26879386862414</v>
      </c>
      <c r="AD10" s="3" t="s">
        <v>141</v>
      </c>
      <c r="AE10" s="6">
        <v>0.87374217406324695</v>
      </c>
      <c r="AF10" s="5">
        <v>0.87424861230322504</v>
      </c>
      <c r="AG10" s="3" t="s">
        <v>141</v>
      </c>
      <c r="AH10" s="6">
        <v>7.5115043130094206E-2</v>
      </c>
      <c r="AI10" s="5">
        <v>0.35163338422921597</v>
      </c>
      <c r="AJ10" s="3" t="s">
        <v>141</v>
      </c>
    </row>
    <row r="11" spans="1:36" x14ac:dyDescent="0.25">
      <c r="A11" s="3" t="s">
        <v>22</v>
      </c>
      <c r="B11" s="6">
        <v>20.4291572767556</v>
      </c>
      <c r="C11" s="5">
        <v>1.1087105163709501</v>
      </c>
      <c r="D11" s="6">
        <v>26.957082779316298</v>
      </c>
      <c r="E11" s="5">
        <v>1.1770423440889199</v>
      </c>
      <c r="F11" s="6">
        <v>29.092383029111101</v>
      </c>
      <c r="G11" s="5">
        <v>1.04908924236803</v>
      </c>
      <c r="H11" s="6">
        <v>17.562518994621101</v>
      </c>
      <c r="I11" s="5">
        <v>0.97002010093869295</v>
      </c>
      <c r="J11" s="6">
        <v>5.9588579201959302</v>
      </c>
      <c r="K11" s="5">
        <v>0.682768367261683</v>
      </c>
      <c r="L11" s="6">
        <v>33.021975823431603</v>
      </c>
      <c r="M11" s="5">
        <v>1.4143135484754901</v>
      </c>
      <c r="N11" s="6">
        <v>26.913498635920799</v>
      </c>
      <c r="O11" s="5">
        <v>1.0482446854338601</v>
      </c>
      <c r="P11" s="6">
        <v>22.9603824461736</v>
      </c>
      <c r="Q11" s="5">
        <v>1.0164068572934399</v>
      </c>
      <c r="R11" s="6">
        <v>12.8506083516739</v>
      </c>
      <c r="S11" s="5">
        <v>0.84845579306337404</v>
      </c>
      <c r="T11" s="6">
        <v>4.2535347428001398</v>
      </c>
      <c r="U11" s="5">
        <v>0.53220711102279905</v>
      </c>
      <c r="V11" s="6">
        <v>-12.592818546676</v>
      </c>
      <c r="W11" s="5">
        <v>1.4792457861675099</v>
      </c>
      <c r="X11" s="3" t="s">
        <v>142</v>
      </c>
      <c r="Y11" s="6">
        <v>4.3584143395495899E-2</v>
      </c>
      <c r="Z11" s="5">
        <v>1.4751963156450101</v>
      </c>
      <c r="AA11" s="3" t="s">
        <v>141</v>
      </c>
      <c r="AB11" s="6">
        <v>6.13200058293749</v>
      </c>
      <c r="AC11" s="5">
        <v>1.2737311664231099</v>
      </c>
      <c r="AD11" s="3" t="s">
        <v>142</v>
      </c>
      <c r="AE11" s="6">
        <v>4.7119106429471804</v>
      </c>
      <c r="AF11" s="5">
        <v>1.14395210167006</v>
      </c>
      <c r="AG11" s="3" t="s">
        <v>142</v>
      </c>
      <c r="AH11" s="6">
        <v>1.70532317739578</v>
      </c>
      <c r="AI11" s="5">
        <v>0.64887056584597802</v>
      </c>
      <c r="AJ11" s="3" t="s">
        <v>142</v>
      </c>
    </row>
    <row r="12" spans="1:36" x14ac:dyDescent="0.25">
      <c r="A12" s="3" t="s">
        <v>23</v>
      </c>
      <c r="B12" s="6">
        <v>23.030058631019202</v>
      </c>
      <c r="C12" s="5">
        <v>1.1941154205548199</v>
      </c>
      <c r="D12" s="6">
        <v>28.227964749192299</v>
      </c>
      <c r="E12" s="5">
        <v>1.29148910716512</v>
      </c>
      <c r="F12" s="6">
        <v>28.877233016457598</v>
      </c>
      <c r="G12" s="5">
        <v>1.6678852632148899</v>
      </c>
      <c r="H12" s="6">
        <v>15.149682272716801</v>
      </c>
      <c r="I12" s="5">
        <v>1.2785231297947699</v>
      </c>
      <c r="J12" s="6">
        <v>4.7150613306141098</v>
      </c>
      <c r="K12" s="5">
        <v>0.64579137208165904</v>
      </c>
      <c r="L12" s="6">
        <v>35.158005830843599</v>
      </c>
      <c r="M12" s="5">
        <v>1.3732306718215399</v>
      </c>
      <c r="N12" s="6">
        <v>27.564819279898799</v>
      </c>
      <c r="O12" s="5">
        <v>1.1828423502982801</v>
      </c>
      <c r="P12" s="6">
        <v>23.184234180411501</v>
      </c>
      <c r="Q12" s="5">
        <v>1.23524594606095</v>
      </c>
      <c r="R12" s="6">
        <v>11.188833085274799</v>
      </c>
      <c r="S12" s="5">
        <v>1.06024429291279</v>
      </c>
      <c r="T12" s="6">
        <v>2.9041076235714098</v>
      </c>
      <c r="U12" s="5">
        <v>0.46507713518129001</v>
      </c>
      <c r="V12" s="6">
        <v>-12.1279471998244</v>
      </c>
      <c r="W12" s="5">
        <v>1.69897321239536</v>
      </c>
      <c r="X12" s="3" t="s">
        <v>142</v>
      </c>
      <c r="Y12" s="6">
        <v>0.66314546929354301</v>
      </c>
      <c r="Z12" s="5">
        <v>1.7724521693301001</v>
      </c>
      <c r="AA12" s="3" t="s">
        <v>141</v>
      </c>
      <c r="AB12" s="6">
        <v>5.6929988360461197</v>
      </c>
      <c r="AC12" s="5">
        <v>1.81509988389702</v>
      </c>
      <c r="AD12" s="3" t="s">
        <v>142</v>
      </c>
      <c r="AE12" s="6">
        <v>3.9608491874420402</v>
      </c>
      <c r="AF12" s="5">
        <v>1.27189367059958</v>
      </c>
      <c r="AG12" s="3" t="s">
        <v>142</v>
      </c>
      <c r="AH12" s="6">
        <v>1.8109537070427</v>
      </c>
      <c r="AI12" s="5">
        <v>0.82036566535819699</v>
      </c>
      <c r="AJ12" s="3" t="s">
        <v>142</v>
      </c>
    </row>
    <row r="13" spans="1:36" x14ac:dyDescent="0.25">
      <c r="A13" s="3" t="s">
        <v>24</v>
      </c>
      <c r="B13" s="6">
        <v>16.0496582286376</v>
      </c>
      <c r="C13" s="5">
        <v>1.00162009983528</v>
      </c>
      <c r="D13" s="6">
        <v>24.730193755441</v>
      </c>
      <c r="E13" s="5">
        <v>1.3064156632624799</v>
      </c>
      <c r="F13" s="6">
        <v>28.406588063387499</v>
      </c>
      <c r="G13" s="5">
        <v>1.1284007881792599</v>
      </c>
      <c r="H13" s="6">
        <v>20.655468263942701</v>
      </c>
      <c r="I13" s="5">
        <v>0.97558744511851403</v>
      </c>
      <c r="J13" s="6">
        <v>10.158091688591201</v>
      </c>
      <c r="K13" s="5">
        <v>0.94992030361382596</v>
      </c>
      <c r="L13" s="6">
        <v>21.250610624953602</v>
      </c>
      <c r="M13" s="5">
        <v>1.1938560040700399</v>
      </c>
      <c r="N13" s="6">
        <v>22.82322078464</v>
      </c>
      <c r="O13" s="5">
        <v>0.93655389635087605</v>
      </c>
      <c r="P13" s="6">
        <v>26.8961258016123</v>
      </c>
      <c r="Q13" s="5">
        <v>1.1110180088196999</v>
      </c>
      <c r="R13" s="6">
        <v>19.9359991590362</v>
      </c>
      <c r="S13" s="5">
        <v>1.0485038999041201</v>
      </c>
      <c r="T13" s="6">
        <v>9.0940436297579907</v>
      </c>
      <c r="U13" s="5">
        <v>0.92258187431668104</v>
      </c>
      <c r="V13" s="6">
        <v>-5.2009523963159898</v>
      </c>
      <c r="W13" s="5">
        <v>1.4625921524137999</v>
      </c>
      <c r="X13" s="3" t="s">
        <v>142</v>
      </c>
      <c r="Y13" s="6">
        <v>1.9069729708010099</v>
      </c>
      <c r="Z13" s="5">
        <v>1.49803778621614</v>
      </c>
      <c r="AA13" s="3" t="s">
        <v>141</v>
      </c>
      <c r="AB13" s="6">
        <v>1.5104622617752099</v>
      </c>
      <c r="AC13" s="5">
        <v>1.4880916009014999</v>
      </c>
      <c r="AD13" s="3" t="s">
        <v>141</v>
      </c>
      <c r="AE13" s="6">
        <v>0.71946910490654703</v>
      </c>
      <c r="AF13" s="5">
        <v>1.4417495593674701</v>
      </c>
      <c r="AG13" s="3" t="s">
        <v>141</v>
      </c>
      <c r="AH13" s="6">
        <v>1.06404805883322</v>
      </c>
      <c r="AI13" s="5">
        <v>1.2394063371625501</v>
      </c>
      <c r="AJ13" s="3" t="s">
        <v>141</v>
      </c>
    </row>
    <row r="14" spans="1:36" x14ac:dyDescent="0.25">
      <c r="A14" s="3" t="s">
        <v>25</v>
      </c>
      <c r="B14" s="6">
        <v>13.0798763976084</v>
      </c>
      <c r="C14" s="5">
        <v>1.02059633342934</v>
      </c>
      <c r="D14" s="6">
        <v>22.7179771562827</v>
      </c>
      <c r="E14" s="5">
        <v>1.1553840980360399</v>
      </c>
      <c r="F14" s="6">
        <v>30.435076237395101</v>
      </c>
      <c r="G14" s="5">
        <v>1.12191772217838</v>
      </c>
      <c r="H14" s="6">
        <v>23.413155862636199</v>
      </c>
      <c r="I14" s="5">
        <v>1.04767583199653</v>
      </c>
      <c r="J14" s="6">
        <v>10.3539143460775</v>
      </c>
      <c r="K14" s="5">
        <v>0.87961752740324595</v>
      </c>
      <c r="L14" s="6">
        <v>20.9104014242244</v>
      </c>
      <c r="M14" s="5">
        <v>1.1587751180506101</v>
      </c>
      <c r="N14" s="6">
        <v>25.4057343481395</v>
      </c>
      <c r="O14" s="5">
        <v>0.97513357636612996</v>
      </c>
      <c r="P14" s="6">
        <v>27.8573991926575</v>
      </c>
      <c r="Q14" s="5">
        <v>1.1205737889941001</v>
      </c>
      <c r="R14" s="6">
        <v>18.870101770492401</v>
      </c>
      <c r="S14" s="5">
        <v>1.0302279290841101</v>
      </c>
      <c r="T14" s="6">
        <v>6.9563632644861704</v>
      </c>
      <c r="U14" s="5">
        <v>0.61695654039163506</v>
      </c>
      <c r="V14" s="6">
        <v>-7.8305250266159696</v>
      </c>
      <c r="W14" s="5">
        <v>1.3876277854919601</v>
      </c>
      <c r="X14" s="3" t="s">
        <v>142</v>
      </c>
      <c r="Y14" s="6">
        <v>-2.6877571918568002</v>
      </c>
      <c r="Z14" s="5">
        <v>1.4505021378208101</v>
      </c>
      <c r="AA14" s="3" t="s">
        <v>141</v>
      </c>
      <c r="AB14" s="6">
        <v>2.5776770447376798</v>
      </c>
      <c r="AC14" s="5">
        <v>1.32145715395323</v>
      </c>
      <c r="AD14" s="3" t="s">
        <v>141</v>
      </c>
      <c r="AE14" s="6">
        <v>4.5430540921437901</v>
      </c>
      <c r="AF14" s="5">
        <v>1.3865226536555699</v>
      </c>
      <c r="AG14" s="3" t="s">
        <v>142</v>
      </c>
      <c r="AH14" s="6">
        <v>3.3975510815912902</v>
      </c>
      <c r="AI14" s="5">
        <v>0.98531772282393104</v>
      </c>
      <c r="AJ14" s="3" t="s">
        <v>142</v>
      </c>
    </row>
    <row r="15" spans="1:36" x14ac:dyDescent="0.25">
      <c r="A15" s="3" t="s">
        <v>26</v>
      </c>
      <c r="B15" s="6">
        <v>17.689780324053199</v>
      </c>
      <c r="C15" s="5">
        <v>0.92212904082060598</v>
      </c>
      <c r="D15" s="6">
        <v>23.374377442136399</v>
      </c>
      <c r="E15" s="5">
        <v>0.95644363766955098</v>
      </c>
      <c r="F15" s="6">
        <v>29.047562289388502</v>
      </c>
      <c r="G15" s="5">
        <v>1.1648528459730001</v>
      </c>
      <c r="H15" s="6">
        <v>21.456195155216999</v>
      </c>
      <c r="I15" s="5">
        <v>1.0244882051783499</v>
      </c>
      <c r="J15" s="6">
        <v>8.4320847892049002</v>
      </c>
      <c r="K15" s="5">
        <v>0.63096814267325596</v>
      </c>
      <c r="L15" s="6">
        <v>33.681701429782201</v>
      </c>
      <c r="M15" s="5">
        <v>1.2123506686785901</v>
      </c>
      <c r="N15" s="6">
        <v>25.634797175571698</v>
      </c>
      <c r="O15" s="5">
        <v>1.0097812596840701</v>
      </c>
      <c r="P15" s="6">
        <v>23.348629964438</v>
      </c>
      <c r="Q15" s="5">
        <v>0.97438295188105895</v>
      </c>
      <c r="R15" s="6">
        <v>13.4325370326955</v>
      </c>
      <c r="S15" s="5">
        <v>0.75743393486194599</v>
      </c>
      <c r="T15" s="6">
        <v>3.9023343975125702</v>
      </c>
      <c r="U15" s="5">
        <v>0.46192655723382497</v>
      </c>
      <c r="V15" s="6">
        <v>-15.991921105728901</v>
      </c>
      <c r="W15" s="5">
        <v>1.30541837573411</v>
      </c>
      <c r="X15" s="3" t="s">
        <v>142</v>
      </c>
      <c r="Y15" s="6">
        <v>-2.2604197334352998</v>
      </c>
      <c r="Z15" s="5">
        <v>1.4472141998292101</v>
      </c>
      <c r="AA15" s="3" t="s">
        <v>141</v>
      </c>
      <c r="AB15" s="6">
        <v>5.6989323249504897</v>
      </c>
      <c r="AC15" s="5">
        <v>1.3711471508229001</v>
      </c>
      <c r="AD15" s="3" t="s">
        <v>142</v>
      </c>
      <c r="AE15" s="6">
        <v>8.0236581225214501</v>
      </c>
      <c r="AF15" s="5">
        <v>1.1977239960977399</v>
      </c>
      <c r="AG15" s="3" t="s">
        <v>142</v>
      </c>
      <c r="AH15" s="6">
        <v>4.5297503916923203</v>
      </c>
      <c r="AI15" s="5">
        <v>0.84177476912884297</v>
      </c>
      <c r="AJ15" s="3" t="s">
        <v>142</v>
      </c>
    </row>
    <row r="16" spans="1:36" x14ac:dyDescent="0.25">
      <c r="A16" s="3" t="s">
        <v>27</v>
      </c>
      <c r="B16" s="6">
        <v>26.113405847747501</v>
      </c>
      <c r="C16" s="5">
        <v>1.3988112482467701</v>
      </c>
      <c r="D16" s="6">
        <v>24.785786395165101</v>
      </c>
      <c r="E16" s="5">
        <v>1.0479353107653999</v>
      </c>
      <c r="F16" s="6">
        <v>27.055617723946</v>
      </c>
      <c r="G16" s="5">
        <v>1.17753691845268</v>
      </c>
      <c r="H16" s="6">
        <v>16.825412935101099</v>
      </c>
      <c r="I16" s="5">
        <v>1.0216057659733999</v>
      </c>
      <c r="J16" s="6">
        <v>5.2197770980403799</v>
      </c>
      <c r="K16" s="5">
        <v>0.71689949974591805</v>
      </c>
      <c r="L16" s="6">
        <v>38.979150000819097</v>
      </c>
      <c r="M16" s="5">
        <v>1.6042268537805999</v>
      </c>
      <c r="N16" s="6">
        <v>23.359588400185402</v>
      </c>
      <c r="O16" s="5">
        <v>1.1782551005511199</v>
      </c>
      <c r="P16" s="6">
        <v>21.283577313077</v>
      </c>
      <c r="Q16" s="5">
        <v>1.0683094246262801</v>
      </c>
      <c r="R16" s="6">
        <v>12.5293650103551</v>
      </c>
      <c r="S16" s="5">
        <v>0.87969581077300896</v>
      </c>
      <c r="T16" s="6">
        <v>3.8483192755633602</v>
      </c>
      <c r="U16" s="5">
        <v>0.489507523522624</v>
      </c>
      <c r="V16" s="6">
        <v>-12.8657441530715</v>
      </c>
      <c r="W16" s="5">
        <v>1.6171713606401601</v>
      </c>
      <c r="X16" s="3" t="s">
        <v>142</v>
      </c>
      <c r="Y16" s="6">
        <v>1.42619799497962</v>
      </c>
      <c r="Z16" s="5">
        <v>1.4296266792043699</v>
      </c>
      <c r="AA16" s="3" t="s">
        <v>141</v>
      </c>
      <c r="AB16" s="6">
        <v>5.7720404108689598</v>
      </c>
      <c r="AC16" s="5">
        <v>1.35481687621238</v>
      </c>
      <c r="AD16" s="3" t="s">
        <v>142</v>
      </c>
      <c r="AE16" s="6">
        <v>4.2960479247459498</v>
      </c>
      <c r="AF16" s="5">
        <v>1.1029207424463101</v>
      </c>
      <c r="AG16" s="3" t="s">
        <v>142</v>
      </c>
      <c r="AH16" s="6">
        <v>1.37145782247702</v>
      </c>
      <c r="AI16" s="5">
        <v>0.77028992401569496</v>
      </c>
      <c r="AJ16" s="3" t="s">
        <v>141</v>
      </c>
    </row>
    <row r="17" spans="1:36" x14ac:dyDescent="0.25">
      <c r="A17" s="3" t="s">
        <v>28</v>
      </c>
      <c r="B17" s="6">
        <v>27.493345423983602</v>
      </c>
      <c r="C17" s="5">
        <v>1.4993599057307201</v>
      </c>
      <c r="D17" s="6">
        <v>22.915294972623698</v>
      </c>
      <c r="E17" s="5">
        <v>0.99335027017244903</v>
      </c>
      <c r="F17" s="6">
        <v>23.252212433598999</v>
      </c>
      <c r="G17" s="5">
        <v>1.0371608046280001</v>
      </c>
      <c r="H17" s="6">
        <v>17.7238460457529</v>
      </c>
      <c r="I17" s="5">
        <v>0.99158894325472702</v>
      </c>
      <c r="J17" s="6">
        <v>8.6153011240408706</v>
      </c>
      <c r="K17" s="5">
        <v>0.70157005054160504</v>
      </c>
      <c r="L17" s="6">
        <v>35.214959087264504</v>
      </c>
      <c r="M17" s="5">
        <v>1.28355393393433</v>
      </c>
      <c r="N17" s="6">
        <v>23.635151005363198</v>
      </c>
      <c r="O17" s="5">
        <v>0.94548153788594402</v>
      </c>
      <c r="P17" s="6">
        <v>21.170896025071499</v>
      </c>
      <c r="Q17" s="5">
        <v>0.90538001968190396</v>
      </c>
      <c r="R17" s="6">
        <v>13.9314895861959</v>
      </c>
      <c r="S17" s="5">
        <v>0.87983874482250701</v>
      </c>
      <c r="T17" s="6">
        <v>6.0475042961049601</v>
      </c>
      <c r="U17" s="5">
        <v>0.61103032305906202</v>
      </c>
      <c r="V17" s="6">
        <v>-7.7216136632808698</v>
      </c>
      <c r="W17" s="5">
        <v>1.2155351763162101</v>
      </c>
      <c r="X17" s="3" t="s">
        <v>142</v>
      </c>
      <c r="Y17" s="6">
        <v>-0.71985603273949905</v>
      </c>
      <c r="Z17" s="5">
        <v>1.2158777865105399</v>
      </c>
      <c r="AA17" s="3" t="s">
        <v>141</v>
      </c>
      <c r="AB17" s="6">
        <v>2.0813164085275</v>
      </c>
      <c r="AC17" s="5">
        <v>1.19849505429656</v>
      </c>
      <c r="AD17" s="3" t="s">
        <v>141</v>
      </c>
      <c r="AE17" s="6">
        <v>3.7923564595569599</v>
      </c>
      <c r="AF17" s="5">
        <v>0.95263074244205004</v>
      </c>
      <c r="AG17" s="3" t="s">
        <v>142</v>
      </c>
      <c r="AH17" s="6">
        <v>2.56779682793591</v>
      </c>
      <c r="AI17" s="5">
        <v>0.72992231735606095</v>
      </c>
      <c r="AJ17" s="3" t="s">
        <v>142</v>
      </c>
    </row>
    <row r="18" spans="1:36" x14ac:dyDescent="0.25">
      <c r="A18" s="3" t="s">
        <v>29</v>
      </c>
      <c r="B18" s="6">
        <v>33.627083865804003</v>
      </c>
      <c r="C18" s="5">
        <v>1.5921767623490599</v>
      </c>
      <c r="D18" s="6">
        <v>30.9286585737302</v>
      </c>
      <c r="E18" s="5">
        <v>1.0725887650044701</v>
      </c>
      <c r="F18" s="6">
        <v>23.651984748439499</v>
      </c>
      <c r="G18" s="5">
        <v>1.04030046285101</v>
      </c>
      <c r="H18" s="6">
        <v>10.1026238705791</v>
      </c>
      <c r="I18" s="5">
        <v>0.80211454809037896</v>
      </c>
      <c r="J18" s="6">
        <v>1.6896489414471301</v>
      </c>
      <c r="K18" s="5">
        <v>0.33218550179199502</v>
      </c>
      <c r="L18" s="6">
        <v>53.944069920536599</v>
      </c>
      <c r="M18" s="5">
        <v>1.79248126389786</v>
      </c>
      <c r="N18" s="6">
        <v>25.3303858216305</v>
      </c>
      <c r="O18" s="5">
        <v>1.2995253226213901</v>
      </c>
      <c r="P18" s="6">
        <v>14.848637458608501</v>
      </c>
      <c r="Q18" s="5">
        <v>0.90652811165091896</v>
      </c>
      <c r="R18" s="6">
        <v>5.1487761483320602</v>
      </c>
      <c r="S18" s="5">
        <v>0.57697775564688303</v>
      </c>
      <c r="T18" s="6">
        <v>0.72813065089225704</v>
      </c>
      <c r="U18" s="5">
        <v>0.212196790745208</v>
      </c>
      <c r="V18" s="6">
        <v>-20.316986054732599</v>
      </c>
      <c r="W18" s="5">
        <v>1.92198471222888</v>
      </c>
      <c r="X18" s="3" t="s">
        <v>142</v>
      </c>
      <c r="Y18" s="6">
        <v>5.5982727520997297</v>
      </c>
      <c r="Z18" s="5">
        <v>1.6563366926284</v>
      </c>
      <c r="AA18" s="3" t="s">
        <v>142</v>
      </c>
      <c r="AB18" s="6">
        <v>8.8033472898310006</v>
      </c>
      <c r="AC18" s="5">
        <v>1.1775666458452001</v>
      </c>
      <c r="AD18" s="3" t="s">
        <v>142</v>
      </c>
      <c r="AE18" s="6">
        <v>4.9538477222469997</v>
      </c>
      <c r="AF18" s="5">
        <v>0.79665602148838999</v>
      </c>
      <c r="AG18" s="3" t="s">
        <v>142</v>
      </c>
      <c r="AH18" s="6">
        <v>0.96151829055487503</v>
      </c>
      <c r="AI18" s="5">
        <v>0.31263864247033901</v>
      </c>
      <c r="AJ18" s="3" t="s">
        <v>142</v>
      </c>
    </row>
    <row r="19" spans="1:36" x14ac:dyDescent="0.25">
      <c r="A19" s="3" t="s">
        <v>30</v>
      </c>
      <c r="B19" s="6">
        <v>28.335020381551001</v>
      </c>
      <c r="C19" s="5">
        <v>1.4291944176923399</v>
      </c>
      <c r="D19" s="6">
        <v>27.669836112486301</v>
      </c>
      <c r="E19" s="5">
        <v>1.1276062198778301</v>
      </c>
      <c r="F19" s="6">
        <v>26.273998142306102</v>
      </c>
      <c r="G19" s="5">
        <v>1.09847403916286</v>
      </c>
      <c r="H19" s="6">
        <v>14.3158388948414</v>
      </c>
      <c r="I19" s="5">
        <v>0.82241235557032</v>
      </c>
      <c r="J19" s="6">
        <v>3.4053064688151902</v>
      </c>
      <c r="K19" s="5">
        <v>0.46351582822808401</v>
      </c>
      <c r="L19" s="6">
        <v>36.096644148364597</v>
      </c>
      <c r="M19" s="5">
        <v>1.5592192348862199</v>
      </c>
      <c r="N19" s="6">
        <v>27.499148883763201</v>
      </c>
      <c r="O19" s="5">
        <v>1.21801017099722</v>
      </c>
      <c r="P19" s="6">
        <v>23.3207094381426</v>
      </c>
      <c r="Q19" s="5">
        <v>1.1767547403318701</v>
      </c>
      <c r="R19" s="6">
        <v>10.478498502684999</v>
      </c>
      <c r="S19" s="5">
        <v>0.98226984767445102</v>
      </c>
      <c r="T19" s="6">
        <v>2.6049990270446401</v>
      </c>
      <c r="U19" s="5">
        <v>0.46091791301422902</v>
      </c>
      <c r="V19" s="6">
        <v>-7.7616237668135399</v>
      </c>
      <c r="W19" s="5">
        <v>1.9908974672487401</v>
      </c>
      <c r="X19" s="3" t="s">
        <v>142</v>
      </c>
      <c r="Y19" s="6">
        <v>0.17068722872309999</v>
      </c>
      <c r="Z19" s="5">
        <v>1.4647112017659401</v>
      </c>
      <c r="AA19" s="3" t="s">
        <v>141</v>
      </c>
      <c r="AB19" s="6">
        <v>2.9532887041634801</v>
      </c>
      <c r="AC19" s="5">
        <v>1.56476188143327</v>
      </c>
      <c r="AD19" s="3" t="s">
        <v>141</v>
      </c>
      <c r="AE19" s="6">
        <v>3.8373403921564102</v>
      </c>
      <c r="AF19" s="5">
        <v>1.22265967003433</v>
      </c>
      <c r="AG19" s="3" t="s">
        <v>142</v>
      </c>
      <c r="AH19" s="6">
        <v>0.80030744177055002</v>
      </c>
      <c r="AI19" s="5">
        <v>0.58484278476389595</v>
      </c>
      <c r="AJ19" s="3" t="s">
        <v>141</v>
      </c>
    </row>
    <row r="20" spans="1:36" x14ac:dyDescent="0.25">
      <c r="A20" s="3" t="s">
        <v>31</v>
      </c>
      <c r="B20" s="6">
        <v>37.7474374613912</v>
      </c>
      <c r="C20" s="5">
        <v>1.4333018693531601</v>
      </c>
      <c r="D20" s="6">
        <v>27.6008379464336</v>
      </c>
      <c r="E20" s="5">
        <v>1.44458182646488</v>
      </c>
      <c r="F20" s="6">
        <v>21.389598975707798</v>
      </c>
      <c r="G20" s="5">
        <v>1.3915313499086399</v>
      </c>
      <c r="H20" s="6">
        <v>10.451324940629</v>
      </c>
      <c r="I20" s="5">
        <v>0.89917484374146495</v>
      </c>
      <c r="J20" s="6">
        <v>2.8108006758383302</v>
      </c>
      <c r="K20" s="5">
        <v>0.45296759287905303</v>
      </c>
      <c r="L20" s="6">
        <v>50.1278740045002</v>
      </c>
      <c r="M20" s="5">
        <v>1.3761027517467499</v>
      </c>
      <c r="N20" s="6">
        <v>24.684595142554599</v>
      </c>
      <c r="O20" s="5">
        <v>1.2438170236777899</v>
      </c>
      <c r="P20" s="6">
        <v>16.725937563173801</v>
      </c>
      <c r="Q20" s="5">
        <v>1.0195119397202399</v>
      </c>
      <c r="R20" s="6">
        <v>6.8796574066996303</v>
      </c>
      <c r="S20" s="5">
        <v>0.75447980896382105</v>
      </c>
      <c r="T20" s="6">
        <v>1.5819358830716901</v>
      </c>
      <c r="U20" s="5">
        <v>0.37308638563686097</v>
      </c>
      <c r="V20" s="6">
        <v>-12.380436543109001</v>
      </c>
      <c r="W20" s="5">
        <v>2.1125811648517399</v>
      </c>
      <c r="X20" s="3" t="s">
        <v>142</v>
      </c>
      <c r="Y20" s="6">
        <v>2.91624280387903</v>
      </c>
      <c r="Z20" s="5">
        <v>1.8978815519058401</v>
      </c>
      <c r="AA20" s="3" t="s">
        <v>141</v>
      </c>
      <c r="AB20" s="6">
        <v>4.6636614125339904</v>
      </c>
      <c r="AC20" s="5">
        <v>1.8231376312471499</v>
      </c>
      <c r="AD20" s="3" t="s">
        <v>142</v>
      </c>
      <c r="AE20" s="6">
        <v>3.5716675339293298</v>
      </c>
      <c r="AF20" s="5">
        <v>1.2228025497206201</v>
      </c>
      <c r="AG20" s="3" t="s">
        <v>142</v>
      </c>
      <c r="AH20" s="6">
        <v>1.2288647927666501</v>
      </c>
      <c r="AI20" s="5">
        <v>0.60892629965670197</v>
      </c>
      <c r="AJ20" s="3" t="s">
        <v>142</v>
      </c>
    </row>
    <row r="21" spans="1:36" x14ac:dyDescent="0.25">
      <c r="A21" s="3" t="s">
        <v>32</v>
      </c>
      <c r="B21" s="6">
        <v>33.695648455181697</v>
      </c>
      <c r="C21" s="5">
        <v>1.5474044959692701</v>
      </c>
      <c r="D21" s="6">
        <v>24.136541125715599</v>
      </c>
      <c r="E21" s="5">
        <v>1.24130160908556</v>
      </c>
      <c r="F21" s="6">
        <v>23.2026250505671</v>
      </c>
      <c r="G21" s="5">
        <v>1.15544024094186</v>
      </c>
      <c r="H21" s="6">
        <v>13.7557853686175</v>
      </c>
      <c r="I21" s="5">
        <v>0.93237687360437904</v>
      </c>
      <c r="J21" s="6">
        <v>5.2093999999180802</v>
      </c>
      <c r="K21" s="5">
        <v>0.50135498963915004</v>
      </c>
      <c r="L21" s="6">
        <v>48.0897633995136</v>
      </c>
      <c r="M21" s="5">
        <v>1.6938151325735999</v>
      </c>
      <c r="N21" s="6">
        <v>20.4672627648056</v>
      </c>
      <c r="O21" s="5">
        <v>1.07266133818673</v>
      </c>
      <c r="P21" s="6">
        <v>17.53217983635</v>
      </c>
      <c r="Q21" s="5">
        <v>0.98549253308892204</v>
      </c>
      <c r="R21" s="6">
        <v>9.7948764861520292</v>
      </c>
      <c r="S21" s="5">
        <v>0.87812173973691998</v>
      </c>
      <c r="T21" s="6">
        <v>4.11591751317878</v>
      </c>
      <c r="U21" s="5">
        <v>0.65392186926056395</v>
      </c>
      <c r="V21" s="6">
        <v>-14.3941149443318</v>
      </c>
      <c r="W21" s="5">
        <v>1.8984291595038201</v>
      </c>
      <c r="X21" s="3" t="s">
        <v>142</v>
      </c>
      <c r="Y21" s="6">
        <v>3.66927836090994</v>
      </c>
      <c r="Z21" s="5">
        <v>1.6422185331974699</v>
      </c>
      <c r="AA21" s="3" t="s">
        <v>142</v>
      </c>
      <c r="AB21" s="6">
        <v>5.6704452142171098</v>
      </c>
      <c r="AC21" s="5">
        <v>1.5830991548084601</v>
      </c>
      <c r="AD21" s="3" t="s">
        <v>142</v>
      </c>
      <c r="AE21" s="6">
        <v>3.9609088824654699</v>
      </c>
      <c r="AF21" s="5">
        <v>1.3709198878639599</v>
      </c>
      <c r="AG21" s="3" t="s">
        <v>142</v>
      </c>
      <c r="AH21" s="6">
        <v>1.0934824867393</v>
      </c>
      <c r="AI21" s="5">
        <v>0.79933258361251203</v>
      </c>
      <c r="AJ21" s="3" t="s">
        <v>141</v>
      </c>
    </row>
    <row r="22" spans="1:36" x14ac:dyDescent="0.25">
      <c r="A22" s="3" t="s">
        <v>33</v>
      </c>
      <c r="B22" s="6">
        <v>18.9049081458564</v>
      </c>
      <c r="C22" s="5">
        <v>1.0924221818093001</v>
      </c>
      <c r="D22" s="6">
        <v>25.940267630836701</v>
      </c>
      <c r="E22" s="5">
        <v>1.1719107015524499</v>
      </c>
      <c r="F22" s="6">
        <v>30.369741210624099</v>
      </c>
      <c r="G22" s="5">
        <v>1.3365365964647999</v>
      </c>
      <c r="H22" s="6">
        <v>19.3805912753303</v>
      </c>
      <c r="I22" s="5">
        <v>1.13379841840729</v>
      </c>
      <c r="J22" s="6">
        <v>5.4044917373524601</v>
      </c>
      <c r="K22" s="5">
        <v>0.51209277803275099</v>
      </c>
      <c r="L22" s="6">
        <v>29.987288085806899</v>
      </c>
      <c r="M22" s="5">
        <v>1.39935354321464</v>
      </c>
      <c r="N22" s="6">
        <v>26.1443752964115</v>
      </c>
      <c r="O22" s="5">
        <v>1.17926725416809</v>
      </c>
      <c r="P22" s="6">
        <v>25.502739868994301</v>
      </c>
      <c r="Q22" s="5">
        <v>1.09764110650613</v>
      </c>
      <c r="R22" s="6">
        <v>14.9384772674244</v>
      </c>
      <c r="S22" s="5">
        <v>0.89594042608309099</v>
      </c>
      <c r="T22" s="6">
        <v>3.4271194813629702</v>
      </c>
      <c r="U22" s="5">
        <v>0.47634772567215999</v>
      </c>
      <c r="V22" s="6">
        <v>-11.0823799399504</v>
      </c>
      <c r="W22" s="5">
        <v>1.4588523090872201</v>
      </c>
      <c r="X22" s="3" t="s">
        <v>142</v>
      </c>
      <c r="Y22" s="6">
        <v>-0.20410766557473101</v>
      </c>
      <c r="Z22" s="5">
        <v>1.6672127716231999</v>
      </c>
      <c r="AA22" s="3" t="s">
        <v>141</v>
      </c>
      <c r="AB22" s="6">
        <v>4.8670013416297904</v>
      </c>
      <c r="AC22" s="5">
        <v>1.62996201094608</v>
      </c>
      <c r="AD22" s="3" t="s">
        <v>142</v>
      </c>
      <c r="AE22" s="6">
        <v>4.4421140079058699</v>
      </c>
      <c r="AF22" s="5">
        <v>1.21050492789158</v>
      </c>
      <c r="AG22" s="3" t="s">
        <v>142</v>
      </c>
      <c r="AH22" s="6">
        <v>1.97737225598949</v>
      </c>
      <c r="AI22" s="5">
        <v>0.65814425875866001</v>
      </c>
      <c r="AJ22" s="3" t="s">
        <v>142</v>
      </c>
    </row>
    <row r="23" spans="1:36" x14ac:dyDescent="0.25">
      <c r="A23" s="3" t="s">
        <v>34</v>
      </c>
      <c r="B23" s="6">
        <v>16.051341693517401</v>
      </c>
      <c r="C23" s="5">
        <v>1.28457911221122</v>
      </c>
      <c r="D23" s="6">
        <v>20.505574952157499</v>
      </c>
      <c r="E23" s="5">
        <v>1.1055578336779699</v>
      </c>
      <c r="F23" s="6">
        <v>27.835752675995799</v>
      </c>
      <c r="G23" s="5">
        <v>1.1945586069069101</v>
      </c>
      <c r="H23" s="6">
        <v>23.804182667200799</v>
      </c>
      <c r="I23" s="5">
        <v>1.26849772004781</v>
      </c>
      <c r="J23" s="6">
        <v>11.8031480111284</v>
      </c>
      <c r="K23" s="5">
        <v>1.14606864165736</v>
      </c>
      <c r="L23" s="6">
        <v>20.900323639904499</v>
      </c>
      <c r="M23" s="5">
        <v>1.7738796902540199</v>
      </c>
      <c r="N23" s="6">
        <v>20.411628549435498</v>
      </c>
      <c r="O23" s="5">
        <v>1.1478287350744301</v>
      </c>
      <c r="P23" s="6">
        <v>26.597530022256901</v>
      </c>
      <c r="Q23" s="5">
        <v>1.16414552218846</v>
      </c>
      <c r="R23" s="6">
        <v>21.4847935468987</v>
      </c>
      <c r="S23" s="5">
        <v>1.1418008063560201</v>
      </c>
      <c r="T23" s="6">
        <v>10.605724241504401</v>
      </c>
      <c r="U23" s="5">
        <v>1.1695583887924901</v>
      </c>
      <c r="V23" s="6">
        <v>-4.84898194638712</v>
      </c>
      <c r="W23" s="5">
        <v>1.6184727223253099</v>
      </c>
      <c r="X23" s="3" t="s">
        <v>142</v>
      </c>
      <c r="Y23" s="6">
        <v>9.3946402722069597E-2</v>
      </c>
      <c r="Z23" s="5">
        <v>1.60452491379106</v>
      </c>
      <c r="AA23" s="3" t="s">
        <v>141</v>
      </c>
      <c r="AB23" s="6">
        <v>1.2382226537389001</v>
      </c>
      <c r="AC23" s="5">
        <v>1.4503427860678799</v>
      </c>
      <c r="AD23" s="3" t="s">
        <v>141</v>
      </c>
      <c r="AE23" s="6">
        <v>2.3193891203021502</v>
      </c>
      <c r="AF23" s="5">
        <v>1.4495601477214699</v>
      </c>
      <c r="AG23" s="3" t="s">
        <v>141</v>
      </c>
      <c r="AH23" s="6">
        <v>1.19742376962401</v>
      </c>
      <c r="AI23" s="5">
        <v>1.46205032644504</v>
      </c>
      <c r="AJ23" s="3" t="s">
        <v>141</v>
      </c>
    </row>
    <row r="24" spans="1:36" x14ac:dyDescent="0.25">
      <c r="A24" s="3" t="s">
        <v>35</v>
      </c>
      <c r="B24" s="6">
        <v>33.0115439385415</v>
      </c>
      <c r="C24" s="5">
        <v>1.1923923595508299</v>
      </c>
      <c r="D24" s="6">
        <v>27.5797958606252</v>
      </c>
      <c r="E24" s="5">
        <v>1.1850365253797099</v>
      </c>
      <c r="F24" s="6">
        <v>24.0800473554307</v>
      </c>
      <c r="G24" s="5">
        <v>1.09368313119547</v>
      </c>
      <c r="H24" s="6">
        <v>12.4325610385365</v>
      </c>
      <c r="I24" s="5">
        <v>0.84552078586718804</v>
      </c>
      <c r="J24" s="6">
        <v>2.89605180686618</v>
      </c>
      <c r="K24" s="5">
        <v>0.36375419349927901</v>
      </c>
      <c r="L24" s="6">
        <v>49.717395195361298</v>
      </c>
      <c r="M24" s="5">
        <v>1.19954778056407</v>
      </c>
      <c r="N24" s="6">
        <v>25.434718855715701</v>
      </c>
      <c r="O24" s="5">
        <v>1.1001947074813201</v>
      </c>
      <c r="P24" s="6">
        <v>17.466132982364499</v>
      </c>
      <c r="Q24" s="5">
        <v>1.01628231109566</v>
      </c>
      <c r="R24" s="6">
        <v>6.3778403295869799</v>
      </c>
      <c r="S24" s="5">
        <v>0.63052901038947096</v>
      </c>
      <c r="T24" s="6">
        <v>1.0039126369715099</v>
      </c>
      <c r="U24" s="5">
        <v>0.26682253134060202</v>
      </c>
      <c r="V24" s="6">
        <v>-16.705851256819798</v>
      </c>
      <c r="W24" s="5">
        <v>1.4189864691616401</v>
      </c>
      <c r="X24" s="3" t="s">
        <v>142</v>
      </c>
      <c r="Y24" s="6">
        <v>2.1450770049094801</v>
      </c>
      <c r="Z24" s="5">
        <v>1.69294664700425</v>
      </c>
      <c r="AA24" s="3" t="s">
        <v>141</v>
      </c>
      <c r="AB24" s="6">
        <v>6.6139143730661099</v>
      </c>
      <c r="AC24" s="5">
        <v>1.5165768026558999</v>
      </c>
      <c r="AD24" s="3" t="s">
        <v>142</v>
      </c>
      <c r="AE24" s="6">
        <v>6.0547207089495396</v>
      </c>
      <c r="AF24" s="5">
        <v>0.945547054780701</v>
      </c>
      <c r="AG24" s="3" t="s">
        <v>142</v>
      </c>
      <c r="AH24" s="6">
        <v>1.8921391698946599</v>
      </c>
      <c r="AI24" s="5">
        <v>0.46789110669747103</v>
      </c>
      <c r="AJ24" s="3" t="s">
        <v>142</v>
      </c>
    </row>
    <row r="25" spans="1:36" x14ac:dyDescent="0.25">
      <c r="A25" s="3" t="s">
        <v>36</v>
      </c>
      <c r="B25" s="6">
        <v>19.524587448060402</v>
      </c>
      <c r="C25" s="5">
        <v>0.94476000353568901</v>
      </c>
      <c r="D25" s="6">
        <v>26.869560694841802</v>
      </c>
      <c r="E25" s="5">
        <v>0.97935420117000005</v>
      </c>
      <c r="F25" s="6">
        <v>30.279763166145901</v>
      </c>
      <c r="G25" s="5">
        <v>0.99230454981608995</v>
      </c>
      <c r="H25" s="6">
        <v>17.985281533793799</v>
      </c>
      <c r="I25" s="5">
        <v>0.89854452452793798</v>
      </c>
      <c r="J25" s="6">
        <v>5.3408071571580802</v>
      </c>
      <c r="K25" s="5">
        <v>0.59359885096154497</v>
      </c>
      <c r="L25" s="6">
        <v>35.867740591096798</v>
      </c>
      <c r="M25" s="5">
        <v>1.1958012925255399</v>
      </c>
      <c r="N25" s="6">
        <v>28.439026146042</v>
      </c>
      <c r="O25" s="5">
        <v>1.12365482906798</v>
      </c>
      <c r="P25" s="6">
        <v>23.256141221108201</v>
      </c>
      <c r="Q25" s="5">
        <v>0.93769548373868405</v>
      </c>
      <c r="R25" s="6">
        <v>10.2036774018367</v>
      </c>
      <c r="S25" s="5">
        <v>0.78773305447053199</v>
      </c>
      <c r="T25" s="6">
        <v>2.2334146399163002</v>
      </c>
      <c r="U25" s="5">
        <v>0.35613591085533403</v>
      </c>
      <c r="V25" s="6">
        <v>-16.3431531430364</v>
      </c>
      <c r="W25" s="5">
        <v>1.4877133548217401</v>
      </c>
      <c r="X25" s="3" t="s">
        <v>142</v>
      </c>
      <c r="Y25" s="6">
        <v>-1.56946545120023</v>
      </c>
      <c r="Z25" s="5">
        <v>1.62199010639966</v>
      </c>
      <c r="AA25" s="3" t="s">
        <v>141</v>
      </c>
      <c r="AB25" s="6">
        <v>7.0236219450377604</v>
      </c>
      <c r="AC25" s="5">
        <v>1.3441462882614701</v>
      </c>
      <c r="AD25" s="3" t="s">
        <v>142</v>
      </c>
      <c r="AE25" s="6">
        <v>7.7816041319571196</v>
      </c>
      <c r="AF25" s="5">
        <v>1.19264162692913</v>
      </c>
      <c r="AG25" s="3" t="s">
        <v>142</v>
      </c>
      <c r="AH25" s="6">
        <v>3.10739251724178</v>
      </c>
      <c r="AI25" s="5">
        <v>0.63137988593704497</v>
      </c>
      <c r="AJ25" s="3" t="s">
        <v>142</v>
      </c>
    </row>
    <row r="26" spans="1:36" x14ac:dyDescent="0.25">
      <c r="A26" s="3" t="s">
        <v>37</v>
      </c>
      <c r="B26" s="6">
        <v>32.6820733780946</v>
      </c>
      <c r="C26" s="5">
        <v>0.91642696828695402</v>
      </c>
      <c r="D26" s="6">
        <v>25.171486336514501</v>
      </c>
      <c r="E26" s="5">
        <v>1.1360172528238099</v>
      </c>
      <c r="F26" s="6">
        <v>22.687937340620302</v>
      </c>
      <c r="G26" s="5">
        <v>1.0298357702355601</v>
      </c>
      <c r="H26" s="6">
        <v>14.3766145119355</v>
      </c>
      <c r="I26" s="5">
        <v>0.74578890370337203</v>
      </c>
      <c r="J26" s="6">
        <v>5.0818884328352096</v>
      </c>
      <c r="K26" s="5">
        <v>0.42976874695544198</v>
      </c>
      <c r="L26" s="6">
        <v>43.983799507070401</v>
      </c>
      <c r="M26" s="5">
        <v>0.87040693866317398</v>
      </c>
      <c r="N26" s="6">
        <v>22.3140808870155</v>
      </c>
      <c r="O26" s="5">
        <v>0.90851865135549004</v>
      </c>
      <c r="P26" s="6">
        <v>19.1605016017038</v>
      </c>
      <c r="Q26" s="5">
        <v>0.80361895364966696</v>
      </c>
      <c r="R26" s="6">
        <v>10.799737686717</v>
      </c>
      <c r="S26" s="5">
        <v>0.60663627863916403</v>
      </c>
      <c r="T26" s="6">
        <v>3.7418803174932802</v>
      </c>
      <c r="U26" s="5">
        <v>0.38640621074636999</v>
      </c>
      <c r="V26" s="6">
        <v>-11.301726128975901</v>
      </c>
      <c r="W26" s="5">
        <v>1.3236859327514101</v>
      </c>
      <c r="X26" s="3" t="s">
        <v>142</v>
      </c>
      <c r="Y26" s="6">
        <v>2.85740544949901</v>
      </c>
      <c r="Z26" s="5">
        <v>1.4401008048152599</v>
      </c>
      <c r="AA26" s="3" t="s">
        <v>142</v>
      </c>
      <c r="AB26" s="6">
        <v>3.5274357389164899</v>
      </c>
      <c r="AC26" s="5">
        <v>1.3000692272668599</v>
      </c>
      <c r="AD26" s="3" t="s">
        <v>142</v>
      </c>
      <c r="AE26" s="6">
        <v>3.5768768252184402</v>
      </c>
      <c r="AF26" s="5">
        <v>0.89375893252319905</v>
      </c>
      <c r="AG26" s="3" t="s">
        <v>142</v>
      </c>
      <c r="AH26" s="6">
        <v>1.3400081153419301</v>
      </c>
      <c r="AI26" s="5">
        <v>0.59601160706129097</v>
      </c>
      <c r="AJ26" s="3" t="s">
        <v>142</v>
      </c>
    </row>
    <row r="27" spans="1:36" x14ac:dyDescent="0.25">
      <c r="A27" s="3" t="s">
        <v>38</v>
      </c>
      <c r="B27" s="6">
        <v>46.927505299523098</v>
      </c>
      <c r="C27" s="5">
        <v>1.33746784049283</v>
      </c>
      <c r="D27" s="6">
        <v>33.741747544630698</v>
      </c>
      <c r="E27" s="5">
        <v>1.26794941908583</v>
      </c>
      <c r="F27" s="6">
        <v>15.576425633050199</v>
      </c>
      <c r="G27" s="5">
        <v>0.92747487929244699</v>
      </c>
      <c r="H27" s="6">
        <v>3.4749455428224199</v>
      </c>
      <c r="I27" s="5">
        <v>0.48201136865194899</v>
      </c>
      <c r="J27" s="6">
        <v>0.27937597997358299</v>
      </c>
      <c r="K27" s="5">
        <v>0.126732309144898</v>
      </c>
      <c r="L27" s="6">
        <v>53.799691945964803</v>
      </c>
      <c r="M27" s="5">
        <v>1.4098648497553701</v>
      </c>
      <c r="N27" s="6">
        <v>28.7307144649184</v>
      </c>
      <c r="O27" s="5">
        <v>1.2078230936054899</v>
      </c>
      <c r="P27" s="6">
        <v>13.7684636806949</v>
      </c>
      <c r="Q27" s="5">
        <v>1.00999305498063</v>
      </c>
      <c r="R27" s="6">
        <v>3.3911213672620399</v>
      </c>
      <c r="S27" s="5">
        <v>0.57975176268475503</v>
      </c>
      <c r="T27" s="6">
        <v>0.31000854115989601</v>
      </c>
      <c r="U27" s="5">
        <v>0.127876893054921</v>
      </c>
      <c r="V27" s="6">
        <v>-6.8721866464417403</v>
      </c>
      <c r="W27" s="5">
        <v>1.4759442372081399</v>
      </c>
      <c r="X27" s="3" t="s">
        <v>142</v>
      </c>
      <c r="Y27" s="6">
        <v>5.0110330797123597</v>
      </c>
      <c r="Z27" s="5">
        <v>1.87892084169504</v>
      </c>
      <c r="AA27" s="3" t="s">
        <v>142</v>
      </c>
      <c r="AB27" s="6">
        <v>1.8079619523553201</v>
      </c>
      <c r="AC27" s="5">
        <v>1.22644679608142</v>
      </c>
      <c r="AD27" s="3" t="s">
        <v>141</v>
      </c>
      <c r="AE27" s="6">
        <v>8.3824175560375802E-2</v>
      </c>
      <c r="AF27" s="5">
        <v>0.49810357946698702</v>
      </c>
      <c r="AG27" s="3" t="s">
        <v>141</v>
      </c>
      <c r="AH27" s="6">
        <v>-3.06325611863126E-2</v>
      </c>
      <c r="AI27" s="5">
        <v>0.17660853247622499</v>
      </c>
      <c r="AJ27" s="3" t="s">
        <v>141</v>
      </c>
    </row>
    <row r="28" spans="1:36" x14ac:dyDescent="0.25">
      <c r="A28" s="3" t="s">
        <v>39</v>
      </c>
      <c r="B28" s="6">
        <v>32.621849854141502</v>
      </c>
      <c r="C28" s="5">
        <v>1.3732451500996901</v>
      </c>
      <c r="D28" s="6">
        <v>22.895557578689498</v>
      </c>
      <c r="E28" s="5">
        <v>1.04445662197723</v>
      </c>
      <c r="F28" s="6">
        <v>23.854096440547799</v>
      </c>
      <c r="G28" s="5">
        <v>1.12454837519456</v>
      </c>
      <c r="H28" s="6">
        <v>15.2140440237701</v>
      </c>
      <c r="I28" s="5">
        <v>0.99940722239794699</v>
      </c>
      <c r="J28" s="6">
        <v>5.4144521028510901</v>
      </c>
      <c r="K28" s="5">
        <v>0.58686635127714204</v>
      </c>
      <c r="L28" s="6">
        <v>44.421060292315097</v>
      </c>
      <c r="M28" s="5">
        <v>1.58559308143791</v>
      </c>
      <c r="N28" s="6">
        <v>21.747195537996799</v>
      </c>
      <c r="O28" s="5">
        <v>1.20835667488339</v>
      </c>
      <c r="P28" s="6">
        <v>20.2160045092376</v>
      </c>
      <c r="Q28" s="5">
        <v>1.0456463273187699</v>
      </c>
      <c r="R28" s="6">
        <v>10.7224427430543</v>
      </c>
      <c r="S28" s="5">
        <v>0.78798990023472504</v>
      </c>
      <c r="T28" s="6">
        <v>2.8932969173960701</v>
      </c>
      <c r="U28" s="5">
        <v>0.46041214191378999</v>
      </c>
      <c r="V28" s="6">
        <v>-11.799210438173599</v>
      </c>
      <c r="W28" s="5">
        <v>1.63618934071707</v>
      </c>
      <c r="X28" s="3" t="s">
        <v>142</v>
      </c>
      <c r="Y28" s="6">
        <v>1.14836204069273</v>
      </c>
      <c r="Z28" s="5">
        <v>1.39788458340894</v>
      </c>
      <c r="AA28" s="3" t="s">
        <v>141</v>
      </c>
      <c r="AB28" s="6">
        <v>3.6380919313101101</v>
      </c>
      <c r="AC28" s="5">
        <v>1.4655752504846999</v>
      </c>
      <c r="AD28" s="3" t="s">
        <v>142</v>
      </c>
      <c r="AE28" s="6">
        <v>4.4916012807157504</v>
      </c>
      <c r="AF28" s="5">
        <v>1.2443576089086601</v>
      </c>
      <c r="AG28" s="3" t="s">
        <v>142</v>
      </c>
      <c r="AH28" s="6">
        <v>2.52115518545502</v>
      </c>
      <c r="AI28" s="5">
        <v>0.78118518621435795</v>
      </c>
      <c r="AJ28" s="3" t="s">
        <v>142</v>
      </c>
    </row>
    <row r="29" spans="1:36" x14ac:dyDescent="0.25">
      <c r="A29" s="3" t="s">
        <v>40</v>
      </c>
      <c r="B29" s="6">
        <v>17.7906823414318</v>
      </c>
      <c r="C29" s="5">
        <v>1.01430091273942</v>
      </c>
      <c r="D29" s="6">
        <v>20.331186898839899</v>
      </c>
      <c r="E29" s="5">
        <v>1.2716672045400299</v>
      </c>
      <c r="F29" s="6">
        <v>25.0073936754182</v>
      </c>
      <c r="G29" s="5">
        <v>1.1841228913906701</v>
      </c>
      <c r="H29" s="6">
        <v>20.598925696844798</v>
      </c>
      <c r="I29" s="5">
        <v>1.0827282796153299</v>
      </c>
      <c r="J29" s="6">
        <v>16.271811387465299</v>
      </c>
      <c r="K29" s="5">
        <v>1.0357779645967999</v>
      </c>
      <c r="L29" s="6">
        <v>27.5677334917529</v>
      </c>
      <c r="M29" s="5">
        <v>1.3526834794084599</v>
      </c>
      <c r="N29" s="6">
        <v>21.3844061081268</v>
      </c>
      <c r="O29" s="5">
        <v>1.0372692544794999</v>
      </c>
      <c r="P29" s="6">
        <v>22.8140537506561</v>
      </c>
      <c r="Q29" s="5">
        <v>1.1782174446</v>
      </c>
      <c r="R29" s="6">
        <v>17.384055984515001</v>
      </c>
      <c r="S29" s="5">
        <v>1.17797707602881</v>
      </c>
      <c r="T29" s="6">
        <v>10.8497506649492</v>
      </c>
      <c r="U29" s="5">
        <v>0.90842966872346198</v>
      </c>
      <c r="V29" s="6">
        <v>-9.7770511503210908</v>
      </c>
      <c r="W29" s="5">
        <v>1.6872786820496799</v>
      </c>
      <c r="X29" s="3" t="s">
        <v>142</v>
      </c>
      <c r="Y29" s="6">
        <v>-1.0532192092869099</v>
      </c>
      <c r="Z29" s="5">
        <v>1.5961930410532199</v>
      </c>
      <c r="AA29" s="3" t="s">
        <v>141</v>
      </c>
      <c r="AB29" s="6">
        <v>2.1933399247621002</v>
      </c>
      <c r="AC29" s="5">
        <v>1.60047090478929</v>
      </c>
      <c r="AD29" s="3" t="s">
        <v>141</v>
      </c>
      <c r="AE29" s="6">
        <v>3.21486971232977</v>
      </c>
      <c r="AF29" s="5">
        <v>1.4172452321379601</v>
      </c>
      <c r="AG29" s="3" t="s">
        <v>142</v>
      </c>
      <c r="AH29" s="6">
        <v>5.4220607225161297</v>
      </c>
      <c r="AI29" s="5">
        <v>1.3358444154184701</v>
      </c>
      <c r="AJ29" s="3" t="s">
        <v>142</v>
      </c>
    </row>
    <row r="30" spans="1:36" x14ac:dyDescent="0.25">
      <c r="A30" s="3" t="s">
        <v>41</v>
      </c>
      <c r="B30" s="6">
        <v>17.689838118031599</v>
      </c>
      <c r="C30" s="5">
        <v>1.3300031895907101</v>
      </c>
      <c r="D30" s="6">
        <v>23.454193947741199</v>
      </c>
      <c r="E30" s="5">
        <v>1.3846052396667099</v>
      </c>
      <c r="F30" s="6">
        <v>30.182762262665602</v>
      </c>
      <c r="G30" s="5">
        <v>1.4708475477693099</v>
      </c>
      <c r="H30" s="6">
        <v>21.279248032954801</v>
      </c>
      <c r="I30" s="5">
        <v>1.4227361053398699</v>
      </c>
      <c r="J30" s="6">
        <v>7.39395763860679</v>
      </c>
      <c r="K30" s="5">
        <v>0.85853604338182299</v>
      </c>
      <c r="L30" s="6">
        <v>27.742544174767101</v>
      </c>
      <c r="M30" s="5">
        <v>1.6154664703499599</v>
      </c>
      <c r="N30" s="6">
        <v>25.368790898181199</v>
      </c>
      <c r="O30" s="5">
        <v>1.21027504118921</v>
      </c>
      <c r="P30" s="6">
        <v>26.434857653244801</v>
      </c>
      <c r="Q30" s="5">
        <v>1.37292944304817</v>
      </c>
      <c r="R30" s="6">
        <v>15.243242354191</v>
      </c>
      <c r="S30" s="5">
        <v>1.1152986994866601</v>
      </c>
      <c r="T30" s="6">
        <v>5.2105649196157797</v>
      </c>
      <c r="U30" s="5">
        <v>0.73221104729258601</v>
      </c>
      <c r="V30" s="6">
        <v>-10.0527060567355</v>
      </c>
      <c r="W30" s="5">
        <v>2.1752032055239798</v>
      </c>
      <c r="X30" s="3" t="s">
        <v>142</v>
      </c>
      <c r="Y30" s="6">
        <v>-1.91459695044</v>
      </c>
      <c r="Z30" s="5">
        <v>1.8678509737179501</v>
      </c>
      <c r="AA30" s="3" t="s">
        <v>141</v>
      </c>
      <c r="AB30" s="6">
        <v>3.7479046094207802</v>
      </c>
      <c r="AC30" s="5">
        <v>2.0483141842971699</v>
      </c>
      <c r="AD30" s="3" t="s">
        <v>141</v>
      </c>
      <c r="AE30" s="6">
        <v>6.0360056787637202</v>
      </c>
      <c r="AF30" s="5">
        <v>1.8724893311403801</v>
      </c>
      <c r="AG30" s="3" t="s">
        <v>142</v>
      </c>
      <c r="AH30" s="6">
        <v>2.1833927189910201</v>
      </c>
      <c r="AI30" s="5">
        <v>1.0318042172849899</v>
      </c>
      <c r="AJ30" s="3" t="s">
        <v>142</v>
      </c>
    </row>
    <row r="31" spans="1:36" x14ac:dyDescent="0.25">
      <c r="A31" s="3" t="s">
        <v>42</v>
      </c>
      <c r="B31" s="6">
        <v>26.6639049086711</v>
      </c>
      <c r="C31" s="5">
        <v>1.0892282739077701</v>
      </c>
      <c r="D31" s="6">
        <v>25.222691265114602</v>
      </c>
      <c r="E31" s="5">
        <v>1.01857531079585</v>
      </c>
      <c r="F31" s="6">
        <v>25.945111203604199</v>
      </c>
      <c r="G31" s="5">
        <v>0.94351753379348302</v>
      </c>
      <c r="H31" s="6">
        <v>15.897954552836</v>
      </c>
      <c r="I31" s="5">
        <v>0.98856615905810397</v>
      </c>
      <c r="J31" s="6">
        <v>6.2703380697742199</v>
      </c>
      <c r="K31" s="5">
        <v>0.64629900240669902</v>
      </c>
      <c r="L31" s="6">
        <v>41.403316975172899</v>
      </c>
      <c r="M31" s="5">
        <v>1.06774474649897</v>
      </c>
      <c r="N31" s="6">
        <v>22.973047980724498</v>
      </c>
      <c r="O31" s="5">
        <v>0.96950070103728503</v>
      </c>
      <c r="P31" s="6">
        <v>20.3167929667433</v>
      </c>
      <c r="Q31" s="5">
        <v>0.92488933605882195</v>
      </c>
      <c r="R31" s="6">
        <v>11.4734224090782</v>
      </c>
      <c r="S31" s="5">
        <v>0.854255645300809</v>
      </c>
      <c r="T31" s="6">
        <v>3.8334196682810302</v>
      </c>
      <c r="U31" s="5">
        <v>0.47005430307824803</v>
      </c>
      <c r="V31" s="6">
        <v>-14.739412066501901</v>
      </c>
      <c r="W31" s="5">
        <v>1.3907607051697299</v>
      </c>
      <c r="X31" s="3" t="s">
        <v>142</v>
      </c>
      <c r="Y31" s="6">
        <v>2.2496432843901202</v>
      </c>
      <c r="Z31" s="5">
        <v>1.49151451624562</v>
      </c>
      <c r="AA31" s="3" t="s">
        <v>141</v>
      </c>
      <c r="AB31" s="6">
        <v>5.6283182368608502</v>
      </c>
      <c r="AC31" s="5">
        <v>1.3966856372437</v>
      </c>
      <c r="AD31" s="3" t="s">
        <v>142</v>
      </c>
      <c r="AE31" s="6">
        <v>4.4245321437577303</v>
      </c>
      <c r="AF31" s="5">
        <v>1.30290235412051</v>
      </c>
      <c r="AG31" s="3" t="s">
        <v>142</v>
      </c>
      <c r="AH31" s="6">
        <v>2.4369184014931902</v>
      </c>
      <c r="AI31" s="5">
        <v>0.88072471187143297</v>
      </c>
      <c r="AJ31" s="3" t="s">
        <v>142</v>
      </c>
    </row>
    <row r="32" spans="1:36" x14ac:dyDescent="0.25">
      <c r="A32" s="3" t="s">
        <v>43</v>
      </c>
      <c r="B32" s="6">
        <v>25.3704118368893</v>
      </c>
      <c r="C32" s="5">
        <v>0.20109539847594499</v>
      </c>
      <c r="D32" s="6">
        <v>25.607787579242899</v>
      </c>
      <c r="E32" s="5">
        <v>0.18030407008680199</v>
      </c>
      <c r="F32" s="6">
        <v>26.013931708891299</v>
      </c>
      <c r="G32" s="5">
        <v>0.18376626996798301</v>
      </c>
      <c r="H32" s="6">
        <v>16.498151559303899</v>
      </c>
      <c r="I32" s="5">
        <v>0.153953966007388</v>
      </c>
      <c r="J32" s="6">
        <v>6.5097173156725701</v>
      </c>
      <c r="K32" s="5">
        <v>0.107899164645009</v>
      </c>
      <c r="L32" s="6">
        <v>36.639137858928898</v>
      </c>
      <c r="M32" s="5">
        <v>0.23206781064446699</v>
      </c>
      <c r="N32" s="6">
        <v>24.629574181254299</v>
      </c>
      <c r="O32" s="5">
        <v>0.17735724360278299</v>
      </c>
      <c r="P32" s="6">
        <v>21.7045553211147</v>
      </c>
      <c r="Q32" s="5">
        <v>0.16999395428339201</v>
      </c>
      <c r="R32" s="6">
        <v>12.520066317964099</v>
      </c>
      <c r="S32" s="5">
        <v>0.14219808610409501</v>
      </c>
      <c r="T32" s="6">
        <v>4.5066663207379802</v>
      </c>
      <c r="U32" s="5">
        <v>9.6677179379906206E-2</v>
      </c>
      <c r="V32" s="6">
        <v>-11.268726022039599</v>
      </c>
      <c r="W32" s="5">
        <v>0.25464640027123298</v>
      </c>
      <c r="X32" s="3" t="s">
        <v>142</v>
      </c>
      <c r="Y32" s="6">
        <v>0.97821339798856799</v>
      </c>
      <c r="Z32" s="5">
        <v>0.24572297716375899</v>
      </c>
      <c r="AA32" s="3" t="s">
        <v>142</v>
      </c>
      <c r="AB32" s="6">
        <v>4.3093763877765996</v>
      </c>
      <c r="AC32" s="5">
        <v>0.23359480665447399</v>
      </c>
      <c r="AD32" s="3" t="s">
        <v>142</v>
      </c>
      <c r="AE32" s="6">
        <v>3.9780852413398602</v>
      </c>
      <c r="AF32" s="5">
        <v>0.19223078543019101</v>
      </c>
      <c r="AG32" s="3" t="s">
        <v>142</v>
      </c>
      <c r="AH32" s="6">
        <v>2.0030509949345801</v>
      </c>
      <c r="AI32" s="5">
        <v>0.12548101143757201</v>
      </c>
      <c r="AJ32" s="3" t="s">
        <v>142</v>
      </c>
    </row>
    <row r="33" spans="1:36" x14ac:dyDescent="0.25">
      <c r="A33" s="3" t="s">
        <v>44</v>
      </c>
      <c r="B33" s="6">
        <v>17.756830744484901</v>
      </c>
      <c r="C33" s="5">
        <v>1.24825042009499</v>
      </c>
      <c r="D33" s="6">
        <v>22.690193493371002</v>
      </c>
      <c r="E33" s="5">
        <v>1.09781643253685</v>
      </c>
      <c r="F33" s="6">
        <v>28.2197260599158</v>
      </c>
      <c r="G33" s="5">
        <v>1.3061099784400001</v>
      </c>
      <c r="H33" s="6">
        <v>22.414523264190599</v>
      </c>
      <c r="I33" s="5">
        <v>1.1271420664318501</v>
      </c>
      <c r="J33" s="6">
        <v>8.9187264380376998</v>
      </c>
      <c r="K33" s="5">
        <v>0.69911432522778505</v>
      </c>
      <c r="L33" s="6">
        <v>29.8513678698435</v>
      </c>
      <c r="M33" s="5">
        <v>1.5899617088789</v>
      </c>
      <c r="N33" s="6">
        <v>24.999334156549502</v>
      </c>
      <c r="O33" s="5">
        <v>1.1271242259407099</v>
      </c>
      <c r="P33" s="6">
        <v>24.419487820508799</v>
      </c>
      <c r="Q33" s="5">
        <v>1.1382475139300201</v>
      </c>
      <c r="R33" s="6">
        <v>15.099772652751501</v>
      </c>
      <c r="S33" s="5">
        <v>0.874915308277468</v>
      </c>
      <c r="T33" s="6">
        <v>5.6300375003466696</v>
      </c>
      <c r="U33" s="5">
        <v>0.66137121042590996</v>
      </c>
      <c r="V33" s="6">
        <v>-12.094537125358601</v>
      </c>
      <c r="W33" s="5">
        <v>1.6115432242346399</v>
      </c>
      <c r="X33" s="3" t="s">
        <v>142</v>
      </c>
      <c r="Y33" s="6">
        <v>-2.3091406631784999</v>
      </c>
      <c r="Z33" s="5">
        <v>1.42440872221105</v>
      </c>
      <c r="AA33" s="3" t="s">
        <v>141</v>
      </c>
      <c r="AB33" s="6">
        <v>3.80023823940699</v>
      </c>
      <c r="AC33" s="5">
        <v>1.46549578409121</v>
      </c>
      <c r="AD33" s="3" t="s">
        <v>142</v>
      </c>
      <c r="AE33" s="6">
        <v>7.3147506114391296</v>
      </c>
      <c r="AF33" s="5">
        <v>1.29270426677299</v>
      </c>
      <c r="AG33" s="3" t="s">
        <v>142</v>
      </c>
      <c r="AH33" s="6">
        <v>3.2886889376910302</v>
      </c>
      <c r="AI33" s="5">
        <v>0.89900545247483499</v>
      </c>
      <c r="AJ33" s="3" t="s">
        <v>142</v>
      </c>
    </row>
    <row r="34" spans="1:36" x14ac:dyDescent="0.25">
      <c r="A34" s="3" t="s">
        <v>45</v>
      </c>
      <c r="B34" s="6">
        <v>21.424216447499301</v>
      </c>
      <c r="C34" s="5">
        <v>1.4094658566348199</v>
      </c>
      <c r="D34" s="6">
        <v>28.040448325141199</v>
      </c>
      <c r="E34" s="5">
        <v>1.03530978856199</v>
      </c>
      <c r="F34" s="6">
        <v>29.423270544610698</v>
      </c>
      <c r="G34" s="5">
        <v>1.2248896306181301</v>
      </c>
      <c r="H34" s="6">
        <v>17.084549793215</v>
      </c>
      <c r="I34" s="5">
        <v>1.12424245687365</v>
      </c>
      <c r="J34" s="6">
        <v>4.0275148895338502</v>
      </c>
      <c r="K34" s="5">
        <v>0.53007237306839305</v>
      </c>
      <c r="L34" s="6">
        <v>35.394229247073</v>
      </c>
      <c r="M34" s="5">
        <v>1.62992177414839</v>
      </c>
      <c r="N34" s="6">
        <v>26.943144269801302</v>
      </c>
      <c r="O34" s="5">
        <v>1.14329838592287</v>
      </c>
      <c r="P34" s="6">
        <v>23.198650759200799</v>
      </c>
      <c r="Q34" s="5">
        <v>1.30480033671929</v>
      </c>
      <c r="R34" s="6">
        <v>11.719626162057599</v>
      </c>
      <c r="S34" s="5">
        <v>0.98699417662659505</v>
      </c>
      <c r="T34" s="6">
        <v>2.74434956186724</v>
      </c>
      <c r="U34" s="5">
        <v>0.33477966061154901</v>
      </c>
      <c r="V34" s="6">
        <v>-13.9700127995738</v>
      </c>
      <c r="W34" s="5">
        <v>1.41856189328658</v>
      </c>
      <c r="X34" s="3" t="s">
        <v>142</v>
      </c>
      <c r="Y34" s="6">
        <v>1.0973040553399001</v>
      </c>
      <c r="Z34" s="5">
        <v>1.4703754965040501</v>
      </c>
      <c r="AA34" s="3" t="s">
        <v>141</v>
      </c>
      <c r="AB34" s="6">
        <v>6.2246197854099101</v>
      </c>
      <c r="AC34" s="5">
        <v>1.56758148624662</v>
      </c>
      <c r="AD34" s="3" t="s">
        <v>142</v>
      </c>
      <c r="AE34" s="6">
        <v>5.3649236311573798</v>
      </c>
      <c r="AF34" s="5">
        <v>1.40831747451695</v>
      </c>
      <c r="AG34" s="3" t="s">
        <v>142</v>
      </c>
      <c r="AH34" s="6">
        <v>1.2831653276666</v>
      </c>
      <c r="AI34" s="5">
        <v>0.59217473969023204</v>
      </c>
      <c r="AJ34" s="3" t="s">
        <v>142</v>
      </c>
    </row>
    <row r="35" spans="1:36" x14ac:dyDescent="0.25">
      <c r="A35" s="3" t="s">
        <v>46</v>
      </c>
      <c r="B35" s="6">
        <v>12.977529195245801</v>
      </c>
      <c r="C35" s="5">
        <v>0.92504628332676497</v>
      </c>
      <c r="D35" s="6">
        <v>23.761468905276999</v>
      </c>
      <c r="E35" s="5">
        <v>0.88303345861308702</v>
      </c>
      <c r="F35" s="6">
        <v>30.639504965221299</v>
      </c>
      <c r="G35" s="5">
        <v>1.0575801069926101</v>
      </c>
      <c r="H35" s="6">
        <v>23.238325248248302</v>
      </c>
      <c r="I35" s="5">
        <v>0.85776828790850401</v>
      </c>
      <c r="J35" s="6">
        <v>9.3831716860075591</v>
      </c>
      <c r="K35" s="5">
        <v>0.68003332208975198</v>
      </c>
      <c r="L35" s="6">
        <v>20.111964146315199</v>
      </c>
      <c r="M35" s="5">
        <v>1.1293953586526499</v>
      </c>
      <c r="N35" s="6">
        <v>24.0516396444531</v>
      </c>
      <c r="O35" s="5">
        <v>1.1590262605660699</v>
      </c>
      <c r="P35" s="6">
        <v>28.3099201230551</v>
      </c>
      <c r="Q35" s="5">
        <v>1.0566989356555501</v>
      </c>
      <c r="R35" s="6">
        <v>20.0483035652443</v>
      </c>
      <c r="S35" s="5">
        <v>1.0358830437593201</v>
      </c>
      <c r="T35" s="6">
        <v>7.4781725209322998</v>
      </c>
      <c r="U35" s="5">
        <v>0.54354475040075101</v>
      </c>
      <c r="V35" s="6">
        <v>-7.1344349510694203</v>
      </c>
      <c r="W35" s="5">
        <v>1.43135214545557</v>
      </c>
      <c r="X35" s="3" t="s">
        <v>142</v>
      </c>
      <c r="Y35" s="6">
        <v>-0.290170739176078</v>
      </c>
      <c r="Z35" s="5">
        <v>1.3991655230561</v>
      </c>
      <c r="AA35" s="3" t="s">
        <v>141</v>
      </c>
      <c r="AB35" s="6">
        <v>2.32958484216618</v>
      </c>
      <c r="AC35" s="5">
        <v>1.5545225734043</v>
      </c>
      <c r="AD35" s="3" t="s">
        <v>141</v>
      </c>
      <c r="AE35" s="6">
        <v>3.19002168300405</v>
      </c>
      <c r="AF35" s="5">
        <v>1.26057196477413</v>
      </c>
      <c r="AG35" s="3" t="s">
        <v>142</v>
      </c>
      <c r="AH35" s="6">
        <v>1.90499916507526</v>
      </c>
      <c r="AI35" s="5">
        <v>0.824979062789296</v>
      </c>
      <c r="AJ35" s="3" t="s">
        <v>142</v>
      </c>
    </row>
    <row r="36" spans="1:36" x14ac:dyDescent="0.25">
      <c r="A36" s="3" t="s">
        <v>47</v>
      </c>
      <c r="B36" s="6">
        <v>15.034100961039501</v>
      </c>
      <c r="C36" s="5">
        <v>1.1843295317499301</v>
      </c>
      <c r="D36" s="6">
        <v>25.411234208070201</v>
      </c>
      <c r="E36" s="5">
        <v>1.55078826998995</v>
      </c>
      <c r="F36" s="6">
        <v>29.408740824275299</v>
      </c>
      <c r="G36" s="5">
        <v>1.5511230621054599</v>
      </c>
      <c r="H36" s="6">
        <v>21.1688889518712</v>
      </c>
      <c r="I36" s="5">
        <v>1.5060265346721999</v>
      </c>
      <c r="J36" s="6">
        <v>8.97703505474386</v>
      </c>
      <c r="K36" s="5">
        <v>1.0001675727130199</v>
      </c>
      <c r="L36" s="6">
        <v>25.9061259567506</v>
      </c>
      <c r="M36" s="5">
        <v>1.46488952966023</v>
      </c>
      <c r="N36" s="6">
        <v>26.667489262933501</v>
      </c>
      <c r="O36" s="5">
        <v>1.4296332083151999</v>
      </c>
      <c r="P36" s="6">
        <v>26.282188143544801</v>
      </c>
      <c r="Q36" s="5">
        <v>1.5843451367443699</v>
      </c>
      <c r="R36" s="6">
        <v>15.620854441795499</v>
      </c>
      <c r="S36" s="5">
        <v>1.12542250814968</v>
      </c>
      <c r="T36" s="6">
        <v>5.5233421949755597</v>
      </c>
      <c r="U36" s="5">
        <v>0.785061974634647</v>
      </c>
      <c r="V36" s="6">
        <v>-10.872024995711101</v>
      </c>
      <c r="W36" s="5">
        <v>1.9238177380077699</v>
      </c>
      <c r="X36" s="3" t="s">
        <v>142</v>
      </c>
      <c r="Y36" s="6">
        <v>-1.2562550548632501</v>
      </c>
      <c r="Z36" s="5">
        <v>2.1020208416119299</v>
      </c>
      <c r="AA36" s="3" t="s">
        <v>141</v>
      </c>
      <c r="AB36" s="6">
        <v>3.1265526807304398</v>
      </c>
      <c r="AC36" s="5">
        <v>2.0033775636198898</v>
      </c>
      <c r="AD36" s="3" t="s">
        <v>141</v>
      </c>
      <c r="AE36" s="6">
        <v>5.5480345100756603</v>
      </c>
      <c r="AF36" s="5">
        <v>1.71288612201501</v>
      </c>
      <c r="AG36" s="3" t="s">
        <v>142</v>
      </c>
      <c r="AH36" s="6">
        <v>3.4536928597682999</v>
      </c>
      <c r="AI36" s="5">
        <v>1.23955830850207</v>
      </c>
      <c r="AJ36" s="3" t="s">
        <v>142</v>
      </c>
    </row>
    <row r="37" spans="1:36" x14ac:dyDescent="0.25">
      <c r="A37" s="3" t="s">
        <v>48</v>
      </c>
      <c r="B37" s="6">
        <v>26.9881516221661</v>
      </c>
      <c r="C37" s="5">
        <v>1.3452317941682901</v>
      </c>
      <c r="D37" s="6">
        <v>27.610095263566802</v>
      </c>
      <c r="E37" s="5">
        <v>1.20807382431943</v>
      </c>
      <c r="F37" s="6">
        <v>26.525664598374401</v>
      </c>
      <c r="G37" s="5">
        <v>1.28796904121756</v>
      </c>
      <c r="H37" s="6">
        <v>14.9642812351687</v>
      </c>
      <c r="I37" s="5">
        <v>1.0414069597965001</v>
      </c>
      <c r="J37" s="6">
        <v>3.9118072807239002</v>
      </c>
      <c r="K37" s="5">
        <v>0.47739544245781301</v>
      </c>
      <c r="L37" s="6">
        <v>41.997578400595799</v>
      </c>
      <c r="M37" s="5">
        <v>1.6822426943716999</v>
      </c>
      <c r="N37" s="6">
        <v>26.036374422274999</v>
      </c>
      <c r="O37" s="5">
        <v>1.13846248850343</v>
      </c>
      <c r="P37" s="6">
        <v>20.081583528737301</v>
      </c>
      <c r="Q37" s="5">
        <v>1.1862226026735101</v>
      </c>
      <c r="R37" s="6">
        <v>9.5679934615927795</v>
      </c>
      <c r="S37" s="5">
        <v>0.79688470825193003</v>
      </c>
      <c r="T37" s="6">
        <v>2.3164701867991702</v>
      </c>
      <c r="U37" s="5">
        <v>0.37268235953381701</v>
      </c>
      <c r="V37" s="6">
        <v>-15.009426778429599</v>
      </c>
      <c r="W37" s="5">
        <v>2.1424415842873001</v>
      </c>
      <c r="X37" s="3" t="s">
        <v>142</v>
      </c>
      <c r="Y37" s="6">
        <v>1.57372084129186</v>
      </c>
      <c r="Z37" s="5">
        <v>1.37638294029783</v>
      </c>
      <c r="AA37" s="3" t="s">
        <v>141</v>
      </c>
      <c r="AB37" s="6">
        <v>6.4440810696371296</v>
      </c>
      <c r="AC37" s="5">
        <v>1.6090401528899501</v>
      </c>
      <c r="AD37" s="3" t="s">
        <v>142</v>
      </c>
      <c r="AE37" s="6">
        <v>5.3962877735759101</v>
      </c>
      <c r="AF37" s="5">
        <v>1.28702869079994</v>
      </c>
      <c r="AG37" s="3" t="s">
        <v>142</v>
      </c>
      <c r="AH37" s="6">
        <v>1.59533709392473</v>
      </c>
      <c r="AI37" s="5">
        <v>0.55588278396480895</v>
      </c>
      <c r="AJ37" s="3" t="s">
        <v>142</v>
      </c>
    </row>
    <row r="38" spans="1:36" x14ac:dyDescent="0.25">
      <c r="A38" s="3" t="s">
        <v>49</v>
      </c>
      <c r="B38" s="6">
        <v>25.609739918457599</v>
      </c>
      <c r="C38" s="5">
        <v>0.88670653436796898</v>
      </c>
      <c r="D38" s="6">
        <v>26.702185223650901</v>
      </c>
      <c r="E38" s="5">
        <v>1.0462274712148001</v>
      </c>
      <c r="F38" s="6">
        <v>27.526794323673599</v>
      </c>
      <c r="G38" s="5">
        <v>1.1843107118843099</v>
      </c>
      <c r="H38" s="6">
        <v>15.6225647426321</v>
      </c>
      <c r="I38" s="5">
        <v>0.88144492118671902</v>
      </c>
      <c r="J38" s="6">
        <v>4.5387157915858296</v>
      </c>
      <c r="K38" s="5">
        <v>0.471441832703689</v>
      </c>
      <c r="L38" s="6">
        <v>45.491668280231899</v>
      </c>
      <c r="M38" s="5">
        <v>1.0513801071611499</v>
      </c>
      <c r="N38" s="6">
        <v>24.9664119818293</v>
      </c>
      <c r="O38" s="5">
        <v>1.07068479769221</v>
      </c>
      <c r="P38" s="6">
        <v>18.401697974262799</v>
      </c>
      <c r="Q38" s="5">
        <v>0.92275024302161601</v>
      </c>
      <c r="R38" s="6">
        <v>8.9467017119270196</v>
      </c>
      <c r="S38" s="5">
        <v>0.76646270989223897</v>
      </c>
      <c r="T38" s="6">
        <v>2.1935200517489299</v>
      </c>
      <c r="U38" s="5">
        <v>0.38007562101598902</v>
      </c>
      <c r="V38" s="6">
        <v>-19.881928361774399</v>
      </c>
      <c r="W38" s="5">
        <v>1.3255500899419199</v>
      </c>
      <c r="X38" s="3" t="s">
        <v>142</v>
      </c>
      <c r="Y38" s="6">
        <v>1.7357732418215699</v>
      </c>
      <c r="Z38" s="5">
        <v>1.4247710264284601</v>
      </c>
      <c r="AA38" s="3" t="s">
        <v>141</v>
      </c>
      <c r="AB38" s="6">
        <v>9.1250963494108497</v>
      </c>
      <c r="AC38" s="5">
        <v>1.4133393693627601</v>
      </c>
      <c r="AD38" s="3" t="s">
        <v>142</v>
      </c>
      <c r="AE38" s="6">
        <v>6.6758630307050497</v>
      </c>
      <c r="AF38" s="5">
        <v>1.1856863661897299</v>
      </c>
      <c r="AG38" s="3" t="s">
        <v>142</v>
      </c>
      <c r="AH38" s="6">
        <v>2.3451957398369001</v>
      </c>
      <c r="AI38" s="5">
        <v>0.589867037782699</v>
      </c>
      <c r="AJ38" s="3" t="s">
        <v>142</v>
      </c>
    </row>
    <row r="39" spans="1:36" x14ac:dyDescent="0.25">
      <c r="A39" s="3" t="s">
        <v>50</v>
      </c>
      <c r="B39" s="6">
        <v>12.9106655509747</v>
      </c>
      <c r="C39" s="5">
        <v>1.07104072562071</v>
      </c>
      <c r="D39" s="6">
        <v>20.657144634829301</v>
      </c>
      <c r="E39" s="5">
        <v>1.15352990545124</v>
      </c>
      <c r="F39" s="6">
        <v>30.674348694153501</v>
      </c>
      <c r="G39" s="5">
        <v>1.10591160027865</v>
      </c>
      <c r="H39" s="6">
        <v>23.924581526353698</v>
      </c>
      <c r="I39" s="5">
        <v>1.0107382210060101</v>
      </c>
      <c r="J39" s="6">
        <v>11.833259593688799</v>
      </c>
      <c r="K39" s="5">
        <v>0.95879036191327505</v>
      </c>
      <c r="L39" s="6">
        <v>22.524832713412</v>
      </c>
      <c r="M39" s="5">
        <v>1.73519494493125</v>
      </c>
      <c r="N39" s="6">
        <v>21.981700300376499</v>
      </c>
      <c r="O39" s="5">
        <v>1.0900057662879801</v>
      </c>
      <c r="P39" s="6">
        <v>26.377116006169398</v>
      </c>
      <c r="Q39" s="5">
        <v>1.12774718628632</v>
      </c>
      <c r="R39" s="6">
        <v>20.277802061010199</v>
      </c>
      <c r="S39" s="5">
        <v>1.3114691952649999</v>
      </c>
      <c r="T39" s="6">
        <v>8.8385489190318793</v>
      </c>
      <c r="U39" s="5">
        <v>0.85215515544911902</v>
      </c>
      <c r="V39" s="6">
        <v>-9.61416716243731</v>
      </c>
      <c r="W39" s="5">
        <v>1.7330136192000001</v>
      </c>
      <c r="X39" s="3" t="s">
        <v>142</v>
      </c>
      <c r="Y39" s="6">
        <v>-1.3245556655471999</v>
      </c>
      <c r="Z39" s="5">
        <v>1.3766505</v>
      </c>
      <c r="AA39" s="3" t="s">
        <v>141</v>
      </c>
      <c r="AB39" s="6">
        <v>4.2972326879840699</v>
      </c>
      <c r="AC39" s="5">
        <v>1.68890844450054</v>
      </c>
      <c r="AD39" s="3" t="s">
        <v>142</v>
      </c>
      <c r="AE39" s="6">
        <v>3.6467794653434802</v>
      </c>
      <c r="AF39" s="5">
        <v>1.61737167601653</v>
      </c>
      <c r="AG39" s="3" t="s">
        <v>142</v>
      </c>
      <c r="AH39" s="6">
        <v>2.9947106746569601</v>
      </c>
      <c r="AI39" s="5">
        <v>1.14400615608879</v>
      </c>
      <c r="AJ39" s="3" t="s">
        <v>142</v>
      </c>
    </row>
    <row r="40" spans="1:36" x14ac:dyDescent="0.25">
      <c r="A40" s="3" t="s">
        <v>51</v>
      </c>
      <c r="B40" s="6">
        <v>25.843665671485699</v>
      </c>
      <c r="C40" s="5">
        <v>0.925723138797933</v>
      </c>
      <c r="D40" s="6">
        <v>28.708741252439602</v>
      </c>
      <c r="E40" s="5">
        <v>0.76040578371160095</v>
      </c>
      <c r="F40" s="6">
        <v>29.030661405730701</v>
      </c>
      <c r="G40" s="5">
        <v>0.71473163171086695</v>
      </c>
      <c r="H40" s="6">
        <v>13.7432448384337</v>
      </c>
      <c r="I40" s="5">
        <v>0.60469764349063004</v>
      </c>
      <c r="J40" s="6">
        <v>2.6736868319101799</v>
      </c>
      <c r="K40" s="5">
        <v>0.233468542133141</v>
      </c>
      <c r="L40" s="6">
        <v>37.029310575551399</v>
      </c>
      <c r="M40" s="5">
        <v>1.0385875876937101</v>
      </c>
      <c r="N40" s="6">
        <v>27.653311842754999</v>
      </c>
      <c r="O40" s="5">
        <v>0.66432504785989299</v>
      </c>
      <c r="P40" s="6">
        <v>23.4426048661532</v>
      </c>
      <c r="Q40" s="5">
        <v>0.63659197459556904</v>
      </c>
      <c r="R40" s="6">
        <v>9.9042525102455503</v>
      </c>
      <c r="S40" s="5">
        <v>0.487851972510286</v>
      </c>
      <c r="T40" s="6">
        <v>1.9705202052948101</v>
      </c>
      <c r="U40" s="5">
        <v>0.224793514175639</v>
      </c>
      <c r="V40" s="6">
        <v>-11.185644904065599</v>
      </c>
      <c r="W40" s="5">
        <v>0.89323227371216396</v>
      </c>
      <c r="X40" s="3" t="s">
        <v>142</v>
      </c>
      <c r="Y40" s="6">
        <v>1.0554294096846</v>
      </c>
      <c r="Z40" s="5">
        <v>0.90517387013191697</v>
      </c>
      <c r="AA40" s="3" t="s">
        <v>141</v>
      </c>
      <c r="AB40" s="6">
        <v>5.5880565395774804</v>
      </c>
      <c r="AC40" s="5">
        <v>0.80293036699741904</v>
      </c>
      <c r="AD40" s="3" t="s">
        <v>142</v>
      </c>
      <c r="AE40" s="6">
        <v>3.8389923281881799</v>
      </c>
      <c r="AF40" s="5">
        <v>0.69872375108164797</v>
      </c>
      <c r="AG40" s="3" t="s">
        <v>142</v>
      </c>
      <c r="AH40" s="6">
        <v>0.703166626615367</v>
      </c>
      <c r="AI40" s="5">
        <v>0.293272270369695</v>
      </c>
      <c r="AJ40" s="3" t="s">
        <v>142</v>
      </c>
    </row>
    <row r="41" spans="1:36" x14ac:dyDescent="0.25">
      <c r="A41" s="3" t="s">
        <v>52</v>
      </c>
      <c r="B41" s="6">
        <v>23.565900910685698</v>
      </c>
      <c r="C41" s="5">
        <v>1.1398625159453899</v>
      </c>
      <c r="D41" s="6">
        <v>23.282497112410699</v>
      </c>
      <c r="E41" s="5">
        <v>0.95537801426052704</v>
      </c>
      <c r="F41" s="6">
        <v>24.8584570996134</v>
      </c>
      <c r="G41" s="5">
        <v>1.13381528084187</v>
      </c>
      <c r="H41" s="6">
        <v>17.918656552425499</v>
      </c>
      <c r="I41" s="5">
        <v>0.94775715033247299</v>
      </c>
      <c r="J41" s="6">
        <v>10.3744883248646</v>
      </c>
      <c r="K41" s="5">
        <v>0.75750484301076704</v>
      </c>
      <c r="L41" s="6">
        <v>37.847939628464403</v>
      </c>
      <c r="M41" s="5">
        <v>1.4231585053084601</v>
      </c>
      <c r="N41" s="6">
        <v>22.3618547673927</v>
      </c>
      <c r="O41" s="5">
        <v>0.993011148266287</v>
      </c>
      <c r="P41" s="6">
        <v>20.0850519330358</v>
      </c>
      <c r="Q41" s="5">
        <v>1.0378765073956799</v>
      </c>
      <c r="R41" s="6">
        <v>13.058644744542001</v>
      </c>
      <c r="S41" s="5">
        <v>0.92974841218829296</v>
      </c>
      <c r="T41" s="6">
        <v>6.6465089265650299</v>
      </c>
      <c r="U41" s="5">
        <v>0.69267765706675</v>
      </c>
      <c r="V41" s="6">
        <v>-14.2820387177787</v>
      </c>
      <c r="W41" s="5">
        <v>1.3209806691068999</v>
      </c>
      <c r="X41" s="3" t="s">
        <v>142</v>
      </c>
      <c r="Y41" s="6">
        <v>0.92064234501799802</v>
      </c>
      <c r="Z41" s="5">
        <v>1.22961637042928</v>
      </c>
      <c r="AA41" s="3" t="s">
        <v>141</v>
      </c>
      <c r="AB41" s="6">
        <v>4.7734051665775903</v>
      </c>
      <c r="AC41" s="5">
        <v>1.40633538701684</v>
      </c>
      <c r="AD41" s="3" t="s">
        <v>142</v>
      </c>
      <c r="AE41" s="6">
        <v>4.8600118078834704</v>
      </c>
      <c r="AF41" s="5">
        <v>1.2947370455768401</v>
      </c>
      <c r="AG41" s="3" t="s">
        <v>142</v>
      </c>
      <c r="AH41" s="6">
        <v>3.7279793982996101</v>
      </c>
      <c r="AI41" s="5">
        <v>0.86808455599788303</v>
      </c>
      <c r="AJ41" s="3" t="s">
        <v>142</v>
      </c>
    </row>
    <row r="42" spans="1:36" x14ac:dyDescent="0.25">
      <c r="A42" s="3" t="s">
        <v>53</v>
      </c>
      <c r="B42" s="6">
        <v>23.536623701667999</v>
      </c>
      <c r="C42" s="5">
        <v>1.1096434657907199</v>
      </c>
      <c r="D42" s="6">
        <v>23.530973031130902</v>
      </c>
      <c r="E42" s="5">
        <v>0.99765082006248795</v>
      </c>
      <c r="F42" s="6">
        <v>25.4019011108578</v>
      </c>
      <c r="G42" s="5">
        <v>1.04005489105893</v>
      </c>
      <c r="H42" s="6">
        <v>19.583320438186799</v>
      </c>
      <c r="I42" s="5">
        <v>1.0000799006983001</v>
      </c>
      <c r="J42" s="6">
        <v>7.9471817181564699</v>
      </c>
      <c r="K42" s="5">
        <v>0.80112195599820302</v>
      </c>
      <c r="L42" s="6">
        <v>34.281080417552403</v>
      </c>
      <c r="M42" s="5">
        <v>1.4035256909356399</v>
      </c>
      <c r="N42" s="6">
        <v>23.6049632075316</v>
      </c>
      <c r="O42" s="5">
        <v>1.09084849616274</v>
      </c>
      <c r="P42" s="6">
        <v>22.419983167569001</v>
      </c>
      <c r="Q42" s="5">
        <v>1.1668271015740701</v>
      </c>
      <c r="R42" s="6">
        <v>14.524264104402601</v>
      </c>
      <c r="S42" s="5">
        <v>0.95579294723767205</v>
      </c>
      <c r="T42" s="6">
        <v>5.1697091029443598</v>
      </c>
      <c r="U42" s="5">
        <v>0.651679259515487</v>
      </c>
      <c r="V42" s="6">
        <v>-10.7444567158844</v>
      </c>
      <c r="W42" s="5">
        <v>1.3190696861094</v>
      </c>
      <c r="X42" s="3" t="s">
        <v>142</v>
      </c>
      <c r="Y42" s="6">
        <v>-7.3990176400770796E-2</v>
      </c>
      <c r="Z42" s="5">
        <v>1.19796133660181</v>
      </c>
      <c r="AA42" s="3" t="s">
        <v>141</v>
      </c>
      <c r="AB42" s="6">
        <v>2.9819179432888898</v>
      </c>
      <c r="AC42" s="5">
        <v>1.3585630841784599</v>
      </c>
      <c r="AD42" s="3" t="s">
        <v>142</v>
      </c>
      <c r="AE42" s="6">
        <v>5.0590563337841701</v>
      </c>
      <c r="AF42" s="5">
        <v>1.2844856674693701</v>
      </c>
      <c r="AG42" s="3" t="s">
        <v>142</v>
      </c>
      <c r="AH42" s="6">
        <v>2.7774726152121101</v>
      </c>
      <c r="AI42" s="5">
        <v>0.83347164172835397</v>
      </c>
      <c r="AJ42" s="3" t="s">
        <v>142</v>
      </c>
    </row>
    <row r="43" spans="1:36" x14ac:dyDescent="0.25">
      <c r="A43" s="3" t="s">
        <v>54</v>
      </c>
      <c r="B43" s="6">
        <v>19.367892671554699</v>
      </c>
      <c r="C43" s="5">
        <v>1.12545832422721</v>
      </c>
      <c r="D43" s="6">
        <v>30.0459467041374</v>
      </c>
      <c r="E43" s="5">
        <v>1.2508513840784199</v>
      </c>
      <c r="F43" s="6">
        <v>30.071174082569001</v>
      </c>
      <c r="G43" s="5">
        <v>1.16679777275956</v>
      </c>
      <c r="H43" s="6">
        <v>15.777076085480701</v>
      </c>
      <c r="I43" s="5">
        <v>0.86202631985801703</v>
      </c>
      <c r="J43" s="6">
        <v>4.7379104562582102</v>
      </c>
      <c r="K43" s="5">
        <v>0.46644370154674902</v>
      </c>
      <c r="L43" s="6">
        <v>29.8151814539413</v>
      </c>
      <c r="M43" s="5">
        <v>1.81357442030996</v>
      </c>
      <c r="N43" s="6">
        <v>27.054310255749101</v>
      </c>
      <c r="O43" s="5">
        <v>1.16687918057697</v>
      </c>
      <c r="P43" s="6">
        <v>25.3598921457973</v>
      </c>
      <c r="Q43" s="5">
        <v>1.2941494193448999</v>
      </c>
      <c r="R43" s="6">
        <v>14.2784515744779</v>
      </c>
      <c r="S43" s="5">
        <v>0.92767084410553302</v>
      </c>
      <c r="T43" s="6">
        <v>3.4921645700342401</v>
      </c>
      <c r="U43" s="5">
        <v>0.46181260137638103</v>
      </c>
      <c r="V43" s="6">
        <v>-10.4472887823867</v>
      </c>
      <c r="W43" s="5">
        <v>2.16463675874581</v>
      </c>
      <c r="X43" s="3" t="s">
        <v>142</v>
      </c>
      <c r="Y43" s="6">
        <v>2.99163644838828</v>
      </c>
      <c r="Z43" s="5">
        <v>1.6088169804904799</v>
      </c>
      <c r="AA43" s="3" t="s">
        <v>141</v>
      </c>
      <c r="AB43" s="6">
        <v>4.7112819367716696</v>
      </c>
      <c r="AC43" s="5">
        <v>1.7173256906563401</v>
      </c>
      <c r="AD43" s="3" t="s">
        <v>142</v>
      </c>
      <c r="AE43" s="6">
        <v>1.4986245110027601</v>
      </c>
      <c r="AF43" s="5">
        <v>1.29237124505078</v>
      </c>
      <c r="AG43" s="3" t="s">
        <v>141</v>
      </c>
      <c r="AH43" s="6">
        <v>1.2457458862239601</v>
      </c>
      <c r="AI43" s="5">
        <v>0.67102476855853999</v>
      </c>
      <c r="AJ43" s="3" t="s">
        <v>141</v>
      </c>
    </row>
    <row r="44" spans="1:36" x14ac:dyDescent="0.25">
      <c r="A44" s="3" t="s">
        <v>55</v>
      </c>
      <c r="B44" s="6">
        <v>16.448362309924999</v>
      </c>
      <c r="C44" s="5">
        <v>0.831373755860496</v>
      </c>
      <c r="D44" s="6">
        <v>24.855825298346499</v>
      </c>
      <c r="E44" s="5">
        <v>1.0842301054355501</v>
      </c>
      <c r="F44" s="6">
        <v>28.440081027587102</v>
      </c>
      <c r="G44" s="5">
        <v>0.96691377924405597</v>
      </c>
      <c r="H44" s="6">
        <v>20.505642452718899</v>
      </c>
      <c r="I44" s="5">
        <v>0.85456107565584805</v>
      </c>
      <c r="J44" s="6">
        <v>9.7500889114224591</v>
      </c>
      <c r="K44" s="5">
        <v>0.80553476514040301</v>
      </c>
      <c r="L44" s="6">
        <v>22.4244804909085</v>
      </c>
      <c r="M44" s="5">
        <v>1.0197724995159301</v>
      </c>
      <c r="N44" s="6">
        <v>23.335364038112299</v>
      </c>
      <c r="O44" s="5">
        <v>0.79920155937841497</v>
      </c>
      <c r="P44" s="6">
        <v>26.671500399850899</v>
      </c>
      <c r="Q44" s="5">
        <v>0.97592226812524496</v>
      </c>
      <c r="R44" s="6">
        <v>19.1168169915805</v>
      </c>
      <c r="S44" s="5">
        <v>0.90901911534344904</v>
      </c>
      <c r="T44" s="6">
        <v>8.4518380795478798</v>
      </c>
      <c r="U44" s="5">
        <v>0.78729935894504599</v>
      </c>
      <c r="V44" s="6">
        <v>-5.9761181809834696</v>
      </c>
      <c r="W44" s="5">
        <v>1.21779591460408</v>
      </c>
      <c r="X44" s="3" t="s">
        <v>142</v>
      </c>
      <c r="Y44" s="6">
        <v>1.52046126023428</v>
      </c>
      <c r="Z44" s="5">
        <v>1.2657845861521</v>
      </c>
      <c r="AA44" s="3" t="s">
        <v>141</v>
      </c>
      <c r="AB44" s="6">
        <v>1.7685806277362299</v>
      </c>
      <c r="AC44" s="5">
        <v>1.2676521016406901</v>
      </c>
      <c r="AD44" s="3" t="s">
        <v>141</v>
      </c>
      <c r="AE44" s="6">
        <v>1.3888254611383799</v>
      </c>
      <c r="AF44" s="5">
        <v>1.2711014016219</v>
      </c>
      <c r="AG44" s="3" t="s">
        <v>141</v>
      </c>
      <c r="AH44" s="6">
        <v>1.29825083187458</v>
      </c>
      <c r="AI44" s="5">
        <v>1.06277102095097</v>
      </c>
      <c r="AJ44" s="3" t="s">
        <v>141</v>
      </c>
    </row>
    <row r="45" spans="1:36" x14ac:dyDescent="0.25">
      <c r="A45" s="3" t="s">
        <v>56</v>
      </c>
      <c r="B45" s="6">
        <v>21.503972106739301</v>
      </c>
      <c r="C45" s="5">
        <v>1.73343732181813</v>
      </c>
      <c r="D45" s="6">
        <v>21.659266384743901</v>
      </c>
      <c r="E45" s="5">
        <v>1.4939885491409699</v>
      </c>
      <c r="F45" s="6">
        <v>23.470227996473099</v>
      </c>
      <c r="G45" s="5">
        <v>1.49323774938612</v>
      </c>
      <c r="H45" s="6">
        <v>18.942435317576901</v>
      </c>
      <c r="I45" s="5">
        <v>1.40576989207764</v>
      </c>
      <c r="J45" s="6">
        <v>14.424098194466699</v>
      </c>
      <c r="K45" s="5">
        <v>1.64226536962998</v>
      </c>
      <c r="L45" s="6">
        <v>30.171551300860099</v>
      </c>
      <c r="M45" s="5">
        <v>1.89958838173822</v>
      </c>
      <c r="N45" s="6">
        <v>21.008448787429</v>
      </c>
      <c r="O45" s="5">
        <v>1.4197806963780799</v>
      </c>
      <c r="P45" s="6">
        <v>20.096593271326601</v>
      </c>
      <c r="Q45" s="5">
        <v>1.4088700812974599</v>
      </c>
      <c r="R45" s="6">
        <v>16.560272745139098</v>
      </c>
      <c r="S45" s="5">
        <v>1.35587580315884</v>
      </c>
      <c r="T45" s="6">
        <v>12.1631338952453</v>
      </c>
      <c r="U45" s="5">
        <v>1.6975216011759</v>
      </c>
      <c r="V45" s="6">
        <v>-8.6675791941207603</v>
      </c>
      <c r="W45" s="5">
        <v>1.8800364409536101</v>
      </c>
      <c r="X45" s="3" t="s">
        <v>142</v>
      </c>
      <c r="Y45" s="6">
        <v>0.65081759731498101</v>
      </c>
      <c r="Z45" s="5">
        <v>2.0932721918729098</v>
      </c>
      <c r="AA45" s="3" t="s">
        <v>141</v>
      </c>
      <c r="AB45" s="6">
        <v>3.3736347251464398</v>
      </c>
      <c r="AC45" s="5">
        <v>2.0920536668052998</v>
      </c>
      <c r="AD45" s="3" t="s">
        <v>141</v>
      </c>
      <c r="AE45" s="6">
        <v>2.3821625724378501</v>
      </c>
      <c r="AF45" s="5">
        <v>1.6518073611052</v>
      </c>
      <c r="AG45" s="3" t="s">
        <v>141</v>
      </c>
      <c r="AH45" s="6">
        <v>2.26096429922148</v>
      </c>
      <c r="AI45" s="5">
        <v>1.32533923618678</v>
      </c>
      <c r="AJ45" s="3" t="s">
        <v>141</v>
      </c>
    </row>
    <row r="46" spans="1:36" x14ac:dyDescent="0.25">
      <c r="A46" s="3" t="s">
        <v>57</v>
      </c>
      <c r="B46" s="6">
        <v>25.402847296921198</v>
      </c>
      <c r="C46" s="5">
        <v>1.9006660112862701</v>
      </c>
      <c r="D46" s="6">
        <v>27.325527953709901</v>
      </c>
      <c r="E46" s="5">
        <v>1.9379279030394101</v>
      </c>
      <c r="F46" s="6">
        <v>26.063752213106699</v>
      </c>
      <c r="G46" s="5">
        <v>1.46007764506412</v>
      </c>
      <c r="H46" s="6">
        <v>15.9638698585696</v>
      </c>
      <c r="I46" s="5">
        <v>1.30562746206933</v>
      </c>
      <c r="J46" s="6">
        <v>5.2440026776925599</v>
      </c>
      <c r="K46" s="5">
        <v>0.73282492863834503</v>
      </c>
      <c r="L46" s="6">
        <v>35.431158525969998</v>
      </c>
      <c r="M46" s="5">
        <v>1.8349927615169399</v>
      </c>
      <c r="N46" s="6">
        <v>26.374669063927801</v>
      </c>
      <c r="O46" s="5">
        <v>1.23064059693871</v>
      </c>
      <c r="P46" s="6">
        <v>23.1525868356686</v>
      </c>
      <c r="Q46" s="5">
        <v>1.47778701805012</v>
      </c>
      <c r="R46" s="6">
        <v>11.8418396478007</v>
      </c>
      <c r="S46" s="5">
        <v>1.0904217119503099</v>
      </c>
      <c r="T46" s="6">
        <v>3.19974592663297</v>
      </c>
      <c r="U46" s="5">
        <v>0.55436909817989199</v>
      </c>
      <c r="V46" s="6">
        <v>-10.0283112290488</v>
      </c>
      <c r="W46" s="5">
        <v>2.2805785286882201</v>
      </c>
      <c r="X46" s="3" t="s">
        <v>142</v>
      </c>
      <c r="Y46" s="6">
        <v>0.95085888978213995</v>
      </c>
      <c r="Z46" s="5">
        <v>2.4215532070735599</v>
      </c>
      <c r="AA46" s="3" t="s">
        <v>141</v>
      </c>
      <c r="AB46" s="6">
        <v>2.9111653774380999</v>
      </c>
      <c r="AC46" s="5">
        <v>2.0489829956057299</v>
      </c>
      <c r="AD46" s="3" t="s">
        <v>141</v>
      </c>
      <c r="AE46" s="6">
        <v>4.1220302107689601</v>
      </c>
      <c r="AF46" s="5">
        <v>1.5398305592130701</v>
      </c>
      <c r="AG46" s="3" t="s">
        <v>142</v>
      </c>
      <c r="AH46" s="6">
        <v>2.0442567510595899</v>
      </c>
      <c r="AI46" s="5">
        <v>0.85507052352691304</v>
      </c>
      <c r="AJ46" s="3" t="s">
        <v>142</v>
      </c>
    </row>
    <row r="47" spans="1:36" x14ac:dyDescent="0.25">
      <c r="A47" s="3" t="s">
        <v>58</v>
      </c>
      <c r="B47" s="6">
        <v>41.779779835252398</v>
      </c>
      <c r="C47" s="5">
        <v>1.82695325493899</v>
      </c>
      <c r="D47" s="6">
        <v>37.7140349893318</v>
      </c>
      <c r="E47" s="5">
        <v>1.4868426617056401</v>
      </c>
      <c r="F47" s="6">
        <v>17.0088051560361</v>
      </c>
      <c r="G47" s="5">
        <v>1.2167210383996501</v>
      </c>
      <c r="H47" s="6">
        <v>3.36293036187997</v>
      </c>
      <c r="I47" s="5">
        <v>0.48695394448343499</v>
      </c>
      <c r="J47" s="6">
        <v>0.13444965749972901</v>
      </c>
      <c r="K47" s="5">
        <v>7.4816661486764996E-2</v>
      </c>
      <c r="L47" s="6">
        <v>59.645065864373898</v>
      </c>
      <c r="M47" s="5">
        <v>1.8879632876146</v>
      </c>
      <c r="N47" s="6">
        <v>27.3053038529604</v>
      </c>
      <c r="O47" s="5">
        <v>1.5346420227728801</v>
      </c>
      <c r="P47" s="6">
        <v>11.171612378439701</v>
      </c>
      <c r="Q47" s="5">
        <v>1.11684270006227</v>
      </c>
      <c r="R47" s="6">
        <v>1.8384946509122899</v>
      </c>
      <c r="S47" s="5">
        <v>0.384690472742381</v>
      </c>
      <c r="T47" s="6">
        <v>3.9523253313651599E-2</v>
      </c>
      <c r="U47" s="5">
        <v>4.5972538318668599E-2</v>
      </c>
      <c r="V47" s="6">
        <v>-17.865286029121499</v>
      </c>
      <c r="W47" s="5">
        <v>2.0226409024280598</v>
      </c>
      <c r="X47" s="3" t="s">
        <v>142</v>
      </c>
      <c r="Y47" s="6">
        <v>10.408731136371401</v>
      </c>
      <c r="Z47" s="5">
        <v>2.0965024337015099</v>
      </c>
      <c r="AA47" s="3" t="s">
        <v>142</v>
      </c>
      <c r="AB47" s="6">
        <v>5.8371927775963099</v>
      </c>
      <c r="AC47" s="5">
        <v>1.1934740634543901</v>
      </c>
      <c r="AD47" s="3" t="s">
        <v>142</v>
      </c>
      <c r="AE47" s="6">
        <v>1.52443571096768</v>
      </c>
      <c r="AF47" s="5">
        <v>0.66456486845400298</v>
      </c>
      <c r="AG47" s="3" t="s">
        <v>142</v>
      </c>
      <c r="AH47" s="6">
        <v>9.4926404186077604E-2</v>
      </c>
      <c r="AI47" s="5">
        <v>8.6565094321703007E-2</v>
      </c>
      <c r="AJ47" s="3" t="s">
        <v>141</v>
      </c>
    </row>
    <row r="48" spans="1:36" x14ac:dyDescent="0.25">
      <c r="A48" s="3" t="s">
        <v>59</v>
      </c>
      <c r="B48" s="6">
        <v>57.569249292720301</v>
      </c>
      <c r="C48" s="5">
        <v>1.47711592151288</v>
      </c>
      <c r="D48" s="6">
        <v>25.479844053565099</v>
      </c>
      <c r="E48" s="5">
        <v>1.19056660026136</v>
      </c>
      <c r="F48" s="6">
        <v>12.3779652803016</v>
      </c>
      <c r="G48" s="5">
        <v>0.92984639790374402</v>
      </c>
      <c r="H48" s="6">
        <v>3.8824087446634201</v>
      </c>
      <c r="I48" s="5">
        <v>0.50135155511556295</v>
      </c>
      <c r="J48" s="6">
        <v>0.69053262874965204</v>
      </c>
      <c r="K48" s="5">
        <v>0.211029407184601</v>
      </c>
      <c r="L48" s="6">
        <v>61.173048636134098</v>
      </c>
      <c r="M48" s="5">
        <v>1.4937050140716399</v>
      </c>
      <c r="N48" s="6">
        <v>23.410750931540999</v>
      </c>
      <c r="O48" s="5">
        <v>1.0625337723610999</v>
      </c>
      <c r="P48" s="6">
        <v>11.5764566782915</v>
      </c>
      <c r="Q48" s="5">
        <v>0.87255687228173595</v>
      </c>
      <c r="R48" s="6">
        <v>3.2441069157581199</v>
      </c>
      <c r="S48" s="5">
        <v>0.49133178469892702</v>
      </c>
      <c r="T48" s="6">
        <v>0.59563683827524105</v>
      </c>
      <c r="U48" s="5">
        <v>0.192313499374858</v>
      </c>
      <c r="V48" s="6">
        <v>-3.6037993434138098</v>
      </c>
      <c r="W48" s="5">
        <v>1.56192991479679</v>
      </c>
      <c r="X48" s="3" t="s">
        <v>142</v>
      </c>
      <c r="Y48" s="6">
        <v>2.0690931220240798</v>
      </c>
      <c r="Z48" s="5">
        <v>1.6305687814205201</v>
      </c>
      <c r="AA48" s="3" t="s">
        <v>141</v>
      </c>
      <c r="AB48" s="6">
        <v>0.80150860201001595</v>
      </c>
      <c r="AC48" s="5">
        <v>1.0268673963746699</v>
      </c>
      <c r="AD48" s="3" t="s">
        <v>141</v>
      </c>
      <c r="AE48" s="6">
        <v>0.63830182890530496</v>
      </c>
      <c r="AF48" s="5">
        <v>0.60057009620577595</v>
      </c>
      <c r="AG48" s="3" t="s">
        <v>141</v>
      </c>
      <c r="AH48" s="6">
        <v>9.4895790474411004E-2</v>
      </c>
      <c r="AI48" s="5">
        <v>0.268046630480615</v>
      </c>
      <c r="AJ48" s="3" t="s">
        <v>141</v>
      </c>
    </row>
    <row r="49" spans="1:36" x14ac:dyDescent="0.25">
      <c r="A49" s="3" t="s">
        <v>60</v>
      </c>
      <c r="B49" s="6">
        <v>74.504593933442806</v>
      </c>
      <c r="C49" s="5">
        <v>1.1152728042372</v>
      </c>
      <c r="D49" s="6">
        <v>21.3786945776918</v>
      </c>
      <c r="E49" s="5">
        <v>1.05637755147727</v>
      </c>
      <c r="F49" s="6">
        <v>3.8244974484860399</v>
      </c>
      <c r="G49" s="5">
        <v>0.43570127669771602</v>
      </c>
      <c r="H49" s="6">
        <v>0.27907373360916099</v>
      </c>
      <c r="I49" s="5">
        <v>0.10778283187858</v>
      </c>
      <c r="J49" s="6">
        <v>1.31403067701912E-2</v>
      </c>
      <c r="K49" s="5">
        <v>3.1904921945127201E-2</v>
      </c>
      <c r="L49" s="6">
        <v>88.076461306216501</v>
      </c>
      <c r="M49" s="5">
        <v>0.79080297873499195</v>
      </c>
      <c r="N49" s="6">
        <v>10.289439021639399</v>
      </c>
      <c r="O49" s="5">
        <v>0.74748360759127896</v>
      </c>
      <c r="P49" s="6">
        <v>1.46721915532648</v>
      </c>
      <c r="Q49" s="5">
        <v>0.26220061744346501</v>
      </c>
      <c r="R49" s="6">
        <v>0.157957070329028</v>
      </c>
      <c r="S49" s="5">
        <v>9.8063749757767604E-2</v>
      </c>
      <c r="T49" s="6">
        <v>8.92344648856222E-3</v>
      </c>
      <c r="U49" s="5">
        <v>2.1939506390436299E-2</v>
      </c>
      <c r="V49" s="6">
        <v>-13.571867372773699</v>
      </c>
      <c r="W49" s="5">
        <v>1.1975924076248401</v>
      </c>
      <c r="X49" s="3" t="s">
        <v>142</v>
      </c>
      <c r="Y49" s="6">
        <v>11.0892555560524</v>
      </c>
      <c r="Z49" s="5">
        <v>1.2646894242861699</v>
      </c>
      <c r="AA49" s="3" t="s">
        <v>142</v>
      </c>
      <c r="AB49" s="6">
        <v>2.3572782931595602</v>
      </c>
      <c r="AC49" s="5">
        <v>0.49928810961654102</v>
      </c>
      <c r="AD49" s="3" t="s">
        <v>142</v>
      </c>
      <c r="AE49" s="6">
        <v>0.121116663280133</v>
      </c>
      <c r="AF49" s="5">
        <v>0.14506521162201799</v>
      </c>
      <c r="AG49" s="3" t="s">
        <v>141</v>
      </c>
      <c r="AH49" s="6">
        <v>4.2168602816290103E-3</v>
      </c>
      <c r="AI49" s="5">
        <v>3.7530457101771997E-2</v>
      </c>
      <c r="AJ49" s="3" t="s">
        <v>141</v>
      </c>
    </row>
    <row r="50" spans="1:36" x14ac:dyDescent="0.25">
      <c r="A50" s="3" t="s">
        <v>61</v>
      </c>
      <c r="B50" s="6">
        <v>57.926152099383799</v>
      </c>
      <c r="C50" s="5">
        <v>1.6124466244742901</v>
      </c>
      <c r="D50" s="6">
        <v>28.473275161327901</v>
      </c>
      <c r="E50" s="5">
        <v>1.28586439001274</v>
      </c>
      <c r="F50" s="6">
        <v>11.8369389730367</v>
      </c>
      <c r="G50" s="5">
        <v>0.86038660968181102</v>
      </c>
      <c r="H50" s="6">
        <v>1.68532158532955</v>
      </c>
      <c r="I50" s="5">
        <v>0.33449812562573</v>
      </c>
      <c r="J50" s="6">
        <v>7.8312180922034902E-2</v>
      </c>
      <c r="K50" s="5">
        <v>6.3182233793488501E-2</v>
      </c>
      <c r="L50" s="6">
        <v>72.156082297377694</v>
      </c>
      <c r="M50" s="5">
        <v>1.4964157378001299</v>
      </c>
      <c r="N50" s="6">
        <v>19.480417186269602</v>
      </c>
      <c r="O50" s="5">
        <v>1.0520384746357501</v>
      </c>
      <c r="P50" s="6">
        <v>7.0799719834401698</v>
      </c>
      <c r="Q50" s="5">
        <v>0.76168565487794804</v>
      </c>
      <c r="R50" s="6">
        <v>1.22826876261023</v>
      </c>
      <c r="S50" s="5">
        <v>0.29255618999308203</v>
      </c>
      <c r="T50" s="6">
        <v>5.5259770302393103E-2</v>
      </c>
      <c r="U50" s="5">
        <v>4.5546351836737303E-2</v>
      </c>
      <c r="V50" s="6">
        <v>-14.2299301979938</v>
      </c>
      <c r="W50" s="5">
        <v>1.3984962078586101</v>
      </c>
      <c r="X50" s="3" t="s">
        <v>142</v>
      </c>
      <c r="Y50" s="6">
        <v>8.9928579750583708</v>
      </c>
      <c r="Z50" s="5">
        <v>1.3757039450223401</v>
      </c>
      <c r="AA50" s="3" t="s">
        <v>142</v>
      </c>
      <c r="AB50" s="6">
        <v>4.7569669895965303</v>
      </c>
      <c r="AC50" s="5">
        <v>0.77046296947709003</v>
      </c>
      <c r="AD50" s="3" t="s">
        <v>142</v>
      </c>
      <c r="AE50" s="6">
        <v>0.45705282271931602</v>
      </c>
      <c r="AF50" s="5">
        <v>0.31775509482819803</v>
      </c>
      <c r="AG50" s="3" t="s">
        <v>141</v>
      </c>
      <c r="AH50" s="6">
        <v>2.3052410619641799E-2</v>
      </c>
      <c r="AI50" s="5">
        <v>7.0723717486884996E-2</v>
      </c>
      <c r="AJ50" s="3" t="s">
        <v>141</v>
      </c>
    </row>
    <row r="51" spans="1:36" x14ac:dyDescent="0.25">
      <c r="A51" s="3" t="s">
        <v>62</v>
      </c>
      <c r="B51" s="6">
        <v>5.8540390400526503</v>
      </c>
      <c r="C51" s="5">
        <v>0.50082508184653096</v>
      </c>
      <c r="D51" s="6">
        <v>19.3434509944477</v>
      </c>
      <c r="E51" s="5">
        <v>0.90863168537149597</v>
      </c>
      <c r="F51" s="6">
        <v>35.338958581985601</v>
      </c>
      <c r="G51" s="5">
        <v>1.1283422319548799</v>
      </c>
      <c r="H51" s="6">
        <v>28.952013794226001</v>
      </c>
      <c r="I51" s="5">
        <v>1.10744989049788</v>
      </c>
      <c r="J51" s="6">
        <v>10.511537589288</v>
      </c>
      <c r="K51" s="5">
        <v>0.80354288247406702</v>
      </c>
      <c r="L51" s="6">
        <v>8.6273549419030893</v>
      </c>
      <c r="M51" s="5">
        <v>0.71213853479828304</v>
      </c>
      <c r="N51" s="6">
        <v>20.3149758513342</v>
      </c>
      <c r="O51" s="5">
        <v>0.83782156728493895</v>
      </c>
      <c r="P51" s="6">
        <v>33.817633046378702</v>
      </c>
      <c r="Q51" s="5">
        <v>1.0653805044623701</v>
      </c>
      <c r="R51" s="6">
        <v>27.096168542649998</v>
      </c>
      <c r="S51" s="5">
        <v>1.00323984927397</v>
      </c>
      <c r="T51" s="6">
        <v>10.143867617734101</v>
      </c>
      <c r="U51" s="5">
        <v>0.75577578619420804</v>
      </c>
      <c r="V51" s="6">
        <v>-2.7733159018504399</v>
      </c>
      <c r="W51" s="5">
        <v>0.629997943176416</v>
      </c>
      <c r="X51" s="3" t="s">
        <v>142</v>
      </c>
      <c r="Y51" s="6">
        <v>-0.97152485688648704</v>
      </c>
      <c r="Z51" s="5">
        <v>0.95925432011265799</v>
      </c>
      <c r="AA51" s="3" t="s">
        <v>141</v>
      </c>
      <c r="AB51" s="6">
        <v>1.5213255356069499</v>
      </c>
      <c r="AC51" s="5">
        <v>1.27884358150019</v>
      </c>
      <c r="AD51" s="3" t="s">
        <v>141</v>
      </c>
      <c r="AE51" s="6">
        <v>1.85584525157606</v>
      </c>
      <c r="AF51" s="5">
        <v>1.34148622353977</v>
      </c>
      <c r="AG51" s="3" t="s">
        <v>141</v>
      </c>
      <c r="AH51" s="6">
        <v>0.36766997155390901</v>
      </c>
      <c r="AI51" s="5">
        <v>0.74757693426555105</v>
      </c>
      <c r="AJ51" s="3" t="s">
        <v>141</v>
      </c>
    </row>
    <row r="52" spans="1:36" x14ac:dyDescent="0.25">
      <c r="A52" s="3" t="s">
        <v>63</v>
      </c>
      <c r="B52" s="6">
        <v>46.523909242803001</v>
      </c>
      <c r="C52" s="5">
        <v>0.99906045630583395</v>
      </c>
      <c r="D52" s="6">
        <v>27.6158841199221</v>
      </c>
      <c r="E52" s="5">
        <v>0.74258304381221496</v>
      </c>
      <c r="F52" s="6">
        <v>17.938625578128502</v>
      </c>
      <c r="G52" s="5">
        <v>0.74187099802038503</v>
      </c>
      <c r="H52" s="6">
        <v>6.7140679596131401</v>
      </c>
      <c r="I52" s="5">
        <v>0.59761967592742704</v>
      </c>
      <c r="J52" s="6">
        <v>1.2075130995333001</v>
      </c>
      <c r="K52" s="5">
        <v>0.26745877309104499</v>
      </c>
      <c r="L52" s="6">
        <v>55.9441121665662</v>
      </c>
      <c r="M52" s="5">
        <v>1.01261902024144</v>
      </c>
      <c r="N52" s="6">
        <v>22.985105932369901</v>
      </c>
      <c r="O52" s="5">
        <v>0.60645346189660099</v>
      </c>
      <c r="P52" s="6">
        <v>13.8563812929922</v>
      </c>
      <c r="Q52" s="5">
        <v>0.69723913469038201</v>
      </c>
      <c r="R52" s="6">
        <v>5.9294498432298104</v>
      </c>
      <c r="S52" s="5">
        <v>0.48783430295730601</v>
      </c>
      <c r="T52" s="6">
        <v>1.2849507648417899</v>
      </c>
      <c r="U52" s="5">
        <v>0.23381672638147999</v>
      </c>
      <c r="V52" s="6">
        <v>-9.4202029237632896</v>
      </c>
      <c r="W52" s="5">
        <v>1.0228194280045</v>
      </c>
      <c r="X52" s="3" t="s">
        <v>142</v>
      </c>
      <c r="Y52" s="6">
        <v>4.6307781875521403</v>
      </c>
      <c r="Z52" s="5">
        <v>0.80396168463399797</v>
      </c>
      <c r="AA52" s="3" t="s">
        <v>142</v>
      </c>
      <c r="AB52" s="6">
        <v>4.0822442851362899</v>
      </c>
      <c r="AC52" s="5">
        <v>0.90862681687660496</v>
      </c>
      <c r="AD52" s="3" t="s">
        <v>142</v>
      </c>
      <c r="AE52" s="6">
        <v>0.784618116383338</v>
      </c>
      <c r="AF52" s="5">
        <v>0.64189288111825804</v>
      </c>
      <c r="AG52" s="3" t="s">
        <v>141</v>
      </c>
      <c r="AH52" s="6">
        <v>-7.74376653084871E-2</v>
      </c>
      <c r="AI52" s="5">
        <v>0.293760502292569</v>
      </c>
      <c r="AJ52" s="3" t="s">
        <v>141</v>
      </c>
    </row>
    <row r="53" spans="1:36" x14ac:dyDescent="0.25">
      <c r="A53" s="3" t="s">
        <v>64</v>
      </c>
      <c r="B53" s="6">
        <v>37.291008376546301</v>
      </c>
      <c r="C53" s="5">
        <v>1.03990551533843</v>
      </c>
      <c r="D53" s="6">
        <v>30.314078949287399</v>
      </c>
      <c r="E53" s="5">
        <v>1.2435593752208201</v>
      </c>
      <c r="F53" s="6">
        <v>21.917572957978301</v>
      </c>
      <c r="G53" s="5">
        <v>0.85460567381808805</v>
      </c>
      <c r="H53" s="6">
        <v>8.6367310806693496</v>
      </c>
      <c r="I53" s="5">
        <v>0.65583676056025597</v>
      </c>
      <c r="J53" s="6">
        <v>1.8406086355186</v>
      </c>
      <c r="K53" s="5">
        <v>0.35530266134392902</v>
      </c>
      <c r="L53" s="6">
        <v>48.535740350188497</v>
      </c>
      <c r="M53" s="5">
        <v>0.85365406588737303</v>
      </c>
      <c r="N53" s="6">
        <v>25.461124660313999</v>
      </c>
      <c r="O53" s="5">
        <v>1.0079397328566699</v>
      </c>
      <c r="P53" s="6">
        <v>17.415317309361399</v>
      </c>
      <c r="Q53" s="5">
        <v>0.76270824373103996</v>
      </c>
      <c r="R53" s="6">
        <v>6.9619296997920497</v>
      </c>
      <c r="S53" s="5">
        <v>0.60212114292140995</v>
      </c>
      <c r="T53" s="6">
        <v>1.62588798034403</v>
      </c>
      <c r="U53" s="5">
        <v>0.27201857080872799</v>
      </c>
      <c r="V53" s="6">
        <v>-11.2447319736422</v>
      </c>
      <c r="W53" s="5">
        <v>1.4620557742623901</v>
      </c>
      <c r="X53" s="3" t="s">
        <v>142</v>
      </c>
      <c r="Y53" s="6">
        <v>4.8529542889733701</v>
      </c>
      <c r="Z53" s="5">
        <v>1.83074963974202</v>
      </c>
      <c r="AA53" s="3" t="s">
        <v>142</v>
      </c>
      <c r="AB53" s="6">
        <v>4.5022556486168996</v>
      </c>
      <c r="AC53" s="5">
        <v>1.1403704278651701</v>
      </c>
      <c r="AD53" s="3" t="s">
        <v>142</v>
      </c>
      <c r="AE53" s="6">
        <v>1.6748013808772999</v>
      </c>
      <c r="AF53" s="5">
        <v>1.05428002118347</v>
      </c>
      <c r="AG53" s="3" t="s">
        <v>141</v>
      </c>
      <c r="AH53" s="6">
        <v>0.21472065517457301</v>
      </c>
      <c r="AI53" s="5">
        <v>0.49599780685168898</v>
      </c>
      <c r="AJ53" s="3" t="s">
        <v>141</v>
      </c>
    </row>
    <row r="54" spans="1:36" x14ac:dyDescent="0.25">
      <c r="A54" s="3" t="s">
        <v>65</v>
      </c>
      <c r="B54" s="6">
        <v>48.381550874915703</v>
      </c>
      <c r="C54" s="5">
        <v>1.95913827151367</v>
      </c>
      <c r="D54" s="6">
        <v>26.489895297028799</v>
      </c>
      <c r="E54" s="5">
        <v>1.3286450562207099</v>
      </c>
      <c r="F54" s="6">
        <v>17.340265702918199</v>
      </c>
      <c r="G54" s="5">
        <v>1.16687544352883</v>
      </c>
      <c r="H54" s="6">
        <v>6.1167370239794296</v>
      </c>
      <c r="I54" s="5">
        <v>0.69251969904896504</v>
      </c>
      <c r="J54" s="6">
        <v>1.6715511011578199</v>
      </c>
      <c r="K54" s="5">
        <v>0.327115331232053</v>
      </c>
      <c r="L54" s="6">
        <v>67.487571985240606</v>
      </c>
      <c r="M54" s="5">
        <v>1.70189435256099</v>
      </c>
      <c r="N54" s="6">
        <v>18.3987010469125</v>
      </c>
      <c r="O54" s="5">
        <v>1.0829156392625201</v>
      </c>
      <c r="P54" s="6">
        <v>9.3444293052031409</v>
      </c>
      <c r="Q54" s="5">
        <v>0.82604779247267801</v>
      </c>
      <c r="R54" s="6">
        <v>3.71474792161287</v>
      </c>
      <c r="S54" s="5">
        <v>0.62620671403408201</v>
      </c>
      <c r="T54" s="6">
        <v>1.05454974103086</v>
      </c>
      <c r="U54" s="5">
        <v>0.34528664831591099</v>
      </c>
      <c r="V54" s="6">
        <v>-19.1060211103249</v>
      </c>
      <c r="W54" s="5">
        <v>1.8625558697484199</v>
      </c>
      <c r="X54" s="3" t="s">
        <v>142</v>
      </c>
      <c r="Y54" s="6">
        <v>8.0911942501163701</v>
      </c>
      <c r="Z54" s="5">
        <v>1.3876429706222599</v>
      </c>
      <c r="AA54" s="3" t="s">
        <v>142</v>
      </c>
      <c r="AB54" s="6">
        <v>7.99583639771501</v>
      </c>
      <c r="AC54" s="5">
        <v>1.2474196418699399</v>
      </c>
      <c r="AD54" s="3" t="s">
        <v>142</v>
      </c>
      <c r="AE54" s="6">
        <v>2.40198910236656</v>
      </c>
      <c r="AF54" s="5">
        <v>0.80334909583795799</v>
      </c>
      <c r="AG54" s="3" t="s">
        <v>142</v>
      </c>
      <c r="AH54" s="6">
        <v>0.61700136012695295</v>
      </c>
      <c r="AI54" s="5">
        <v>0.33238966779097401</v>
      </c>
      <c r="AJ54" s="3" t="s">
        <v>141</v>
      </c>
    </row>
    <row r="55" spans="1:36" x14ac:dyDescent="0.25">
      <c r="A55" s="3" t="s">
        <v>66</v>
      </c>
      <c r="B55" s="6">
        <v>83.692419458257902</v>
      </c>
      <c r="C55" s="5">
        <v>1.22762625838828</v>
      </c>
      <c r="D55" s="6">
        <v>15.1961494642646</v>
      </c>
      <c r="E55" s="5">
        <v>1.17559759773293</v>
      </c>
      <c r="F55" s="6">
        <v>1.0901761426177901</v>
      </c>
      <c r="G55" s="5">
        <v>0.270216189296204</v>
      </c>
      <c r="H55" s="6">
        <v>2.1254934859697101E-2</v>
      </c>
      <c r="I55" s="5">
        <v>4.1525184579730902E-2</v>
      </c>
      <c r="J55" s="6">
        <v>0</v>
      </c>
      <c r="K55" s="5">
        <v>0</v>
      </c>
      <c r="L55" s="6">
        <v>90.393040375800695</v>
      </c>
      <c r="M55" s="5">
        <v>0.87279799058026597</v>
      </c>
      <c r="N55" s="6">
        <v>8.9790288429766001</v>
      </c>
      <c r="O55" s="5">
        <v>0.82069036926876104</v>
      </c>
      <c r="P55" s="6">
        <v>0.61466356294918401</v>
      </c>
      <c r="Q55" s="5">
        <v>0.224224687106646</v>
      </c>
      <c r="R55" s="6">
        <v>1.3267218273489499E-2</v>
      </c>
      <c r="S55" s="5">
        <v>3.5184523776821498E-2</v>
      </c>
      <c r="T55" s="6">
        <v>0</v>
      </c>
      <c r="U55" s="5">
        <v>0</v>
      </c>
      <c r="V55" s="6">
        <v>-6.7006209175427802</v>
      </c>
      <c r="W55" s="5">
        <v>1.2156681032935399</v>
      </c>
      <c r="X55" s="3" t="s">
        <v>142</v>
      </c>
      <c r="Y55" s="6">
        <v>6.2171206212879699</v>
      </c>
      <c r="Z55" s="5">
        <v>1.20215087597273</v>
      </c>
      <c r="AA55" s="3" t="s">
        <v>142</v>
      </c>
      <c r="AB55" s="6">
        <v>0.47551257966860599</v>
      </c>
      <c r="AC55" s="5">
        <v>0.32591382547949899</v>
      </c>
      <c r="AD55" s="3" t="s">
        <v>141</v>
      </c>
      <c r="AE55" s="6">
        <v>7.9877165862076698E-3</v>
      </c>
      <c r="AF55" s="5">
        <v>5.5474418171841899E-2</v>
      </c>
      <c r="AG55" s="3" t="s">
        <v>141</v>
      </c>
      <c r="AH55" s="6">
        <v>0</v>
      </c>
      <c r="AI55" s="5">
        <v>0</v>
      </c>
      <c r="AJ55" s="3" t="s">
        <v>436</v>
      </c>
    </row>
    <row r="56" spans="1:36" x14ac:dyDescent="0.25">
      <c r="A56" s="3" t="s">
        <v>67</v>
      </c>
      <c r="B56" s="6">
        <v>21.001440207591202</v>
      </c>
      <c r="C56" s="5">
        <v>1.09242425151004</v>
      </c>
      <c r="D56" s="6">
        <v>28.481946048359099</v>
      </c>
      <c r="E56" s="5">
        <v>1.01841806180035</v>
      </c>
      <c r="F56" s="6">
        <v>30.724765398168401</v>
      </c>
      <c r="G56" s="5">
        <v>1.1777880043278199</v>
      </c>
      <c r="H56" s="6">
        <v>16.599050482170998</v>
      </c>
      <c r="I56" s="5">
        <v>0.94762491361946999</v>
      </c>
      <c r="J56" s="6">
        <v>3.1927978637102399</v>
      </c>
      <c r="K56" s="5">
        <v>0.38741727820392802</v>
      </c>
      <c r="L56" s="6">
        <v>42.339131311871199</v>
      </c>
      <c r="M56" s="5">
        <v>1.1729571127802401</v>
      </c>
      <c r="N56" s="6">
        <v>25.553395785733201</v>
      </c>
      <c r="O56" s="5">
        <v>0.90585193131967201</v>
      </c>
      <c r="P56" s="6">
        <v>20.422032905058298</v>
      </c>
      <c r="Q56" s="5">
        <v>1.00422564375682</v>
      </c>
      <c r="R56" s="6">
        <v>9.5439971343826695</v>
      </c>
      <c r="S56" s="5">
        <v>0.72715368024728899</v>
      </c>
      <c r="T56" s="6">
        <v>2.14144286295465</v>
      </c>
      <c r="U56" s="5">
        <v>0.34415897228092801</v>
      </c>
      <c r="V56" s="6">
        <v>-21.337691104280001</v>
      </c>
      <c r="W56" s="5">
        <v>1.5989248584789999</v>
      </c>
      <c r="X56" s="3" t="s">
        <v>142</v>
      </c>
      <c r="Y56" s="6">
        <v>2.9285502626259099</v>
      </c>
      <c r="Z56" s="5">
        <v>1.28513686547544</v>
      </c>
      <c r="AA56" s="3" t="s">
        <v>142</v>
      </c>
      <c r="AB56" s="6">
        <v>10.302732493110099</v>
      </c>
      <c r="AC56" s="5">
        <v>1.36638692931599</v>
      </c>
      <c r="AD56" s="3" t="s">
        <v>142</v>
      </c>
      <c r="AE56" s="6">
        <v>7.0550533477883199</v>
      </c>
      <c r="AF56" s="5">
        <v>1.2185362329565299</v>
      </c>
      <c r="AG56" s="3" t="s">
        <v>142</v>
      </c>
      <c r="AH56" s="6">
        <v>1.0513550007555901</v>
      </c>
      <c r="AI56" s="5">
        <v>0.52240448957367003</v>
      </c>
      <c r="AJ56" s="3" t="s">
        <v>142</v>
      </c>
    </row>
    <row r="57" spans="1:36" x14ac:dyDescent="0.25">
      <c r="A57" s="3" t="s">
        <v>68</v>
      </c>
      <c r="B57" s="6">
        <v>54.467822984233003</v>
      </c>
      <c r="C57" s="5">
        <v>0.98176293326328001</v>
      </c>
      <c r="D57" s="6">
        <v>23.545671771371701</v>
      </c>
      <c r="E57" s="5">
        <v>0.92684444499982699</v>
      </c>
      <c r="F57" s="6">
        <v>14.597787688471399</v>
      </c>
      <c r="G57" s="5">
        <v>0.75810227053645995</v>
      </c>
      <c r="H57" s="6">
        <v>5.8355209501537502</v>
      </c>
      <c r="I57" s="5">
        <v>0.53593042294848603</v>
      </c>
      <c r="J57" s="6">
        <v>1.5531966057701301</v>
      </c>
      <c r="K57" s="5">
        <v>0.25281763398954299</v>
      </c>
      <c r="L57" s="6">
        <v>70.016205417788996</v>
      </c>
      <c r="M57" s="5">
        <v>0.97168841380029003</v>
      </c>
      <c r="N57" s="6">
        <v>16.344609212280499</v>
      </c>
      <c r="O57" s="5">
        <v>0.93197269219444301</v>
      </c>
      <c r="P57" s="6">
        <v>8.8692976063077893</v>
      </c>
      <c r="Q57" s="5">
        <v>0.65147103229643</v>
      </c>
      <c r="R57" s="6">
        <v>3.7242366250860099</v>
      </c>
      <c r="S57" s="5">
        <v>0.42534219771084097</v>
      </c>
      <c r="T57" s="6">
        <v>1.04565113853665</v>
      </c>
      <c r="U57" s="5">
        <v>0.21418080709347301</v>
      </c>
      <c r="V57" s="6">
        <v>-15.548382433556</v>
      </c>
      <c r="W57" s="5">
        <v>1.2797944951117499</v>
      </c>
      <c r="X57" s="3" t="s">
        <v>142</v>
      </c>
      <c r="Y57" s="6">
        <v>7.2010625590911701</v>
      </c>
      <c r="Z57" s="5">
        <v>1.2313503621953901</v>
      </c>
      <c r="AA57" s="3" t="s">
        <v>142</v>
      </c>
      <c r="AB57" s="6">
        <v>5.7284900821635896</v>
      </c>
      <c r="AC57" s="5">
        <v>1.15352362583632</v>
      </c>
      <c r="AD57" s="3" t="s">
        <v>142</v>
      </c>
      <c r="AE57" s="6">
        <v>2.1112843250677402</v>
      </c>
      <c r="AF57" s="5">
        <v>0.69662821808697495</v>
      </c>
      <c r="AG57" s="3" t="s">
        <v>142</v>
      </c>
      <c r="AH57" s="6">
        <v>0.50754546723347904</v>
      </c>
      <c r="AI57" s="5">
        <v>0.29627242316435298</v>
      </c>
      <c r="AJ57" s="3" t="s">
        <v>141</v>
      </c>
    </row>
    <row r="58" spans="1:36" x14ac:dyDescent="0.25">
      <c r="A58" s="3" t="s">
        <v>69</v>
      </c>
      <c r="B58" s="6">
        <v>73.078805912140197</v>
      </c>
      <c r="C58" s="5">
        <v>1.3962708441970599</v>
      </c>
      <c r="D58" s="6">
        <v>19.3312494198241</v>
      </c>
      <c r="E58" s="5">
        <v>1.0380747035759299</v>
      </c>
      <c r="F58" s="6">
        <v>6.57652406844071</v>
      </c>
      <c r="G58" s="5">
        <v>0.80082247796029504</v>
      </c>
      <c r="H58" s="6">
        <v>0.97658669676580201</v>
      </c>
      <c r="I58" s="5">
        <v>0.30902736481697801</v>
      </c>
      <c r="J58" s="6">
        <v>3.6833902829202403E-2</v>
      </c>
      <c r="K58" s="5">
        <v>5.00469998753326E-2</v>
      </c>
      <c r="L58" s="6">
        <v>81.906011811075999</v>
      </c>
      <c r="M58" s="5">
        <v>1.10290032225384</v>
      </c>
      <c r="N58" s="6">
        <v>13.0096763676113</v>
      </c>
      <c r="O58" s="5">
        <v>0.89453608378002403</v>
      </c>
      <c r="P58" s="6">
        <v>4.5576168146069698</v>
      </c>
      <c r="Q58" s="5">
        <v>0.49762334452525903</v>
      </c>
      <c r="R58" s="6">
        <v>0.49892873170158902</v>
      </c>
      <c r="S58" s="5">
        <v>0.20025455556239599</v>
      </c>
      <c r="T58" s="6">
        <v>2.7766275004111701E-2</v>
      </c>
      <c r="U58" s="5">
        <v>2.8760506933519898E-2</v>
      </c>
      <c r="V58" s="6">
        <v>-8.8272058989358602</v>
      </c>
      <c r="W58" s="5">
        <v>1.10989094810546</v>
      </c>
      <c r="X58" s="3" t="s">
        <v>142</v>
      </c>
      <c r="Y58" s="6">
        <v>6.3215730522128002</v>
      </c>
      <c r="Z58" s="5">
        <v>1.15968103756555</v>
      </c>
      <c r="AA58" s="3" t="s">
        <v>142</v>
      </c>
      <c r="AB58" s="6">
        <v>2.01890725383375</v>
      </c>
      <c r="AC58" s="5">
        <v>0.84362578151484402</v>
      </c>
      <c r="AD58" s="3" t="s">
        <v>142</v>
      </c>
      <c r="AE58" s="6">
        <v>0.47765796506421299</v>
      </c>
      <c r="AF58" s="5">
        <v>0.361561878413936</v>
      </c>
      <c r="AG58" s="3" t="s">
        <v>141</v>
      </c>
      <c r="AH58" s="6">
        <v>9.0676278250907006E-3</v>
      </c>
      <c r="AI58" s="5">
        <v>5.7448164699677902E-2</v>
      </c>
      <c r="AJ58" s="3" t="s">
        <v>141</v>
      </c>
    </row>
    <row r="59" spans="1:36" x14ac:dyDescent="0.25">
      <c r="A59" s="3" t="s">
        <v>70</v>
      </c>
      <c r="B59" s="6">
        <v>79.329916336919396</v>
      </c>
      <c r="C59" s="5">
        <v>1.09882958571932</v>
      </c>
      <c r="D59" s="6">
        <v>17.797674480381399</v>
      </c>
      <c r="E59" s="5">
        <v>1.04199555851506</v>
      </c>
      <c r="F59" s="6">
        <v>2.78381867015344</v>
      </c>
      <c r="G59" s="5">
        <v>0.44289230687308401</v>
      </c>
      <c r="H59" s="6">
        <v>8.8590512545845199E-2</v>
      </c>
      <c r="I59" s="5">
        <v>8.2124727507905101E-2</v>
      </c>
      <c r="J59" s="6">
        <v>0</v>
      </c>
      <c r="K59" s="5">
        <v>0</v>
      </c>
      <c r="L59" s="6">
        <v>82.859621625647506</v>
      </c>
      <c r="M59" s="5">
        <v>1.1004493156712301</v>
      </c>
      <c r="N59" s="6">
        <v>14.335227290924401</v>
      </c>
      <c r="O59" s="5">
        <v>0.961199531478937</v>
      </c>
      <c r="P59" s="6">
        <v>2.6445922617255699</v>
      </c>
      <c r="Q59" s="5">
        <v>0.52293985676660004</v>
      </c>
      <c r="R59" s="6">
        <v>0.16055882170249</v>
      </c>
      <c r="S59" s="5">
        <v>0.106964450147792</v>
      </c>
      <c r="T59" s="6">
        <v>0</v>
      </c>
      <c r="U59" s="5">
        <v>0</v>
      </c>
      <c r="V59" s="6">
        <v>-3.5297052887281599</v>
      </c>
      <c r="W59" s="5">
        <v>1.2719529783186301</v>
      </c>
      <c r="X59" s="3" t="s">
        <v>142</v>
      </c>
      <c r="Y59" s="6">
        <v>3.46244718945694</v>
      </c>
      <c r="Z59" s="5">
        <v>1.2053209439507799</v>
      </c>
      <c r="AA59" s="3" t="s">
        <v>142</v>
      </c>
      <c r="AB59" s="6">
        <v>0.13922640842787001</v>
      </c>
      <c r="AC59" s="5">
        <v>0.62745745169697198</v>
      </c>
      <c r="AD59" s="3" t="s">
        <v>141</v>
      </c>
      <c r="AE59" s="6">
        <v>-7.19683091566449E-2</v>
      </c>
      <c r="AF59" s="5">
        <v>0.133625110271062</v>
      </c>
      <c r="AG59" s="3" t="s">
        <v>141</v>
      </c>
      <c r="AH59" s="6">
        <v>0</v>
      </c>
      <c r="AI59" s="5">
        <v>0</v>
      </c>
      <c r="AJ59" s="3" t="s">
        <v>436</v>
      </c>
    </row>
    <row r="60" spans="1:36" x14ac:dyDescent="0.25">
      <c r="A60" s="3" t="s">
        <v>71</v>
      </c>
      <c r="B60" s="6">
        <v>58.042948601183099</v>
      </c>
      <c r="C60" s="5">
        <v>1.3424706339355901</v>
      </c>
      <c r="D60" s="6">
        <v>27.680952409380101</v>
      </c>
      <c r="E60" s="5">
        <v>1.07356774767259</v>
      </c>
      <c r="F60" s="6">
        <v>11.7570965272756</v>
      </c>
      <c r="G60" s="5">
        <v>0.88449261359757902</v>
      </c>
      <c r="H60" s="6">
        <v>2.39839080177358</v>
      </c>
      <c r="I60" s="5">
        <v>0.41395518019553601</v>
      </c>
      <c r="J60" s="6">
        <v>0.12061166038764699</v>
      </c>
      <c r="K60" s="5">
        <v>7.0139085188120398E-2</v>
      </c>
      <c r="L60" s="6">
        <v>65.564215950644694</v>
      </c>
      <c r="M60" s="5">
        <v>1.4595914032213699</v>
      </c>
      <c r="N60" s="6">
        <v>22.849649515962899</v>
      </c>
      <c r="O60" s="5">
        <v>1.1483477160173701</v>
      </c>
      <c r="P60" s="6">
        <v>9.5477400505801899</v>
      </c>
      <c r="Q60" s="5">
        <v>0.79782591008590698</v>
      </c>
      <c r="R60" s="6">
        <v>1.8625301823289699</v>
      </c>
      <c r="S60" s="5">
        <v>0.31657884723039798</v>
      </c>
      <c r="T60" s="6">
        <v>0.17586430048322799</v>
      </c>
      <c r="U60" s="5">
        <v>8.9182951095914995E-2</v>
      </c>
      <c r="V60" s="6">
        <v>-7.5212673494616</v>
      </c>
      <c r="W60" s="5">
        <v>1.4034801005884701</v>
      </c>
      <c r="X60" s="3" t="s">
        <v>142</v>
      </c>
      <c r="Y60" s="6">
        <v>4.8313028934171696</v>
      </c>
      <c r="Z60" s="5">
        <v>1.3683781835048401</v>
      </c>
      <c r="AA60" s="3" t="s">
        <v>142</v>
      </c>
      <c r="AB60" s="6">
        <v>2.2093564766954099</v>
      </c>
      <c r="AC60" s="5">
        <v>1.08204487502057</v>
      </c>
      <c r="AD60" s="3" t="s">
        <v>142</v>
      </c>
      <c r="AE60" s="6">
        <v>0.53586061944460694</v>
      </c>
      <c r="AF60" s="5">
        <v>0.40622815425526398</v>
      </c>
      <c r="AG60" s="3" t="s">
        <v>141</v>
      </c>
      <c r="AH60" s="6">
        <v>-5.5252640095580202E-2</v>
      </c>
      <c r="AI60" s="5">
        <v>9.9929277898113705E-2</v>
      </c>
      <c r="AJ60" s="3" t="s">
        <v>141</v>
      </c>
    </row>
    <row r="61" spans="1:36" x14ac:dyDescent="0.25">
      <c r="A61" s="3" t="s">
        <v>72</v>
      </c>
      <c r="B61" s="6">
        <v>67.809937033057295</v>
      </c>
      <c r="C61" s="5">
        <v>1.3005932772431199</v>
      </c>
      <c r="D61" s="6">
        <v>22.382341048577501</v>
      </c>
      <c r="E61" s="5">
        <v>1.0209703184448999</v>
      </c>
      <c r="F61" s="6">
        <v>8.2617518687089202</v>
      </c>
      <c r="G61" s="5">
        <v>0.74211021694134605</v>
      </c>
      <c r="H61" s="6">
        <v>1.4687021416450701</v>
      </c>
      <c r="I61" s="5">
        <v>0.33524531063337498</v>
      </c>
      <c r="J61" s="6">
        <v>7.72679080111663E-2</v>
      </c>
      <c r="K61" s="5">
        <v>4.7467237324970199E-2</v>
      </c>
      <c r="L61" s="6">
        <v>73.278651076176899</v>
      </c>
      <c r="M61" s="5">
        <v>1.2921092261623801</v>
      </c>
      <c r="N61" s="6">
        <v>18.380032594935901</v>
      </c>
      <c r="O61" s="5">
        <v>0.96766219439217604</v>
      </c>
      <c r="P61" s="6">
        <v>6.9880484331658002</v>
      </c>
      <c r="Q61" s="5">
        <v>0.65881005746719401</v>
      </c>
      <c r="R61" s="6">
        <v>1.2975939428829499</v>
      </c>
      <c r="S61" s="5">
        <v>0.268079203509</v>
      </c>
      <c r="T61" s="6">
        <v>5.56739528384987E-2</v>
      </c>
      <c r="U61" s="5">
        <v>6.8254353831379302E-2</v>
      </c>
      <c r="V61" s="6">
        <v>-5.4687140431195802</v>
      </c>
      <c r="W61" s="5">
        <v>1.3668803879187801</v>
      </c>
      <c r="X61" s="3" t="s">
        <v>142</v>
      </c>
      <c r="Y61" s="6">
        <v>4.00230845364168</v>
      </c>
      <c r="Z61" s="5">
        <v>1.2794300919595101</v>
      </c>
      <c r="AA61" s="3" t="s">
        <v>142</v>
      </c>
      <c r="AB61" s="6">
        <v>1.27370343554313</v>
      </c>
      <c r="AC61" s="5">
        <v>0.76690084264634495</v>
      </c>
      <c r="AD61" s="3" t="s">
        <v>141</v>
      </c>
      <c r="AE61" s="6">
        <v>0.171108198762117</v>
      </c>
      <c r="AF61" s="5">
        <v>0.35728120182696999</v>
      </c>
      <c r="AG61" s="3" t="s">
        <v>141</v>
      </c>
      <c r="AH61" s="6">
        <v>2.15939551726676E-2</v>
      </c>
      <c r="AI61" s="5">
        <v>7.7004090106786494E-2</v>
      </c>
      <c r="AJ61" s="3" t="s">
        <v>141</v>
      </c>
    </row>
    <row r="62" spans="1:36" x14ac:dyDescent="0.25">
      <c r="A62" s="3" t="s">
        <v>73</v>
      </c>
      <c r="B62" s="6">
        <v>50.9539288878536</v>
      </c>
      <c r="C62" s="5">
        <v>1.3698073614438</v>
      </c>
      <c r="D62" s="6">
        <v>31.7733905503271</v>
      </c>
      <c r="E62" s="5">
        <v>1.3122546602809</v>
      </c>
      <c r="F62" s="6">
        <v>13.996473109656501</v>
      </c>
      <c r="G62" s="5">
        <v>0.95130521049791394</v>
      </c>
      <c r="H62" s="6">
        <v>2.9591361929561399</v>
      </c>
      <c r="I62" s="5">
        <v>0.48448059029901103</v>
      </c>
      <c r="J62" s="6">
        <v>0.317071259206681</v>
      </c>
      <c r="K62" s="5">
        <v>0.156897219719942</v>
      </c>
      <c r="L62" s="6">
        <v>70.333999899017201</v>
      </c>
      <c r="M62" s="5">
        <v>1.5509228898249601</v>
      </c>
      <c r="N62" s="6">
        <v>20.601615756380301</v>
      </c>
      <c r="O62" s="5">
        <v>1.1162258956897599</v>
      </c>
      <c r="P62" s="6">
        <v>7.4492347331608801</v>
      </c>
      <c r="Q62" s="5">
        <v>0.78282033487381097</v>
      </c>
      <c r="R62" s="6">
        <v>1.49252555678412</v>
      </c>
      <c r="S62" s="5">
        <v>0.42113564782880403</v>
      </c>
      <c r="T62" s="6">
        <v>0.122624054657513</v>
      </c>
      <c r="U62" s="5">
        <v>0.123659332335465</v>
      </c>
      <c r="V62" s="6">
        <v>-19.380071011163601</v>
      </c>
      <c r="W62" s="5">
        <v>1.5651138651610399</v>
      </c>
      <c r="X62" s="3" t="s">
        <v>142</v>
      </c>
      <c r="Y62" s="6">
        <v>11.171774793946801</v>
      </c>
      <c r="Z62" s="5">
        <v>1.5038833222517101</v>
      </c>
      <c r="AA62" s="3" t="s">
        <v>142</v>
      </c>
      <c r="AB62" s="6">
        <v>6.5472383764955797</v>
      </c>
      <c r="AC62" s="5">
        <v>1.1351814833156799</v>
      </c>
      <c r="AD62" s="3" t="s">
        <v>142</v>
      </c>
      <c r="AE62" s="6">
        <v>1.4666106361720199</v>
      </c>
      <c r="AF62" s="5">
        <v>0.56086215613656998</v>
      </c>
      <c r="AG62" s="3" t="s">
        <v>142</v>
      </c>
      <c r="AH62" s="6">
        <v>0.194447204549168</v>
      </c>
      <c r="AI62" s="5">
        <v>0.170029306162089</v>
      </c>
      <c r="AJ62" s="3" t="s">
        <v>141</v>
      </c>
    </row>
    <row r="63" spans="1:36" x14ac:dyDescent="0.25">
      <c r="A63" s="3" t="s">
        <v>74</v>
      </c>
      <c r="B63" s="6">
        <v>82.606612763767203</v>
      </c>
      <c r="C63" s="5">
        <v>1.33537459725248</v>
      </c>
      <c r="D63" s="6">
        <v>14.170985609007101</v>
      </c>
      <c r="E63" s="5">
        <v>0.99280500991887699</v>
      </c>
      <c r="F63" s="6">
        <v>2.9123416167196998</v>
      </c>
      <c r="G63" s="5">
        <v>0.57522787608136305</v>
      </c>
      <c r="H63" s="6">
        <v>0.30041599745048198</v>
      </c>
      <c r="I63" s="5">
        <v>0.15935427875487099</v>
      </c>
      <c r="J63" s="6">
        <v>9.6440130554736794E-3</v>
      </c>
      <c r="K63" s="5">
        <v>2.37500786560319E-2</v>
      </c>
      <c r="L63" s="6">
        <v>83.698184364229306</v>
      </c>
      <c r="M63" s="5">
        <v>1.22959349611849</v>
      </c>
      <c r="N63" s="6">
        <v>13.217828106501001</v>
      </c>
      <c r="O63" s="5">
        <v>1.02772985577312</v>
      </c>
      <c r="P63" s="6">
        <v>2.7813427850899801</v>
      </c>
      <c r="Q63" s="5">
        <v>0.51306065853169602</v>
      </c>
      <c r="R63" s="6">
        <v>0.292552813210254</v>
      </c>
      <c r="S63" s="5">
        <v>0.16999025254293301</v>
      </c>
      <c r="T63" s="6">
        <v>1.00919309694062E-2</v>
      </c>
      <c r="U63" s="5">
        <v>2.1000528566630199E-2</v>
      </c>
      <c r="V63" s="6">
        <v>-1.0915716004620999</v>
      </c>
      <c r="W63" s="5">
        <v>1.37939624562806</v>
      </c>
      <c r="X63" s="3" t="s">
        <v>141</v>
      </c>
      <c r="Y63" s="6">
        <v>0.95315750250609199</v>
      </c>
      <c r="Z63" s="5">
        <v>1.29694328403243</v>
      </c>
      <c r="AA63" s="3" t="s">
        <v>141</v>
      </c>
      <c r="AB63" s="6">
        <v>0.13099883162971601</v>
      </c>
      <c r="AC63" s="5">
        <v>0.543260570435534</v>
      </c>
      <c r="AD63" s="3" t="s">
        <v>141</v>
      </c>
      <c r="AE63" s="6">
        <v>7.8631842402282302E-3</v>
      </c>
      <c r="AF63" s="5">
        <v>0.16280698038618999</v>
      </c>
      <c r="AG63" s="3" t="s">
        <v>141</v>
      </c>
      <c r="AH63" s="6">
        <v>-4.4791791393247401E-4</v>
      </c>
      <c r="AI63" s="5">
        <v>2.9762849790761998E-2</v>
      </c>
      <c r="AJ63" s="3" t="s">
        <v>141</v>
      </c>
    </row>
    <row r="64" spans="1:36" x14ac:dyDescent="0.25">
      <c r="A64" s="3" t="s">
        <v>75</v>
      </c>
      <c r="B64" s="6">
        <v>19.0565058345803</v>
      </c>
      <c r="C64" s="5">
        <v>1.2185084393780401</v>
      </c>
      <c r="D64" s="6">
        <v>27.228354375356801</v>
      </c>
      <c r="E64" s="5">
        <v>1.2668819785957399</v>
      </c>
      <c r="F64" s="6">
        <v>30.2656389956387</v>
      </c>
      <c r="G64" s="5">
        <v>1.28027022446014</v>
      </c>
      <c r="H64" s="6">
        <v>17.556131431477301</v>
      </c>
      <c r="I64" s="5">
        <v>1.0605605179545099</v>
      </c>
      <c r="J64" s="6">
        <v>5.8933693629469204</v>
      </c>
      <c r="K64" s="5">
        <v>0.75593670648487199</v>
      </c>
      <c r="L64" s="6">
        <v>24.730912588090099</v>
      </c>
      <c r="M64" s="5">
        <v>1.3834961492337301</v>
      </c>
      <c r="N64" s="6">
        <v>25.538370421147199</v>
      </c>
      <c r="O64" s="5">
        <v>0.99337258111819404</v>
      </c>
      <c r="P64" s="6">
        <v>27.8736434809807</v>
      </c>
      <c r="Q64" s="5">
        <v>1.00599179779461</v>
      </c>
      <c r="R64" s="6">
        <v>16.135230991991399</v>
      </c>
      <c r="S64" s="5">
        <v>1.01130224276674</v>
      </c>
      <c r="T64" s="6">
        <v>5.72184251779065</v>
      </c>
      <c r="U64" s="5">
        <v>0.64142363021932702</v>
      </c>
      <c r="V64" s="6">
        <v>-5.67440675350979</v>
      </c>
      <c r="W64" s="5">
        <v>1.30337310549685</v>
      </c>
      <c r="X64" s="3" t="s">
        <v>142</v>
      </c>
      <c r="Y64" s="6">
        <v>1.68998395420968</v>
      </c>
      <c r="Z64" s="5">
        <v>1.5878155344496601</v>
      </c>
      <c r="AA64" s="3" t="s">
        <v>141</v>
      </c>
      <c r="AB64" s="6">
        <v>2.3919955146580101</v>
      </c>
      <c r="AC64" s="5">
        <v>1.55794398907135</v>
      </c>
      <c r="AD64" s="3" t="s">
        <v>141</v>
      </c>
      <c r="AE64" s="6">
        <v>1.42090043948582</v>
      </c>
      <c r="AF64" s="5">
        <v>1.35019375716974</v>
      </c>
      <c r="AG64" s="3" t="s">
        <v>141</v>
      </c>
      <c r="AH64" s="6">
        <v>0.17152684515626701</v>
      </c>
      <c r="AI64" s="5">
        <v>0.72568344534445195</v>
      </c>
      <c r="AJ64" s="3" t="s">
        <v>141</v>
      </c>
    </row>
    <row r="65" spans="1:36" x14ac:dyDescent="0.25">
      <c r="A65" s="3" t="s">
        <v>76</v>
      </c>
      <c r="B65" s="6">
        <v>68.469612585124494</v>
      </c>
      <c r="C65" s="5">
        <v>1.43041441849033</v>
      </c>
      <c r="D65" s="6">
        <v>25.548532323082899</v>
      </c>
      <c r="E65" s="5">
        <v>1.0905867601820001</v>
      </c>
      <c r="F65" s="6">
        <v>5.6113989567602802</v>
      </c>
      <c r="G65" s="5">
        <v>0.70631458568451599</v>
      </c>
      <c r="H65" s="6">
        <v>0.367666277496766</v>
      </c>
      <c r="I65" s="5">
        <v>0.141971519251304</v>
      </c>
      <c r="J65" s="6">
        <v>2.7898575355734998E-3</v>
      </c>
      <c r="K65" s="5">
        <v>4.6144564935166601E-3</v>
      </c>
      <c r="L65" s="6">
        <v>77.716830741761001</v>
      </c>
      <c r="M65" s="5">
        <v>1.4969922681652601</v>
      </c>
      <c r="N65" s="6">
        <v>17.5951762388869</v>
      </c>
      <c r="O65" s="5">
        <v>1.12394107157919</v>
      </c>
      <c r="P65" s="6">
        <v>4.3578278694904498</v>
      </c>
      <c r="Q65" s="5">
        <v>0.70229386425475204</v>
      </c>
      <c r="R65" s="6">
        <v>0.32499201010678902</v>
      </c>
      <c r="S65" s="5">
        <v>0.12506273772444201</v>
      </c>
      <c r="T65" s="6">
        <v>5.1731397548038698E-3</v>
      </c>
      <c r="U65" s="5">
        <v>1.26049724026696E-2</v>
      </c>
      <c r="V65" s="6">
        <v>-9.2472181566364995</v>
      </c>
      <c r="W65" s="5">
        <v>1.2558130882154901</v>
      </c>
      <c r="X65" s="3" t="s">
        <v>142</v>
      </c>
      <c r="Y65" s="6">
        <v>7.9533560841959199</v>
      </c>
      <c r="Z65" s="5">
        <v>1.2478034120641199</v>
      </c>
      <c r="AA65" s="3" t="s">
        <v>142</v>
      </c>
      <c r="AB65" s="6">
        <v>1.25357108726983</v>
      </c>
      <c r="AC65" s="5">
        <v>0.72895947508009296</v>
      </c>
      <c r="AD65" s="3" t="s">
        <v>141</v>
      </c>
      <c r="AE65" s="6">
        <v>4.2674267389977101E-2</v>
      </c>
      <c r="AF65" s="5">
        <v>0.13277062057351499</v>
      </c>
      <c r="AG65" s="3" t="s">
        <v>141</v>
      </c>
      <c r="AH65" s="6">
        <v>-2.38328221923037E-3</v>
      </c>
      <c r="AI65" s="5">
        <v>1.41887861276269E-2</v>
      </c>
      <c r="AJ65" s="3" t="s">
        <v>141</v>
      </c>
    </row>
    <row r="66" spans="1:36" x14ac:dyDescent="0.25">
      <c r="A66" s="3" t="s">
        <v>77</v>
      </c>
      <c r="B66" s="6">
        <v>66.843474212171799</v>
      </c>
      <c r="C66" s="5">
        <v>1.4924498541868101</v>
      </c>
      <c r="D66" s="6">
        <v>27.0617654878709</v>
      </c>
      <c r="E66" s="5">
        <v>1.27827425106924</v>
      </c>
      <c r="F66" s="6">
        <v>5.6956734822028698</v>
      </c>
      <c r="G66" s="5">
        <v>0.66358510008192595</v>
      </c>
      <c r="H66" s="6">
        <v>0.37708873602953902</v>
      </c>
      <c r="I66" s="5">
        <v>0.13215270115820901</v>
      </c>
      <c r="J66" s="6">
        <v>2.1998081724859599E-2</v>
      </c>
      <c r="K66" s="5">
        <v>3.5537183820835302E-2</v>
      </c>
      <c r="L66" s="6">
        <v>80.933260600388707</v>
      </c>
      <c r="M66" s="5">
        <v>1.27561526043269</v>
      </c>
      <c r="N66" s="6">
        <v>15.643084009421701</v>
      </c>
      <c r="O66" s="5">
        <v>1.06999195582361</v>
      </c>
      <c r="P66" s="6">
        <v>3.1712295228268101</v>
      </c>
      <c r="Q66" s="5">
        <v>0.43944727080299301</v>
      </c>
      <c r="R66" s="6">
        <v>0.252425867362848</v>
      </c>
      <c r="S66" s="5">
        <v>0.10845162009220601</v>
      </c>
      <c r="T66" s="6">
        <v>0</v>
      </c>
      <c r="U66" s="5">
        <v>0</v>
      </c>
      <c r="V66" s="6">
        <v>-14.089786388216901</v>
      </c>
      <c r="W66" s="5">
        <v>1.87133860995472</v>
      </c>
      <c r="X66" s="3" t="s">
        <v>142</v>
      </c>
      <c r="Y66" s="6">
        <v>11.4186814784492</v>
      </c>
      <c r="Z66" s="5">
        <v>1.66631650210716</v>
      </c>
      <c r="AA66" s="3" t="s">
        <v>142</v>
      </c>
      <c r="AB66" s="6">
        <v>2.5244439593760699</v>
      </c>
      <c r="AC66" s="5">
        <v>0.76452729571512901</v>
      </c>
      <c r="AD66" s="3" t="s">
        <v>142</v>
      </c>
      <c r="AE66" s="6">
        <v>0.124662868666691</v>
      </c>
      <c r="AF66" s="5">
        <v>0.171872382813367</v>
      </c>
      <c r="AG66" s="3" t="s">
        <v>141</v>
      </c>
      <c r="AH66" s="6">
        <v>2.1998081724859599E-2</v>
      </c>
      <c r="AI66" s="5">
        <v>3.5537183820835302E-2</v>
      </c>
      <c r="AJ66" s="3" t="s">
        <v>141</v>
      </c>
    </row>
    <row r="67" spans="1:36" x14ac:dyDescent="0.25">
      <c r="A67" s="3" t="s">
        <v>78</v>
      </c>
      <c r="B67" s="6">
        <v>58.071830433699702</v>
      </c>
      <c r="C67" s="5">
        <v>1.0857004001186099</v>
      </c>
      <c r="D67" s="6">
        <v>28.3407382331884</v>
      </c>
      <c r="E67" s="5">
        <v>0.77181415472699999</v>
      </c>
      <c r="F67" s="6">
        <v>11.056394350131599</v>
      </c>
      <c r="G67" s="5">
        <v>0.64188484272208002</v>
      </c>
      <c r="H67" s="6">
        <v>2.3762191480917698</v>
      </c>
      <c r="I67" s="5">
        <v>0.265811655861868</v>
      </c>
      <c r="J67" s="6">
        <v>0.15481783488858999</v>
      </c>
      <c r="K67" s="5">
        <v>6.4756980048294902E-2</v>
      </c>
      <c r="L67" s="6">
        <v>69.761804574994002</v>
      </c>
      <c r="M67" s="5">
        <v>0.85909587535697296</v>
      </c>
      <c r="N67" s="6">
        <v>20.116144323165699</v>
      </c>
      <c r="O67" s="5">
        <v>0.59318455333713205</v>
      </c>
      <c r="P67" s="6">
        <v>8.3220325290321995</v>
      </c>
      <c r="Q67" s="5">
        <v>0.477380218247836</v>
      </c>
      <c r="R67" s="6">
        <v>1.7034462995936199</v>
      </c>
      <c r="S67" s="5">
        <v>0.21579243459286601</v>
      </c>
      <c r="T67" s="6">
        <v>9.6572273214406604E-2</v>
      </c>
      <c r="U67" s="5">
        <v>5.2173669420262997E-2</v>
      </c>
      <c r="V67" s="6">
        <v>-11.6899741412944</v>
      </c>
      <c r="W67" s="5">
        <v>0.94812585509997105</v>
      </c>
      <c r="X67" s="3" t="s">
        <v>142</v>
      </c>
      <c r="Y67" s="6">
        <v>8.2245939100226906</v>
      </c>
      <c r="Z67" s="5">
        <v>0.83871896523760403</v>
      </c>
      <c r="AA67" s="3" t="s">
        <v>142</v>
      </c>
      <c r="AB67" s="6">
        <v>2.7343618210993799</v>
      </c>
      <c r="AC67" s="5">
        <v>0.71749266277803603</v>
      </c>
      <c r="AD67" s="3" t="s">
        <v>142</v>
      </c>
      <c r="AE67" s="6">
        <v>0.672772848498146</v>
      </c>
      <c r="AF67" s="5">
        <v>0.35768086524161302</v>
      </c>
      <c r="AG67" s="3" t="s">
        <v>141</v>
      </c>
      <c r="AH67" s="6">
        <v>5.8245561674183197E-2</v>
      </c>
      <c r="AI67" s="5">
        <v>7.2427808772320607E-2</v>
      </c>
      <c r="AJ67" s="3" t="s">
        <v>141</v>
      </c>
    </row>
    <row r="68" spans="1:36" x14ac:dyDescent="0.25">
      <c r="A68" s="3" t="s">
        <v>79</v>
      </c>
      <c r="B68" s="6">
        <v>90.581964054112404</v>
      </c>
      <c r="C68" s="5">
        <v>1.4326703875467499</v>
      </c>
      <c r="D68" s="6">
        <v>8.2527307738395006</v>
      </c>
      <c r="E68" s="5">
        <v>1.1954314019540999</v>
      </c>
      <c r="F68" s="6">
        <v>1.0602192045632799</v>
      </c>
      <c r="G68" s="5">
        <v>0.440630439103114</v>
      </c>
      <c r="H68" s="6">
        <v>0.105085967484789</v>
      </c>
      <c r="I68" s="5">
        <v>8.5885634584222895E-2</v>
      </c>
      <c r="J68" s="6">
        <v>0</v>
      </c>
      <c r="K68" s="5">
        <v>0</v>
      </c>
      <c r="L68" s="6">
        <v>87.403883750633796</v>
      </c>
      <c r="M68" s="5">
        <v>1.82071335838235</v>
      </c>
      <c r="N68" s="6">
        <v>9.7993448619609396</v>
      </c>
      <c r="O68" s="5">
        <v>1.3515223257581299</v>
      </c>
      <c r="P68" s="6">
        <v>2.49684741186323</v>
      </c>
      <c r="Q68" s="5">
        <v>0.68745730884142697</v>
      </c>
      <c r="R68" s="6">
        <v>0.29992397554206501</v>
      </c>
      <c r="S68" s="5">
        <v>0.15553398536742299</v>
      </c>
      <c r="T68" s="6">
        <v>0</v>
      </c>
      <c r="U68" s="5">
        <v>0</v>
      </c>
      <c r="V68" s="6">
        <v>3.1780803034786702</v>
      </c>
      <c r="W68" s="5">
        <v>2.33497645701974</v>
      </c>
      <c r="X68" s="3" t="s">
        <v>141</v>
      </c>
      <c r="Y68" s="6">
        <v>-1.5466140881214501</v>
      </c>
      <c r="Z68" s="5">
        <v>1.8644956891600799</v>
      </c>
      <c r="AA68" s="3" t="s">
        <v>141</v>
      </c>
      <c r="AB68" s="6">
        <v>-1.4366282072999501</v>
      </c>
      <c r="AC68" s="5">
        <v>0.78807167274435597</v>
      </c>
      <c r="AD68" s="3" t="s">
        <v>141</v>
      </c>
      <c r="AE68" s="6">
        <v>-0.194838008057276</v>
      </c>
      <c r="AF68" s="5">
        <v>0.165392348337036</v>
      </c>
      <c r="AG68" s="3" t="s">
        <v>141</v>
      </c>
      <c r="AH68" s="6">
        <v>0</v>
      </c>
      <c r="AI68" s="5">
        <v>0</v>
      </c>
      <c r="AJ68" s="3" t="s">
        <v>436</v>
      </c>
    </row>
    <row r="69" spans="1:36" x14ac:dyDescent="0.25">
      <c r="A69" s="3" t="s">
        <v>80</v>
      </c>
      <c r="B69" s="6">
        <v>78.772916857492206</v>
      </c>
      <c r="C69" s="5">
        <v>0.89899396546786403</v>
      </c>
      <c r="D69" s="6">
        <v>17.871554450721199</v>
      </c>
      <c r="E69" s="5">
        <v>0.87009216773132103</v>
      </c>
      <c r="F69" s="6">
        <v>3.1325975470462302</v>
      </c>
      <c r="G69" s="5">
        <v>0.37523145259325102</v>
      </c>
      <c r="H69" s="6">
        <v>0.218230447127265</v>
      </c>
      <c r="I69" s="5">
        <v>0.122857557707351</v>
      </c>
      <c r="J69" s="6">
        <v>4.7006976130847498E-3</v>
      </c>
      <c r="K69" s="5">
        <v>2.1578901107991402E-2</v>
      </c>
      <c r="L69" s="6">
        <v>89.552227980423297</v>
      </c>
      <c r="M69" s="5">
        <v>0.77130286777829704</v>
      </c>
      <c r="N69" s="6">
        <v>9.1213520369751606</v>
      </c>
      <c r="O69" s="5">
        <v>0.76659451602485296</v>
      </c>
      <c r="P69" s="6">
        <v>1.2876100600425899</v>
      </c>
      <c r="Q69" s="5">
        <v>0.29187913664325399</v>
      </c>
      <c r="R69" s="6">
        <v>3.8809922558959403E-2</v>
      </c>
      <c r="S69" s="5">
        <v>4.9869378142674302E-2</v>
      </c>
      <c r="T69" s="6">
        <v>0</v>
      </c>
      <c r="U69" s="5">
        <v>0</v>
      </c>
      <c r="V69" s="6">
        <v>-10.7793111229311</v>
      </c>
      <c r="W69" s="5">
        <v>1.07646508971123</v>
      </c>
      <c r="X69" s="3" t="s">
        <v>142</v>
      </c>
      <c r="Y69" s="6">
        <v>8.7502024137460896</v>
      </c>
      <c r="Z69" s="5">
        <v>1.07899548753145</v>
      </c>
      <c r="AA69" s="3" t="s">
        <v>142</v>
      </c>
      <c r="AB69" s="6">
        <v>1.84498748700364</v>
      </c>
      <c r="AC69" s="5">
        <v>0.48726618512263797</v>
      </c>
      <c r="AD69" s="3" t="s">
        <v>142</v>
      </c>
      <c r="AE69" s="6">
        <v>0.17942052456830601</v>
      </c>
      <c r="AF69" s="5">
        <v>0.131370129039275</v>
      </c>
      <c r="AG69" s="3" t="s">
        <v>141</v>
      </c>
      <c r="AH69" s="6">
        <v>4.7006976130847498E-3</v>
      </c>
      <c r="AI69" s="5">
        <v>2.1578901107991402E-2</v>
      </c>
      <c r="AJ69" s="3" t="s">
        <v>141</v>
      </c>
    </row>
    <row r="70" spans="1:36" x14ac:dyDescent="0.25">
      <c r="A70" s="3" t="s">
        <v>81</v>
      </c>
      <c r="B70" s="6">
        <v>90.085420803141403</v>
      </c>
      <c r="C70" s="5">
        <v>1.01067322574739</v>
      </c>
      <c r="D70" s="6">
        <v>9.0630466115415302</v>
      </c>
      <c r="E70" s="5">
        <v>0.97354765036337898</v>
      </c>
      <c r="F70" s="6">
        <v>0.78919728412593804</v>
      </c>
      <c r="G70" s="5">
        <v>0.214687287062412</v>
      </c>
      <c r="H70" s="6">
        <v>6.2335301191152402E-2</v>
      </c>
      <c r="I70" s="5">
        <v>6.5746093641751102E-2</v>
      </c>
      <c r="J70" s="6">
        <v>0</v>
      </c>
      <c r="K70" s="5">
        <v>0</v>
      </c>
      <c r="L70" s="6">
        <v>96.321292984741504</v>
      </c>
      <c r="M70" s="5">
        <v>0.62995934500911299</v>
      </c>
      <c r="N70" s="6">
        <v>3.2430785039205698</v>
      </c>
      <c r="O70" s="5">
        <v>0.528725603494552</v>
      </c>
      <c r="P70" s="6">
        <v>0.375289713441739</v>
      </c>
      <c r="Q70" s="5">
        <v>0.19657789316343499</v>
      </c>
      <c r="R70" s="6">
        <v>5.6842862092740198E-2</v>
      </c>
      <c r="S70" s="5">
        <v>6.4021169102952094E-2</v>
      </c>
      <c r="T70" s="6">
        <v>3.4959358034066302E-3</v>
      </c>
      <c r="U70" s="5">
        <v>1.6025297771225199E-2</v>
      </c>
      <c r="V70" s="6">
        <v>-6.2358721816001701</v>
      </c>
      <c r="W70" s="5">
        <v>1.1349507091793301</v>
      </c>
      <c r="X70" s="3" t="s">
        <v>142</v>
      </c>
      <c r="Y70" s="6">
        <v>5.8199681076209604</v>
      </c>
      <c r="Z70" s="5">
        <v>1.09038954930744</v>
      </c>
      <c r="AA70" s="3" t="s">
        <v>142</v>
      </c>
      <c r="AB70" s="6">
        <v>0.41390757068419898</v>
      </c>
      <c r="AC70" s="5">
        <v>0.24645923263983399</v>
      </c>
      <c r="AD70" s="3" t="s">
        <v>141</v>
      </c>
      <c r="AE70" s="6">
        <v>5.4924390984122202E-3</v>
      </c>
      <c r="AF70" s="5">
        <v>9.5550772873963796E-2</v>
      </c>
      <c r="AG70" s="3" t="s">
        <v>141</v>
      </c>
      <c r="AH70" s="6">
        <v>-3.4959358034066302E-3</v>
      </c>
      <c r="AI70" s="5">
        <v>1.6025297771225199E-2</v>
      </c>
      <c r="AJ70" s="3" t="s">
        <v>141</v>
      </c>
    </row>
    <row r="71" spans="1:36" x14ac:dyDescent="0.25">
      <c r="A71" s="3" t="s">
        <v>82</v>
      </c>
      <c r="B71" s="6">
        <v>76.473884291969</v>
      </c>
      <c r="C71" s="5">
        <v>1.5068994241335301</v>
      </c>
      <c r="D71" s="6">
        <v>18.638844629123401</v>
      </c>
      <c r="E71" s="5">
        <v>1.1635248906211</v>
      </c>
      <c r="F71" s="6">
        <v>4.5564093864959396</v>
      </c>
      <c r="G71" s="5">
        <v>0.63339384881896199</v>
      </c>
      <c r="H71" s="6">
        <v>0.33086169241166202</v>
      </c>
      <c r="I71" s="5">
        <v>0.176584918562426</v>
      </c>
      <c r="J71" s="6">
        <v>0</v>
      </c>
      <c r="K71" s="5">
        <v>0</v>
      </c>
      <c r="L71" s="6">
        <v>83.838305362860496</v>
      </c>
      <c r="M71" s="5">
        <v>1.2121047549052399</v>
      </c>
      <c r="N71" s="6">
        <v>11.9525897468697</v>
      </c>
      <c r="O71" s="5">
        <v>0.91261218467481198</v>
      </c>
      <c r="P71" s="6">
        <v>3.9067183742325402</v>
      </c>
      <c r="Q71" s="5">
        <v>0.47297697840504499</v>
      </c>
      <c r="R71" s="6">
        <v>0.30238651603727101</v>
      </c>
      <c r="S71" s="5">
        <v>0.120704089054678</v>
      </c>
      <c r="T71" s="6">
        <v>0</v>
      </c>
      <c r="U71" s="5">
        <v>0</v>
      </c>
      <c r="V71" s="6">
        <v>-7.3644210708914999</v>
      </c>
      <c r="W71" s="5">
        <v>1.54896086456322</v>
      </c>
      <c r="X71" s="3" t="s">
        <v>142</v>
      </c>
      <c r="Y71" s="6">
        <v>6.68625488225371</v>
      </c>
      <c r="Z71" s="5">
        <v>1.27739445293312</v>
      </c>
      <c r="AA71" s="3" t="s">
        <v>142</v>
      </c>
      <c r="AB71" s="6">
        <v>0.64969101226340198</v>
      </c>
      <c r="AC71" s="5">
        <v>0.64483959594692397</v>
      </c>
      <c r="AD71" s="3" t="s">
        <v>141</v>
      </c>
      <c r="AE71" s="6">
        <v>2.8475176374390902E-2</v>
      </c>
      <c r="AF71" s="5">
        <v>0.18883456296040399</v>
      </c>
      <c r="AG71" s="3" t="s">
        <v>141</v>
      </c>
      <c r="AH71" s="6">
        <v>0</v>
      </c>
      <c r="AI71" s="5">
        <v>0</v>
      </c>
      <c r="AJ71" s="3" t="s">
        <v>436</v>
      </c>
    </row>
    <row r="72" spans="1:36" x14ac:dyDescent="0.25">
      <c r="A72" s="3" t="s">
        <v>83</v>
      </c>
      <c r="B72" s="6">
        <v>77.696220652418802</v>
      </c>
      <c r="C72" s="5">
        <v>1.55807382768012</v>
      </c>
      <c r="D72" s="6">
        <v>14.0724060262636</v>
      </c>
      <c r="E72" s="5">
        <v>0.98284362933292901</v>
      </c>
      <c r="F72" s="6">
        <v>6.1373808734759399</v>
      </c>
      <c r="G72" s="5">
        <v>0.77325586166562299</v>
      </c>
      <c r="H72" s="6">
        <v>1.7890414104515899</v>
      </c>
      <c r="I72" s="5">
        <v>0.37603566321634702</v>
      </c>
      <c r="J72" s="6">
        <v>0.30495103739009599</v>
      </c>
      <c r="K72" s="5">
        <v>0.117563302965715</v>
      </c>
      <c r="L72" s="6">
        <v>79.345956429245106</v>
      </c>
      <c r="M72" s="5">
        <v>1.33911810784509</v>
      </c>
      <c r="N72" s="6">
        <v>13.693774470050601</v>
      </c>
      <c r="O72" s="5">
        <v>0.94986960555602595</v>
      </c>
      <c r="P72" s="6">
        <v>5.3157717638479003</v>
      </c>
      <c r="Q72" s="5">
        <v>0.63046668117248195</v>
      </c>
      <c r="R72" s="6">
        <v>1.48095786734818</v>
      </c>
      <c r="S72" s="5">
        <v>0.37195269141346299</v>
      </c>
      <c r="T72" s="6">
        <v>0.163539469508164</v>
      </c>
      <c r="U72" s="5">
        <v>9.0661634689951101E-2</v>
      </c>
      <c r="V72" s="6">
        <v>-1.6497357768263801</v>
      </c>
      <c r="W72" s="5">
        <v>1.52597406160406</v>
      </c>
      <c r="X72" s="3" t="s">
        <v>141</v>
      </c>
      <c r="Y72" s="6">
        <v>0.37863155621299199</v>
      </c>
      <c r="Z72" s="5">
        <v>1.1510103523228301</v>
      </c>
      <c r="AA72" s="3" t="s">
        <v>141</v>
      </c>
      <c r="AB72" s="6">
        <v>0.82160910962804001</v>
      </c>
      <c r="AC72" s="5">
        <v>0.77154596475225501</v>
      </c>
      <c r="AD72" s="3" t="s">
        <v>141</v>
      </c>
      <c r="AE72" s="6">
        <v>0.30808354310340802</v>
      </c>
      <c r="AF72" s="5">
        <v>0.39100599222627902</v>
      </c>
      <c r="AG72" s="3" t="s">
        <v>141</v>
      </c>
      <c r="AH72" s="6">
        <v>0.14141156788193199</v>
      </c>
      <c r="AI72" s="5">
        <v>0.13101577326028599</v>
      </c>
      <c r="AJ72" s="3" t="s">
        <v>141</v>
      </c>
    </row>
    <row r="73" spans="1:36" x14ac:dyDescent="0.25">
      <c r="A73" s="3" t="s">
        <v>84</v>
      </c>
      <c r="B73" s="6">
        <v>10.7372271704133</v>
      </c>
      <c r="C73" s="5">
        <v>0.59715426616539202</v>
      </c>
      <c r="D73" s="6">
        <v>23.209776970674401</v>
      </c>
      <c r="E73" s="5">
        <v>1.1127141938595999</v>
      </c>
      <c r="F73" s="6">
        <v>33.619247830849297</v>
      </c>
      <c r="G73" s="5">
        <v>1.2220457272173599</v>
      </c>
      <c r="H73" s="6">
        <v>24.275886388676199</v>
      </c>
      <c r="I73" s="5">
        <v>0.99090929592416799</v>
      </c>
      <c r="J73" s="6">
        <v>8.1578616393868906</v>
      </c>
      <c r="K73" s="5">
        <v>0.65828058266223299</v>
      </c>
      <c r="L73" s="6">
        <v>19.607018807204</v>
      </c>
      <c r="M73" s="5">
        <v>0.843571860844605</v>
      </c>
      <c r="N73" s="6">
        <v>23.8394744527276</v>
      </c>
      <c r="O73" s="5">
        <v>1.01246377474149</v>
      </c>
      <c r="P73" s="6">
        <v>29.7165597973292</v>
      </c>
      <c r="Q73" s="5">
        <v>1.1466682004153499</v>
      </c>
      <c r="R73" s="6">
        <v>20.511380458602801</v>
      </c>
      <c r="S73" s="5">
        <v>0.87583428499826899</v>
      </c>
      <c r="T73" s="6">
        <v>6.3255664841365302</v>
      </c>
      <c r="U73" s="5">
        <v>0.51336389582266995</v>
      </c>
      <c r="V73" s="6">
        <v>-8.8697916367907297</v>
      </c>
      <c r="W73" s="5">
        <v>1.0638192688178201</v>
      </c>
      <c r="X73" s="3" t="s">
        <v>142</v>
      </c>
      <c r="Y73" s="6">
        <v>-0.62969748205319898</v>
      </c>
      <c r="Z73" s="5">
        <v>1.49642778903167</v>
      </c>
      <c r="AA73" s="3" t="s">
        <v>141</v>
      </c>
      <c r="AB73" s="6">
        <v>3.9026880335201399</v>
      </c>
      <c r="AC73" s="5">
        <v>1.8066475842749199</v>
      </c>
      <c r="AD73" s="3" t="s">
        <v>142</v>
      </c>
      <c r="AE73" s="6">
        <v>3.7645059300734198</v>
      </c>
      <c r="AF73" s="5">
        <v>1.4088210850143399</v>
      </c>
      <c r="AG73" s="3" t="s">
        <v>142</v>
      </c>
      <c r="AH73" s="6">
        <v>1.8322951552503599</v>
      </c>
      <c r="AI73" s="5">
        <v>0.86869347496201899</v>
      </c>
      <c r="AJ73" s="3" t="s">
        <v>142</v>
      </c>
    </row>
    <row r="74" spans="1:36" x14ac:dyDescent="0.25">
      <c r="A74" s="3" t="s">
        <v>85</v>
      </c>
      <c r="B74" s="6">
        <v>50.618128552805601</v>
      </c>
      <c r="C74" s="5">
        <v>1.36015125313747</v>
      </c>
      <c r="D74" s="6">
        <v>34.023186136111399</v>
      </c>
      <c r="E74" s="5">
        <v>1.15080587553904</v>
      </c>
      <c r="F74" s="6">
        <v>13.2327275791834</v>
      </c>
      <c r="G74" s="5">
        <v>0.803039952211555</v>
      </c>
      <c r="H74" s="6">
        <v>1.99927007833875</v>
      </c>
      <c r="I74" s="5">
        <v>0.388890422895669</v>
      </c>
      <c r="J74" s="6">
        <v>0.12668765356075301</v>
      </c>
      <c r="K74" s="5">
        <v>8.0610915618570103E-2</v>
      </c>
      <c r="L74" s="6">
        <v>61.9401269602984</v>
      </c>
      <c r="M74" s="5">
        <v>1.49819042423468</v>
      </c>
      <c r="N74" s="6">
        <v>25.4518744804659</v>
      </c>
      <c r="O74" s="5">
        <v>1.0811998788928401</v>
      </c>
      <c r="P74" s="6">
        <v>10.530468674168899</v>
      </c>
      <c r="Q74" s="5">
        <v>0.88005960113461101</v>
      </c>
      <c r="R74" s="6">
        <v>1.91997246896634</v>
      </c>
      <c r="S74" s="5">
        <v>0.34873274770525597</v>
      </c>
      <c r="T74" s="6">
        <v>0.157557416100468</v>
      </c>
      <c r="U74" s="5">
        <v>7.0424017201533698E-2</v>
      </c>
      <c r="V74" s="6">
        <v>-11.321998407492799</v>
      </c>
      <c r="W74" s="5">
        <v>1.6209949503057099</v>
      </c>
      <c r="X74" s="3" t="s">
        <v>142</v>
      </c>
      <c r="Y74" s="6">
        <v>8.5713116556455393</v>
      </c>
      <c r="Z74" s="5">
        <v>1.4517446170586701</v>
      </c>
      <c r="AA74" s="3" t="s">
        <v>142</v>
      </c>
      <c r="AB74" s="6">
        <v>2.7022589050145802</v>
      </c>
      <c r="AC74" s="5">
        <v>1.09044298009799</v>
      </c>
      <c r="AD74" s="3" t="s">
        <v>142</v>
      </c>
      <c r="AE74" s="6">
        <v>7.92976093724065E-2</v>
      </c>
      <c r="AF74" s="5">
        <v>0.57681955665394902</v>
      </c>
      <c r="AG74" s="3" t="s">
        <v>141</v>
      </c>
      <c r="AH74" s="6">
        <v>-3.0869762539715101E-2</v>
      </c>
      <c r="AI74" s="5">
        <v>9.3220146271782003E-2</v>
      </c>
      <c r="AJ74" s="3" t="s">
        <v>141</v>
      </c>
    </row>
    <row r="75" spans="1:36" x14ac:dyDescent="0.25">
      <c r="A75" s="3" t="s">
        <v>86</v>
      </c>
      <c r="B75" s="6">
        <v>38.784554681909398</v>
      </c>
      <c r="C75" s="5">
        <v>1.2071050323051999</v>
      </c>
      <c r="D75" s="6">
        <v>25.888093905863499</v>
      </c>
      <c r="E75" s="5">
        <v>1.39390943370828</v>
      </c>
      <c r="F75" s="6">
        <v>21.4206081696693</v>
      </c>
      <c r="G75" s="5">
        <v>1.3803802611545499</v>
      </c>
      <c r="H75" s="6">
        <v>11.0245376922728</v>
      </c>
      <c r="I75" s="5">
        <v>0.91452084133390799</v>
      </c>
      <c r="J75" s="6">
        <v>2.8822055502850099</v>
      </c>
      <c r="K75" s="5">
        <v>0.54540751051393199</v>
      </c>
      <c r="L75" s="6">
        <v>56.773448379225997</v>
      </c>
      <c r="M75" s="5">
        <v>1.2780942145382901</v>
      </c>
      <c r="N75" s="6">
        <v>21.193844804777999</v>
      </c>
      <c r="O75" s="5">
        <v>1.2203377570939899</v>
      </c>
      <c r="P75" s="6">
        <v>14.2226295982622</v>
      </c>
      <c r="Q75" s="5">
        <v>0.92464632007877101</v>
      </c>
      <c r="R75" s="6">
        <v>6.1904830326807998</v>
      </c>
      <c r="S75" s="5">
        <v>0.74259029318362302</v>
      </c>
      <c r="T75" s="6">
        <v>1.6195941850529501</v>
      </c>
      <c r="U75" s="5">
        <v>0.38201100509788899</v>
      </c>
      <c r="V75" s="6">
        <v>-17.988893697316499</v>
      </c>
      <c r="W75" s="5">
        <v>1.71236584620197</v>
      </c>
      <c r="X75" s="3" t="s">
        <v>142</v>
      </c>
      <c r="Y75" s="6">
        <v>4.6942491010854797</v>
      </c>
      <c r="Z75" s="5">
        <v>1.6148845840997701</v>
      </c>
      <c r="AA75" s="3" t="s">
        <v>142</v>
      </c>
      <c r="AB75" s="6">
        <v>7.1979785714070204</v>
      </c>
      <c r="AC75" s="5">
        <v>1.7911190979913401</v>
      </c>
      <c r="AD75" s="3" t="s">
        <v>142</v>
      </c>
      <c r="AE75" s="6">
        <v>4.8340546595919598</v>
      </c>
      <c r="AF75" s="5">
        <v>1.21489253191624</v>
      </c>
      <c r="AG75" s="3" t="s">
        <v>142</v>
      </c>
      <c r="AH75" s="6">
        <v>1.2626113652320601</v>
      </c>
      <c r="AI75" s="5">
        <v>0.72938954412282098</v>
      </c>
      <c r="AJ75" s="3" t="s">
        <v>141</v>
      </c>
    </row>
    <row r="76" spans="1:36" x14ac:dyDescent="0.25">
      <c r="A76" s="3" t="s">
        <v>87</v>
      </c>
      <c r="B76" s="6">
        <v>47.494847269582301</v>
      </c>
      <c r="C76" s="5">
        <v>1.91543768216676</v>
      </c>
      <c r="D76" s="6">
        <v>29.0712058487264</v>
      </c>
      <c r="E76" s="5">
        <v>1.44342695215006</v>
      </c>
      <c r="F76" s="6">
        <v>18.2333400506609</v>
      </c>
      <c r="G76" s="5">
        <v>1.16023266638756</v>
      </c>
      <c r="H76" s="6">
        <v>4.68735682517603</v>
      </c>
      <c r="I76" s="5">
        <v>0.85912502398118495</v>
      </c>
      <c r="J76" s="6">
        <v>0.51325000585436897</v>
      </c>
      <c r="K76" s="5">
        <v>0.27850227650570097</v>
      </c>
      <c r="L76" s="6">
        <v>56.7277364158072</v>
      </c>
      <c r="M76" s="5">
        <v>1.9586241057042399</v>
      </c>
      <c r="N76" s="6">
        <v>25.589075347834498</v>
      </c>
      <c r="O76" s="5">
        <v>1.1700778854573599</v>
      </c>
      <c r="P76" s="6">
        <v>13.7918277030263</v>
      </c>
      <c r="Q76" s="5">
        <v>1.1448901004179399</v>
      </c>
      <c r="R76" s="6">
        <v>3.4953648953302299</v>
      </c>
      <c r="S76" s="5">
        <v>0.80089292177371196</v>
      </c>
      <c r="T76" s="6">
        <v>0.39599563800180698</v>
      </c>
      <c r="U76" s="5">
        <v>0.20722750778908799</v>
      </c>
      <c r="V76" s="6">
        <v>-9.2328891462248901</v>
      </c>
      <c r="W76" s="5">
        <v>2.34160545997173</v>
      </c>
      <c r="X76" s="3" t="s">
        <v>142</v>
      </c>
      <c r="Y76" s="6">
        <v>3.4821305008919698</v>
      </c>
      <c r="Z76" s="5">
        <v>1.6868735175155301</v>
      </c>
      <c r="AA76" s="3" t="s">
        <v>142</v>
      </c>
      <c r="AB76" s="6">
        <v>4.4415123476345597</v>
      </c>
      <c r="AC76" s="5">
        <v>1.28224469811606</v>
      </c>
      <c r="AD76" s="3" t="s">
        <v>142</v>
      </c>
      <c r="AE76" s="6">
        <v>1.1919919298457999</v>
      </c>
      <c r="AF76" s="5">
        <v>0.81995345512607898</v>
      </c>
      <c r="AG76" s="3" t="s">
        <v>141</v>
      </c>
      <c r="AH76" s="6">
        <v>0.11725436785256101</v>
      </c>
      <c r="AI76" s="5">
        <v>0.34074347562638102</v>
      </c>
      <c r="AJ76" s="3" t="s">
        <v>141</v>
      </c>
    </row>
    <row r="77" spans="1:36" x14ac:dyDescent="0.25">
      <c r="A77" s="3" t="s">
        <v>88</v>
      </c>
      <c r="B77" s="6">
        <v>41.942112495751999</v>
      </c>
      <c r="C77" s="5">
        <v>1.6963918544743699</v>
      </c>
      <c r="D77" s="6">
        <v>33.792132370204399</v>
      </c>
      <c r="E77" s="5">
        <v>1.4463326390617099</v>
      </c>
      <c r="F77" s="6">
        <v>19.310040710309099</v>
      </c>
      <c r="G77" s="5">
        <v>1.0141224238706299</v>
      </c>
      <c r="H77" s="6">
        <v>4.5593946610188301</v>
      </c>
      <c r="I77" s="5">
        <v>0.60027174408647299</v>
      </c>
      <c r="J77" s="6">
        <v>0.39631976271574498</v>
      </c>
      <c r="K77" s="5">
        <v>0.156616003008793</v>
      </c>
      <c r="L77" s="6">
        <v>61.211283777886202</v>
      </c>
      <c r="M77" s="5">
        <v>1.5910446426472999</v>
      </c>
      <c r="N77" s="6">
        <v>24.451331807191501</v>
      </c>
      <c r="O77" s="5">
        <v>1.0834494595334201</v>
      </c>
      <c r="P77" s="6">
        <v>11.3123905129978</v>
      </c>
      <c r="Q77" s="5">
        <v>0.97519575696788396</v>
      </c>
      <c r="R77" s="6">
        <v>2.8477422323639199</v>
      </c>
      <c r="S77" s="5">
        <v>0.50584185278849003</v>
      </c>
      <c r="T77" s="6">
        <v>0.17725166956058999</v>
      </c>
      <c r="U77" s="5">
        <v>0.122961524500108</v>
      </c>
      <c r="V77" s="6">
        <v>-19.269171282134199</v>
      </c>
      <c r="W77" s="5">
        <v>1.6350107193849199</v>
      </c>
      <c r="X77" s="3" t="s">
        <v>142</v>
      </c>
      <c r="Y77" s="6">
        <v>9.3408005630128805</v>
      </c>
      <c r="Z77" s="5">
        <v>1.77122953263562</v>
      </c>
      <c r="AA77" s="3" t="s">
        <v>142</v>
      </c>
      <c r="AB77" s="6">
        <v>7.9976501973112697</v>
      </c>
      <c r="AC77" s="5">
        <v>1.1319021475384901</v>
      </c>
      <c r="AD77" s="3" t="s">
        <v>142</v>
      </c>
      <c r="AE77" s="6">
        <v>1.71165242865491</v>
      </c>
      <c r="AF77" s="5">
        <v>0.56168587148540305</v>
      </c>
      <c r="AG77" s="3" t="s">
        <v>142</v>
      </c>
      <c r="AH77" s="6">
        <v>0.21906809315515599</v>
      </c>
      <c r="AI77" s="5">
        <v>0.20069510111685601</v>
      </c>
      <c r="AJ77" s="3" t="s">
        <v>141</v>
      </c>
    </row>
    <row r="78" spans="1:36" x14ac:dyDescent="0.25">
      <c r="A78" s="3" t="s">
        <v>89</v>
      </c>
      <c r="B78" s="6">
        <v>58.858811131629402</v>
      </c>
      <c r="C78" s="5">
        <v>1.17355961712582</v>
      </c>
      <c r="D78" s="6">
        <v>32.545663944978799</v>
      </c>
      <c r="E78" s="5">
        <v>1.0705919098766301</v>
      </c>
      <c r="F78" s="6">
        <v>8.1593931429723003</v>
      </c>
      <c r="G78" s="5">
        <v>0.63071145753569402</v>
      </c>
      <c r="H78" s="6">
        <v>0.436131780419523</v>
      </c>
      <c r="I78" s="5">
        <v>0.130768065051166</v>
      </c>
      <c r="J78" s="6">
        <v>0</v>
      </c>
      <c r="K78" s="5">
        <v>0</v>
      </c>
      <c r="L78" s="6">
        <v>74.887668219473795</v>
      </c>
      <c r="M78" s="5">
        <v>1.2100852772402</v>
      </c>
      <c r="N78" s="6">
        <v>20.9105804551285</v>
      </c>
      <c r="O78" s="5">
        <v>1.01184070319454</v>
      </c>
      <c r="P78" s="6">
        <v>4.02338649440635</v>
      </c>
      <c r="Q78" s="5">
        <v>0.49033333771471999</v>
      </c>
      <c r="R78" s="6">
        <v>0.17836483099131301</v>
      </c>
      <c r="S78" s="5">
        <v>8.7688022705689497E-2</v>
      </c>
      <c r="T78" s="6">
        <v>0</v>
      </c>
      <c r="U78" s="5">
        <v>0</v>
      </c>
      <c r="V78" s="6">
        <v>-16.028857087844401</v>
      </c>
      <c r="W78" s="5">
        <v>1.2959691778646201</v>
      </c>
      <c r="X78" s="3" t="s">
        <v>142</v>
      </c>
      <c r="Y78" s="6">
        <v>11.635083489850301</v>
      </c>
      <c r="Z78" s="5">
        <v>1.29296325408191</v>
      </c>
      <c r="AA78" s="3" t="s">
        <v>142</v>
      </c>
      <c r="AB78" s="6">
        <v>4.1360066485659397</v>
      </c>
      <c r="AC78" s="5">
        <v>0.62426829622868796</v>
      </c>
      <c r="AD78" s="3" t="s">
        <v>142</v>
      </c>
      <c r="AE78" s="6">
        <v>0.25776694942820899</v>
      </c>
      <c r="AF78" s="5">
        <v>0.14818018301896299</v>
      </c>
      <c r="AG78" s="3" t="s">
        <v>141</v>
      </c>
      <c r="AH78" s="6">
        <v>0</v>
      </c>
      <c r="AI78" s="5">
        <v>0</v>
      </c>
      <c r="AJ78" s="3" t="s">
        <v>436</v>
      </c>
    </row>
    <row r="79" spans="1:36" x14ac:dyDescent="0.25">
      <c r="A79" s="3" t="s">
        <v>90</v>
      </c>
      <c r="B79" s="6">
        <v>34.821754735616203</v>
      </c>
      <c r="C79" s="5">
        <v>0.92768639912046003</v>
      </c>
      <c r="D79" s="6">
        <v>34.140428527853103</v>
      </c>
      <c r="E79" s="5">
        <v>1.07728533476531</v>
      </c>
      <c r="F79" s="6">
        <v>23.038911026254901</v>
      </c>
      <c r="G79" s="5">
        <v>0.99631034358003201</v>
      </c>
      <c r="H79" s="6">
        <v>7.1841400567661502</v>
      </c>
      <c r="I79" s="5">
        <v>0.68348654731570502</v>
      </c>
      <c r="J79" s="6">
        <v>0.81476565350968</v>
      </c>
      <c r="K79" s="5">
        <v>0.215560838913711</v>
      </c>
      <c r="L79" s="6">
        <v>54.862753415040103</v>
      </c>
      <c r="M79" s="5">
        <v>1.0280550387762799</v>
      </c>
      <c r="N79" s="6">
        <v>26.588629693078101</v>
      </c>
      <c r="O79" s="5">
        <v>1.2262543442120299</v>
      </c>
      <c r="P79" s="6">
        <v>13.922270919477</v>
      </c>
      <c r="Q79" s="5">
        <v>0.80674216259689502</v>
      </c>
      <c r="R79" s="6">
        <v>4.2043659551342998</v>
      </c>
      <c r="S79" s="5">
        <v>0.49194656483084498</v>
      </c>
      <c r="T79" s="6">
        <v>0.42198001727037199</v>
      </c>
      <c r="U79" s="5">
        <v>0.13302469478578899</v>
      </c>
      <c r="V79" s="6">
        <v>-20.0409986794239</v>
      </c>
      <c r="W79" s="5">
        <v>1.2633109098563799</v>
      </c>
      <c r="X79" s="3" t="s">
        <v>142</v>
      </c>
      <c r="Y79" s="6">
        <v>7.5517988347749299</v>
      </c>
      <c r="Z79" s="5">
        <v>1.45982241549044</v>
      </c>
      <c r="AA79" s="3" t="s">
        <v>142</v>
      </c>
      <c r="AB79" s="6">
        <v>9.1166401067778597</v>
      </c>
      <c r="AC79" s="5">
        <v>1.20831271019197</v>
      </c>
      <c r="AD79" s="3" t="s">
        <v>142</v>
      </c>
      <c r="AE79" s="6">
        <v>2.9797741016318602</v>
      </c>
      <c r="AF79" s="5">
        <v>0.82993513090121696</v>
      </c>
      <c r="AG79" s="3" t="s">
        <v>142</v>
      </c>
      <c r="AH79" s="6">
        <v>0.39278563623930801</v>
      </c>
      <c r="AI79" s="5">
        <v>0.25341159562126803</v>
      </c>
      <c r="AJ79" s="3" t="s">
        <v>141</v>
      </c>
    </row>
    <row r="80" spans="1:36" x14ac:dyDescent="0.25">
      <c r="A80" s="3" t="s">
        <v>91</v>
      </c>
      <c r="B80" s="6">
        <v>85.153913737940996</v>
      </c>
      <c r="C80" s="5">
        <v>1.5681891387240701</v>
      </c>
      <c r="D80" s="6">
        <v>12.1330214439222</v>
      </c>
      <c r="E80" s="5">
        <v>1.21034385533735</v>
      </c>
      <c r="F80" s="6">
        <v>2.4829833800996499</v>
      </c>
      <c r="G80" s="5">
        <v>0.50669898232125998</v>
      </c>
      <c r="H80" s="6">
        <v>0.22775914891358501</v>
      </c>
      <c r="I80" s="5">
        <v>0.13065448341504601</v>
      </c>
      <c r="J80" s="6">
        <v>2.3222891235829299E-3</v>
      </c>
      <c r="K80" s="5">
        <v>1.07276364124409E-2</v>
      </c>
      <c r="L80" s="6">
        <v>89.368539648798304</v>
      </c>
      <c r="M80" s="5">
        <v>1.2655769229795599</v>
      </c>
      <c r="N80" s="6">
        <v>8.4693882013830102</v>
      </c>
      <c r="O80" s="5">
        <v>1.0043107575397601</v>
      </c>
      <c r="P80" s="6">
        <v>1.8993609478057101</v>
      </c>
      <c r="Q80" s="5">
        <v>0.41505004973291598</v>
      </c>
      <c r="R80" s="6">
        <v>0.26271120201296599</v>
      </c>
      <c r="S80" s="5">
        <v>0.14082207537999999</v>
      </c>
      <c r="T80" s="6">
        <v>0</v>
      </c>
      <c r="U80" s="5">
        <v>0</v>
      </c>
      <c r="V80" s="6">
        <v>-4.2146259108573201</v>
      </c>
      <c r="W80" s="5">
        <v>1.00178531947748</v>
      </c>
      <c r="X80" s="3" t="s">
        <v>142</v>
      </c>
      <c r="Y80" s="6">
        <v>3.6636332425391598</v>
      </c>
      <c r="Z80" s="5">
        <v>0.99579886567410103</v>
      </c>
      <c r="AA80" s="3" t="s">
        <v>142</v>
      </c>
      <c r="AB80" s="6">
        <v>0.58362243229393895</v>
      </c>
      <c r="AC80" s="5">
        <v>0.40228729760698201</v>
      </c>
      <c r="AD80" s="3" t="s">
        <v>141</v>
      </c>
      <c r="AE80" s="6">
        <v>-3.4952053099381597E-2</v>
      </c>
      <c r="AF80" s="5">
        <v>0.178254486563513</v>
      </c>
      <c r="AG80" s="3" t="s">
        <v>141</v>
      </c>
      <c r="AH80" s="6">
        <v>2.3222891235829299E-3</v>
      </c>
      <c r="AI80" s="5">
        <v>1.07276364124409E-2</v>
      </c>
      <c r="AJ80" s="3" t="s">
        <v>141</v>
      </c>
    </row>
    <row r="81" spans="1:36" x14ac:dyDescent="0.25">
      <c r="A81" s="3" t="s">
        <v>92</v>
      </c>
      <c r="B81" s="6">
        <v>67.290126653344402</v>
      </c>
      <c r="C81" s="5">
        <v>1.0178205483385401</v>
      </c>
      <c r="D81" s="6">
        <v>24.823907800631201</v>
      </c>
      <c r="E81" s="5">
        <v>0.96704873787133006</v>
      </c>
      <c r="F81" s="6">
        <v>7.1302571120363796</v>
      </c>
      <c r="G81" s="5">
        <v>0.61942522421128898</v>
      </c>
      <c r="H81" s="6">
        <v>0.72210261183830304</v>
      </c>
      <c r="I81" s="5">
        <v>0.21438601246030001</v>
      </c>
      <c r="J81" s="6">
        <v>3.3605822149701203E-2</v>
      </c>
      <c r="K81" s="5">
        <v>4.6439775290558601E-2</v>
      </c>
      <c r="L81" s="6">
        <v>79.697327881433594</v>
      </c>
      <c r="M81" s="5">
        <v>0.79355245200063795</v>
      </c>
      <c r="N81" s="6">
        <v>15.4239975922518</v>
      </c>
      <c r="O81" s="5">
        <v>0.80318988885915399</v>
      </c>
      <c r="P81" s="6">
        <v>4.2584278114512699</v>
      </c>
      <c r="Q81" s="5">
        <v>0.46140056834306598</v>
      </c>
      <c r="R81" s="6">
        <v>0.57332472102050203</v>
      </c>
      <c r="S81" s="5">
        <v>0.18054843028952899</v>
      </c>
      <c r="T81" s="6">
        <v>4.6921993842771202E-2</v>
      </c>
      <c r="U81" s="5">
        <v>5.2994125845499E-2</v>
      </c>
      <c r="V81" s="6">
        <v>-12.4072012280892</v>
      </c>
      <c r="W81" s="5">
        <v>1.31297380125448</v>
      </c>
      <c r="X81" s="3" t="s">
        <v>142</v>
      </c>
      <c r="Y81" s="6">
        <v>9.3999102083793709</v>
      </c>
      <c r="Z81" s="5">
        <v>1.1872269150835</v>
      </c>
      <c r="AA81" s="3" t="s">
        <v>142</v>
      </c>
      <c r="AB81" s="6">
        <v>2.8718293005851101</v>
      </c>
      <c r="AC81" s="5">
        <v>0.74257337062583695</v>
      </c>
      <c r="AD81" s="3" t="s">
        <v>142</v>
      </c>
      <c r="AE81" s="6">
        <v>0.14877789081780099</v>
      </c>
      <c r="AF81" s="5">
        <v>0.27490177422925299</v>
      </c>
      <c r="AG81" s="3" t="s">
        <v>141</v>
      </c>
      <c r="AH81" s="6">
        <v>-1.3316171693070001E-2</v>
      </c>
      <c r="AI81" s="5">
        <v>8.0651043609511003E-2</v>
      </c>
      <c r="AJ81" s="3" t="s">
        <v>141</v>
      </c>
    </row>
    <row r="82" spans="1:36" x14ac:dyDescent="0.25">
      <c r="A82" s="3" t="s">
        <v>93</v>
      </c>
      <c r="B82" s="6">
        <v>68.516577137658402</v>
      </c>
      <c r="C82" s="5">
        <v>1.36316100080022</v>
      </c>
      <c r="D82" s="6">
        <v>25.243289337850801</v>
      </c>
      <c r="E82" s="5">
        <v>1.2223177528781199</v>
      </c>
      <c r="F82" s="6">
        <v>5.8629397416620401</v>
      </c>
      <c r="G82" s="5">
        <v>0.58348975831401495</v>
      </c>
      <c r="H82" s="6">
        <v>0.364982795242556</v>
      </c>
      <c r="I82" s="5">
        <v>0.153034002840744</v>
      </c>
      <c r="J82" s="6">
        <v>1.22109875862088E-2</v>
      </c>
      <c r="K82" s="5">
        <v>2.19689273052949E-2</v>
      </c>
      <c r="L82" s="6">
        <v>89.3870909300025</v>
      </c>
      <c r="M82" s="5">
        <v>0.95233727220270903</v>
      </c>
      <c r="N82" s="6">
        <v>8.7668940694784201</v>
      </c>
      <c r="O82" s="5">
        <v>0.82942996407423797</v>
      </c>
      <c r="P82" s="6">
        <v>1.63397147900941</v>
      </c>
      <c r="Q82" s="5">
        <v>0.35211554660848998</v>
      </c>
      <c r="R82" s="6">
        <v>0.20507476208252401</v>
      </c>
      <c r="S82" s="5">
        <v>0.117141778003879</v>
      </c>
      <c r="T82" s="6">
        <v>6.9687594271791798E-3</v>
      </c>
      <c r="U82" s="5">
        <v>2.1708311259092401E-2</v>
      </c>
      <c r="V82" s="6">
        <v>-20.870513792344099</v>
      </c>
      <c r="W82" s="5">
        <v>1.6237566409461399</v>
      </c>
      <c r="X82" s="3" t="s">
        <v>142</v>
      </c>
      <c r="Y82" s="6">
        <v>16.4763952683724</v>
      </c>
      <c r="Z82" s="5">
        <v>1.42156058095482</v>
      </c>
      <c r="AA82" s="3" t="s">
        <v>142</v>
      </c>
      <c r="AB82" s="6">
        <v>4.2289682626526304</v>
      </c>
      <c r="AC82" s="5">
        <v>0.66381083533210095</v>
      </c>
      <c r="AD82" s="3" t="s">
        <v>142</v>
      </c>
      <c r="AE82" s="6">
        <v>0.15990803316003199</v>
      </c>
      <c r="AF82" s="5">
        <v>0.17000797454382999</v>
      </c>
      <c r="AG82" s="3" t="s">
        <v>141</v>
      </c>
      <c r="AH82" s="6">
        <v>5.24222815902964E-3</v>
      </c>
      <c r="AI82" s="5">
        <v>2.80491587718458E-2</v>
      </c>
      <c r="AJ82" s="3" t="s">
        <v>141</v>
      </c>
    </row>
    <row r="83" spans="1:36" x14ac:dyDescent="0.25">
      <c r="A83" s="3" t="s">
        <v>94</v>
      </c>
      <c r="B83" s="6">
        <v>73.783090305141698</v>
      </c>
      <c r="C83" s="5">
        <v>1.3086015101285799</v>
      </c>
      <c r="D83" s="6">
        <v>19.844909243515801</v>
      </c>
      <c r="E83" s="5">
        <v>1.0019887890189101</v>
      </c>
      <c r="F83" s="6">
        <v>5.6570570836533403</v>
      </c>
      <c r="G83" s="5">
        <v>0.57000238029918804</v>
      </c>
      <c r="H83" s="6">
        <v>0.699840660425053</v>
      </c>
      <c r="I83" s="5">
        <v>0.183524987599225</v>
      </c>
      <c r="J83" s="6">
        <v>1.51027072641418E-2</v>
      </c>
      <c r="K83" s="5">
        <v>3.01637798735436E-2</v>
      </c>
      <c r="L83" s="6">
        <v>78.658095990758099</v>
      </c>
      <c r="M83" s="5">
        <v>1.19408305620807</v>
      </c>
      <c r="N83" s="6">
        <v>15.640930635042301</v>
      </c>
      <c r="O83" s="5">
        <v>0.91709717272367097</v>
      </c>
      <c r="P83" s="6">
        <v>4.9242026027443098</v>
      </c>
      <c r="Q83" s="5">
        <v>0.57038805885343602</v>
      </c>
      <c r="R83" s="6">
        <v>0.73600038747177599</v>
      </c>
      <c r="S83" s="5">
        <v>0.19565332655501899</v>
      </c>
      <c r="T83" s="6">
        <v>4.07703839835395E-2</v>
      </c>
      <c r="U83" s="5">
        <v>4.3936963238230597E-2</v>
      </c>
      <c r="V83" s="6">
        <v>-4.8750056856164097</v>
      </c>
      <c r="W83" s="5">
        <v>1.4222947855952901</v>
      </c>
      <c r="X83" s="3" t="s">
        <v>142</v>
      </c>
      <c r="Y83" s="6">
        <v>4.2039786084735002</v>
      </c>
      <c r="Z83" s="5">
        <v>1.2197266936184199</v>
      </c>
      <c r="AA83" s="3" t="s">
        <v>142</v>
      </c>
      <c r="AB83" s="6">
        <v>0.73285448090902605</v>
      </c>
      <c r="AC83" s="5">
        <v>0.70712009630759598</v>
      </c>
      <c r="AD83" s="3" t="s">
        <v>141</v>
      </c>
      <c r="AE83" s="6">
        <v>-3.6159727046722698E-2</v>
      </c>
      <c r="AF83" s="5">
        <v>0.229930490884592</v>
      </c>
      <c r="AG83" s="3" t="s">
        <v>141</v>
      </c>
      <c r="AH83" s="6">
        <v>-2.5667676719397702E-2</v>
      </c>
      <c r="AI83" s="5">
        <v>5.5585164154336002E-2</v>
      </c>
      <c r="AJ83" s="3" t="s">
        <v>141</v>
      </c>
    </row>
    <row r="84" spans="1:36" x14ac:dyDescent="0.25">
      <c r="A84" s="3" t="s">
        <v>95</v>
      </c>
      <c r="B84" s="6">
        <v>54.323635503014799</v>
      </c>
      <c r="C84" s="5">
        <v>1.67256998127317</v>
      </c>
      <c r="D84" s="6">
        <v>28.241247614223099</v>
      </c>
      <c r="E84" s="5">
        <v>1.10767163892901</v>
      </c>
      <c r="F84" s="6">
        <v>14.162905777131501</v>
      </c>
      <c r="G84" s="5">
        <v>1.1512239332931</v>
      </c>
      <c r="H84" s="6">
        <v>2.99157073480698</v>
      </c>
      <c r="I84" s="5">
        <v>0.50086255654927703</v>
      </c>
      <c r="J84" s="6">
        <v>0.280640370823591</v>
      </c>
      <c r="K84" s="5">
        <v>0.1298113638383</v>
      </c>
      <c r="L84" s="6">
        <v>61.895098941361198</v>
      </c>
      <c r="M84" s="5">
        <v>1.6087842379025801</v>
      </c>
      <c r="N84" s="6">
        <v>23.877928752172799</v>
      </c>
      <c r="O84" s="5">
        <v>1.2014618663890799</v>
      </c>
      <c r="P84" s="6">
        <v>11.5290353918476</v>
      </c>
      <c r="Q84" s="5">
        <v>0.83054296813356798</v>
      </c>
      <c r="R84" s="6">
        <v>2.51581552568152</v>
      </c>
      <c r="S84" s="5">
        <v>0.42310529545368403</v>
      </c>
      <c r="T84" s="6">
        <v>0.18212138893687499</v>
      </c>
      <c r="U84" s="5">
        <v>0.100054186601942</v>
      </c>
      <c r="V84" s="6">
        <v>-7.5714634383463704</v>
      </c>
      <c r="W84" s="5">
        <v>1.7765044677687301</v>
      </c>
      <c r="X84" s="3" t="s">
        <v>142</v>
      </c>
      <c r="Y84" s="6">
        <v>4.3633188620502601</v>
      </c>
      <c r="Z84" s="5">
        <v>1.45540608320579</v>
      </c>
      <c r="AA84" s="3" t="s">
        <v>142</v>
      </c>
      <c r="AB84" s="6">
        <v>2.63387038528395</v>
      </c>
      <c r="AC84" s="5">
        <v>1.16769256410672</v>
      </c>
      <c r="AD84" s="3" t="s">
        <v>142</v>
      </c>
      <c r="AE84" s="6">
        <v>0.47575520912545399</v>
      </c>
      <c r="AF84" s="5">
        <v>0.62697338917113998</v>
      </c>
      <c r="AG84" s="3" t="s">
        <v>141</v>
      </c>
      <c r="AH84" s="6">
        <v>9.8518981886715595E-2</v>
      </c>
      <c r="AI84" s="5">
        <v>0.16727543888368801</v>
      </c>
      <c r="AJ84" s="3" t="s">
        <v>141</v>
      </c>
    </row>
    <row r="85" spans="1:36" x14ac:dyDescent="0.25">
      <c r="A85" s="3" t="s">
        <v>96</v>
      </c>
      <c r="B85" s="6">
        <v>39.151169943522603</v>
      </c>
      <c r="C85" s="5">
        <v>1.13268162303791</v>
      </c>
      <c r="D85" s="6">
        <v>27.3946083295771</v>
      </c>
      <c r="E85" s="5">
        <v>1.2210498732322901</v>
      </c>
      <c r="F85" s="6">
        <v>20.387347919111502</v>
      </c>
      <c r="G85" s="5">
        <v>1.08625919479276</v>
      </c>
      <c r="H85" s="6">
        <v>10.5777265897503</v>
      </c>
      <c r="I85" s="5">
        <v>0.91550644822406801</v>
      </c>
      <c r="J85" s="6">
        <v>2.4891472180384802</v>
      </c>
      <c r="K85" s="5">
        <v>0.40128977372460101</v>
      </c>
      <c r="L85" s="6">
        <v>55.718156067370998</v>
      </c>
      <c r="M85" s="5">
        <v>1.0874335900285099</v>
      </c>
      <c r="N85" s="6">
        <v>20.360741992243</v>
      </c>
      <c r="O85" s="5">
        <v>1.0081180193749599</v>
      </c>
      <c r="P85" s="6">
        <v>14.4919712468486</v>
      </c>
      <c r="Q85" s="5">
        <v>1.0035969109646199</v>
      </c>
      <c r="R85" s="6">
        <v>7.4852459374381999</v>
      </c>
      <c r="S85" s="5">
        <v>0.64715104857948402</v>
      </c>
      <c r="T85" s="6">
        <v>1.9438847560991701</v>
      </c>
      <c r="U85" s="5">
        <v>0.39790994707803701</v>
      </c>
      <c r="V85" s="6">
        <v>-16.566986123848402</v>
      </c>
      <c r="W85" s="5">
        <v>1.6063825733977199</v>
      </c>
      <c r="X85" s="3" t="s">
        <v>142</v>
      </c>
      <c r="Y85" s="6">
        <v>7.0338663373340804</v>
      </c>
      <c r="Z85" s="5">
        <v>1.5828555354513301</v>
      </c>
      <c r="AA85" s="3" t="s">
        <v>142</v>
      </c>
      <c r="AB85" s="6">
        <v>5.8953766722629402</v>
      </c>
      <c r="AC85" s="5">
        <v>1.4788554159012499</v>
      </c>
      <c r="AD85" s="3" t="s">
        <v>142</v>
      </c>
      <c r="AE85" s="6">
        <v>3.0924806523120898</v>
      </c>
      <c r="AF85" s="5">
        <v>1.21770652111301</v>
      </c>
      <c r="AG85" s="3" t="s">
        <v>142</v>
      </c>
      <c r="AH85" s="6">
        <v>0.54526246193931205</v>
      </c>
      <c r="AI85" s="5">
        <v>0.54560342854544197</v>
      </c>
      <c r="AJ85" s="3" t="s">
        <v>141</v>
      </c>
    </row>
    <row r="86" spans="1:36" x14ac:dyDescent="0.25">
      <c r="A86" s="3" t="s">
        <v>97</v>
      </c>
      <c r="B86" s="6">
        <v>41.199750720405603</v>
      </c>
      <c r="C86" s="5">
        <v>1.94995013764299</v>
      </c>
      <c r="D86" s="6">
        <v>27.8281869056669</v>
      </c>
      <c r="E86" s="5">
        <v>1.2011293291531999</v>
      </c>
      <c r="F86" s="6">
        <v>20.933520734408901</v>
      </c>
      <c r="G86" s="5">
        <v>1.2120323215573701</v>
      </c>
      <c r="H86" s="6">
        <v>8.6379900202320297</v>
      </c>
      <c r="I86" s="5">
        <v>0.93208106834453697</v>
      </c>
      <c r="J86" s="6">
        <v>1.4005516192866501</v>
      </c>
      <c r="K86" s="5">
        <v>0.35562982617460398</v>
      </c>
      <c r="L86" s="6">
        <v>53.482577231558999</v>
      </c>
      <c r="M86" s="5">
        <v>1.8119100059600699</v>
      </c>
      <c r="N86" s="6">
        <v>23.7905764399178</v>
      </c>
      <c r="O86" s="5">
        <v>1.0906787975269401</v>
      </c>
      <c r="P86" s="6">
        <v>15.9880132593924</v>
      </c>
      <c r="Q86" s="5">
        <v>1.05843100505397</v>
      </c>
      <c r="R86" s="6">
        <v>5.7711652028728704</v>
      </c>
      <c r="S86" s="5">
        <v>0.793113723686515</v>
      </c>
      <c r="T86" s="6">
        <v>0.96766786625793</v>
      </c>
      <c r="U86" s="5">
        <v>0.29460428907730102</v>
      </c>
      <c r="V86" s="6">
        <v>-12.282826511153401</v>
      </c>
      <c r="W86" s="5">
        <v>1.73769590712225</v>
      </c>
      <c r="X86" s="3" t="s">
        <v>142</v>
      </c>
      <c r="Y86" s="6">
        <v>4.0376104657490197</v>
      </c>
      <c r="Z86" s="5">
        <v>1.4948851417196301</v>
      </c>
      <c r="AA86" s="3" t="s">
        <v>142</v>
      </c>
      <c r="AB86" s="6">
        <v>4.9455074750165098</v>
      </c>
      <c r="AC86" s="5">
        <v>1.1602476382040301</v>
      </c>
      <c r="AD86" s="3" t="s">
        <v>142</v>
      </c>
      <c r="AE86" s="6">
        <v>2.86682481735915</v>
      </c>
      <c r="AF86" s="5">
        <v>0.76034706020225395</v>
      </c>
      <c r="AG86" s="3" t="s">
        <v>142</v>
      </c>
      <c r="AH86" s="6">
        <v>0.43288375302871901</v>
      </c>
      <c r="AI86" s="5">
        <v>0.376738543493429</v>
      </c>
      <c r="AJ86" s="3" t="s">
        <v>141</v>
      </c>
    </row>
    <row r="87" spans="1:36" x14ac:dyDescent="0.25">
      <c r="A87" s="3" t="s">
        <v>98</v>
      </c>
      <c r="B87" s="6">
        <v>95.861721395733198</v>
      </c>
      <c r="C87" s="5">
        <v>1.03921061475885</v>
      </c>
      <c r="D87" s="6">
        <v>3.62555637575224</v>
      </c>
      <c r="E87" s="5">
        <v>0.88416497148484896</v>
      </c>
      <c r="F87" s="6">
        <v>0.50309901018409298</v>
      </c>
      <c r="G87" s="5">
        <v>0.247855052318632</v>
      </c>
      <c r="H87" s="6">
        <v>9.6232183304438505E-3</v>
      </c>
      <c r="I87" s="5">
        <v>1.9382418386193302E-2</v>
      </c>
      <c r="J87" s="6">
        <v>0</v>
      </c>
      <c r="K87" s="5">
        <v>0</v>
      </c>
      <c r="L87" s="6">
        <v>96.529849072555095</v>
      </c>
      <c r="M87" s="5">
        <v>0.73467790990918103</v>
      </c>
      <c r="N87" s="6">
        <v>3.2945343278120598</v>
      </c>
      <c r="O87" s="5">
        <v>0.68276018171869302</v>
      </c>
      <c r="P87" s="6">
        <v>0.175616599632794</v>
      </c>
      <c r="Q87" s="5">
        <v>9.8261332931013995E-2</v>
      </c>
      <c r="R87" s="6">
        <v>0</v>
      </c>
      <c r="S87" s="5">
        <v>0</v>
      </c>
      <c r="T87" s="6">
        <v>0</v>
      </c>
      <c r="U87" s="5">
        <v>0</v>
      </c>
      <c r="V87" s="6">
        <v>-0.66812767682192498</v>
      </c>
      <c r="W87" s="5">
        <v>1.1183209563732699</v>
      </c>
      <c r="X87" s="3" t="s">
        <v>141</v>
      </c>
      <c r="Y87" s="6">
        <v>0.33102204794017298</v>
      </c>
      <c r="Z87" s="5">
        <v>0.93837185900627496</v>
      </c>
      <c r="AA87" s="3" t="s">
        <v>141</v>
      </c>
      <c r="AB87" s="6">
        <v>0.32748241055129901</v>
      </c>
      <c r="AC87" s="5">
        <v>0.27229478769246201</v>
      </c>
      <c r="AD87" s="3" t="s">
        <v>141</v>
      </c>
      <c r="AE87" s="6">
        <v>9.6232183304438505E-3</v>
      </c>
      <c r="AF87" s="5">
        <v>1.9382418386193302E-2</v>
      </c>
      <c r="AG87" s="3" t="s">
        <v>141</v>
      </c>
      <c r="AH87" s="6">
        <v>0</v>
      </c>
      <c r="AI87" s="5">
        <v>0</v>
      </c>
      <c r="AJ87" s="3" t="s">
        <v>436</v>
      </c>
    </row>
    <row r="88" spans="1:36" x14ac:dyDescent="0.25">
      <c r="A88" s="3" t="s">
        <v>99</v>
      </c>
      <c r="B88" s="6">
        <v>53.623025504713603</v>
      </c>
      <c r="C88" s="5">
        <v>1.8179590779207699</v>
      </c>
      <c r="D88" s="6">
        <v>32.491946062132698</v>
      </c>
      <c r="E88" s="5">
        <v>1.2040313056244101</v>
      </c>
      <c r="F88" s="6">
        <v>12.047926250640201</v>
      </c>
      <c r="G88" s="5">
        <v>0.98559840250572195</v>
      </c>
      <c r="H88" s="6">
        <v>1.7504179815771299</v>
      </c>
      <c r="I88" s="5">
        <v>0.42969655183791999</v>
      </c>
      <c r="J88" s="6">
        <v>8.6684200936426703E-2</v>
      </c>
      <c r="K88" s="5">
        <v>7.6224155441279695E-2</v>
      </c>
      <c r="L88" s="6">
        <v>66.133602196196307</v>
      </c>
      <c r="M88" s="5">
        <v>1.87141258696532</v>
      </c>
      <c r="N88" s="6">
        <v>24.4307732301098</v>
      </c>
      <c r="O88" s="5">
        <v>1.2606545809965699</v>
      </c>
      <c r="P88" s="6">
        <v>8.1728557512696405</v>
      </c>
      <c r="Q88" s="5">
        <v>0.91190754610456004</v>
      </c>
      <c r="R88" s="6">
        <v>1.1681306610184901</v>
      </c>
      <c r="S88" s="5">
        <v>0.32791570713249102</v>
      </c>
      <c r="T88" s="6">
        <v>9.4638161405774093E-2</v>
      </c>
      <c r="U88" s="5">
        <v>6.5458086656554004E-2</v>
      </c>
      <c r="V88" s="6">
        <v>-12.510576691482701</v>
      </c>
      <c r="W88" s="5">
        <v>2.6145585709050598</v>
      </c>
      <c r="X88" s="3" t="s">
        <v>142</v>
      </c>
      <c r="Y88" s="6">
        <v>8.0611728320228906</v>
      </c>
      <c r="Z88" s="5">
        <v>1.7292771627253101</v>
      </c>
      <c r="AA88" s="3" t="s">
        <v>142</v>
      </c>
      <c r="AB88" s="6">
        <v>3.8750704993705298</v>
      </c>
      <c r="AC88" s="5">
        <v>1.3790006327779101</v>
      </c>
      <c r="AD88" s="3" t="s">
        <v>142</v>
      </c>
      <c r="AE88" s="6">
        <v>0.58228732055864296</v>
      </c>
      <c r="AF88" s="5">
        <v>0.51435856637227995</v>
      </c>
      <c r="AG88" s="3" t="s">
        <v>141</v>
      </c>
      <c r="AH88" s="6">
        <v>-7.9539604693473504E-3</v>
      </c>
      <c r="AI88" s="5">
        <v>0.109321570915346</v>
      </c>
      <c r="AJ88" s="3" t="s">
        <v>141</v>
      </c>
    </row>
    <row r="89" spans="1:36" x14ac:dyDescent="0.25">
      <c r="A89" s="3" t="s">
        <v>100</v>
      </c>
      <c r="B89" s="6">
        <v>39.106085205178303</v>
      </c>
      <c r="C89" s="5">
        <v>1.73883887164958</v>
      </c>
      <c r="D89" s="6">
        <v>29.5659137315563</v>
      </c>
      <c r="E89" s="5">
        <v>1.2010352006158</v>
      </c>
      <c r="F89" s="6">
        <v>21.132907380062601</v>
      </c>
      <c r="G89" s="5">
        <v>1.18140032820031</v>
      </c>
      <c r="H89" s="6">
        <v>8.4818286058589898</v>
      </c>
      <c r="I89" s="5">
        <v>0.78735336099201603</v>
      </c>
      <c r="J89" s="6">
        <v>1.7132650773437901</v>
      </c>
      <c r="K89" s="5">
        <v>0.34338868456387001</v>
      </c>
      <c r="L89" s="6">
        <v>56.076251553287797</v>
      </c>
      <c r="M89" s="5">
        <v>1.9259744819685101</v>
      </c>
      <c r="N89" s="6">
        <v>23.536344283639298</v>
      </c>
      <c r="O89" s="5">
        <v>1.1696382685859901</v>
      </c>
      <c r="P89" s="6">
        <v>14.1989300142383</v>
      </c>
      <c r="Q89" s="5">
        <v>1.1521730612737699</v>
      </c>
      <c r="R89" s="6">
        <v>5.3292210192228202</v>
      </c>
      <c r="S89" s="5">
        <v>0.68947384166423697</v>
      </c>
      <c r="T89" s="6">
        <v>0.85925312961183897</v>
      </c>
      <c r="U89" s="5">
        <v>0.22156493299294</v>
      </c>
      <c r="V89" s="6">
        <v>-16.970166348109501</v>
      </c>
      <c r="W89" s="5">
        <v>2.036427211171</v>
      </c>
      <c r="X89" s="3" t="s">
        <v>142</v>
      </c>
      <c r="Y89" s="6">
        <v>6.0295694479170603</v>
      </c>
      <c r="Z89" s="5">
        <v>1.4380279480479099</v>
      </c>
      <c r="AA89" s="3" t="s">
        <v>142</v>
      </c>
      <c r="AB89" s="6">
        <v>6.9339773658243598</v>
      </c>
      <c r="AC89" s="5">
        <v>1.3733751555576601</v>
      </c>
      <c r="AD89" s="3" t="s">
        <v>142</v>
      </c>
      <c r="AE89" s="6">
        <v>3.15260758663617</v>
      </c>
      <c r="AF89" s="5">
        <v>0.834862787535399</v>
      </c>
      <c r="AG89" s="3" t="s">
        <v>142</v>
      </c>
      <c r="AH89" s="6">
        <v>0.854011947731947</v>
      </c>
      <c r="AI89" s="5">
        <v>0.38826904178861799</v>
      </c>
      <c r="AJ89" s="3" t="s">
        <v>142</v>
      </c>
    </row>
    <row r="90" spans="1:36" x14ac:dyDescent="0.25">
      <c r="A90" s="3" t="s">
        <v>101</v>
      </c>
      <c r="B90" s="6">
        <v>10.5600180835765</v>
      </c>
      <c r="C90" s="5">
        <v>0.90382713209135901</v>
      </c>
      <c r="D90" s="6">
        <v>14.8737286755184</v>
      </c>
      <c r="E90" s="5">
        <v>0.83940656218080001</v>
      </c>
      <c r="F90" s="6">
        <v>23.3042331573353</v>
      </c>
      <c r="G90" s="5">
        <v>0.93988270534260399</v>
      </c>
      <c r="H90" s="6">
        <v>26.838959357981398</v>
      </c>
      <c r="I90" s="5">
        <v>1.0132173940096001</v>
      </c>
      <c r="J90" s="6">
        <v>24.4230607255883</v>
      </c>
      <c r="K90" s="5">
        <v>0.97801654385710801</v>
      </c>
      <c r="L90" s="6">
        <v>17.481456414968299</v>
      </c>
      <c r="M90" s="5">
        <v>0.80273175388658302</v>
      </c>
      <c r="N90" s="6">
        <v>15.844888700638901</v>
      </c>
      <c r="O90" s="5">
        <v>0.87403915051977699</v>
      </c>
      <c r="P90" s="6">
        <v>23.106118311188599</v>
      </c>
      <c r="Q90" s="5">
        <v>0.97801589104853603</v>
      </c>
      <c r="R90" s="6">
        <v>24.151388837752599</v>
      </c>
      <c r="S90" s="5">
        <v>1.0414838770883601</v>
      </c>
      <c r="T90" s="6">
        <v>19.416147735451698</v>
      </c>
      <c r="U90" s="5">
        <v>0.80656413498541302</v>
      </c>
      <c r="V90" s="6">
        <v>-6.92143833139174</v>
      </c>
      <c r="W90" s="5">
        <v>1.11899988385126</v>
      </c>
      <c r="X90" s="3" t="s">
        <v>142</v>
      </c>
      <c r="Y90" s="6">
        <v>-0.97116002512046196</v>
      </c>
      <c r="Z90" s="5">
        <v>1.2011576139846201</v>
      </c>
      <c r="AA90" s="3" t="s">
        <v>141</v>
      </c>
      <c r="AB90" s="6">
        <v>0.19811484614675701</v>
      </c>
      <c r="AC90" s="5">
        <v>1.27663499333033</v>
      </c>
      <c r="AD90" s="3" t="s">
        <v>141</v>
      </c>
      <c r="AE90" s="6">
        <v>2.68757052022882</v>
      </c>
      <c r="AF90" s="5">
        <v>1.2714388672407699</v>
      </c>
      <c r="AG90" s="3" t="s">
        <v>142</v>
      </c>
      <c r="AH90" s="6">
        <v>5.00691299013664</v>
      </c>
      <c r="AI90" s="5">
        <v>1.1513137576672301</v>
      </c>
      <c r="AJ90" s="3" t="s">
        <v>142</v>
      </c>
    </row>
    <row r="91" spans="1:36" x14ac:dyDescent="0.25">
      <c r="A91" s="3" t="s">
        <v>102</v>
      </c>
      <c r="B91" s="6">
        <v>12.212856670091501</v>
      </c>
      <c r="C91" s="5">
        <v>0.959054585630432</v>
      </c>
      <c r="D91" s="6">
        <v>18.202241974430301</v>
      </c>
      <c r="E91" s="5">
        <v>1.1587531490588101</v>
      </c>
      <c r="F91" s="6">
        <v>26.313080568882999</v>
      </c>
      <c r="G91" s="5">
        <v>1.17485677763318</v>
      </c>
      <c r="H91" s="6">
        <v>26.666774235942501</v>
      </c>
      <c r="I91" s="5">
        <v>1.0963480489747699</v>
      </c>
      <c r="J91" s="6">
        <v>16.605046550652698</v>
      </c>
      <c r="K91" s="5">
        <v>1.30233526039508</v>
      </c>
      <c r="L91" s="6">
        <v>23.235706835243501</v>
      </c>
      <c r="M91" s="5">
        <v>1.1775196450016201</v>
      </c>
      <c r="N91" s="6">
        <v>20.8222067219953</v>
      </c>
      <c r="O91" s="5">
        <v>1.0476875573340001</v>
      </c>
      <c r="P91" s="6">
        <v>24.861002807550101</v>
      </c>
      <c r="Q91" s="5">
        <v>1.1081465771018399</v>
      </c>
      <c r="R91" s="6">
        <v>20.592421654605101</v>
      </c>
      <c r="S91" s="5">
        <v>0.93281006755276696</v>
      </c>
      <c r="T91" s="6">
        <v>10.488661980606</v>
      </c>
      <c r="U91" s="5">
        <v>1.1068420015662801</v>
      </c>
      <c r="V91" s="6">
        <v>-11.022850165152001</v>
      </c>
      <c r="W91" s="5">
        <v>1.2523576835158099</v>
      </c>
      <c r="X91" s="3" t="s">
        <v>142</v>
      </c>
      <c r="Y91" s="6">
        <v>-2.6199647475650001</v>
      </c>
      <c r="Z91" s="5">
        <v>1.6332677367599899</v>
      </c>
      <c r="AA91" s="3" t="s">
        <v>141</v>
      </c>
      <c r="AB91" s="6">
        <v>1.4520777613329201</v>
      </c>
      <c r="AC91" s="5">
        <v>1.7175129985822</v>
      </c>
      <c r="AD91" s="3" t="s">
        <v>141</v>
      </c>
      <c r="AE91" s="6">
        <v>6.0743525813373802</v>
      </c>
      <c r="AF91" s="5">
        <v>1.3680182369646099</v>
      </c>
      <c r="AG91" s="3" t="s">
        <v>142</v>
      </c>
      <c r="AH91" s="6">
        <v>6.1163845700466997</v>
      </c>
      <c r="AI91" s="5">
        <v>1.77594753576901</v>
      </c>
      <c r="AJ91" s="3" t="s">
        <v>142</v>
      </c>
    </row>
    <row r="92" spans="1:36" x14ac:dyDescent="0.25">
      <c r="A92" s="3" t="s">
        <v>103</v>
      </c>
      <c r="B92" s="6">
        <v>52.510166825601701</v>
      </c>
      <c r="C92" s="5">
        <v>1.8174886643785</v>
      </c>
      <c r="D92" s="6">
        <v>32.176784953716798</v>
      </c>
      <c r="E92" s="5">
        <v>1.1684321036993901</v>
      </c>
      <c r="F92" s="6">
        <v>13.102334282945399</v>
      </c>
      <c r="G92" s="5">
        <v>1.1647315244851399</v>
      </c>
      <c r="H92" s="6">
        <v>2.1140851810285</v>
      </c>
      <c r="I92" s="5">
        <v>0.39723236013695401</v>
      </c>
      <c r="J92" s="6">
        <v>9.6628756707553498E-2</v>
      </c>
      <c r="K92" s="5">
        <v>5.5238508549137998E-2</v>
      </c>
      <c r="L92" s="6">
        <v>66.927438510383894</v>
      </c>
      <c r="M92" s="5">
        <v>1.94217992654849</v>
      </c>
      <c r="N92" s="6">
        <v>23.7615956860888</v>
      </c>
      <c r="O92" s="5">
        <v>1.3743508198615</v>
      </c>
      <c r="P92" s="6">
        <v>8.0305478913250603</v>
      </c>
      <c r="Q92" s="5">
        <v>0.93061698963386597</v>
      </c>
      <c r="R92" s="6">
        <v>1.22165202828782</v>
      </c>
      <c r="S92" s="5">
        <v>0.30549265503517398</v>
      </c>
      <c r="T92" s="6">
        <v>5.8765883914494103E-2</v>
      </c>
      <c r="U92" s="5">
        <v>4.4672976543463097E-2</v>
      </c>
      <c r="V92" s="6">
        <v>-14.417271684782101</v>
      </c>
      <c r="W92" s="5">
        <v>1.70090586447411</v>
      </c>
      <c r="X92" s="3" t="s">
        <v>142</v>
      </c>
      <c r="Y92" s="6">
        <v>8.4151892676280298</v>
      </c>
      <c r="Z92" s="5">
        <v>1.6462976520350401</v>
      </c>
      <c r="AA92" s="3" t="s">
        <v>142</v>
      </c>
      <c r="AB92" s="6">
        <v>5.0717863916203703</v>
      </c>
      <c r="AC92" s="5">
        <v>1.06244950555958</v>
      </c>
      <c r="AD92" s="3" t="s">
        <v>142</v>
      </c>
      <c r="AE92" s="6">
        <v>0.89243315274068302</v>
      </c>
      <c r="AF92" s="5">
        <v>0.397744969714797</v>
      </c>
      <c r="AG92" s="3" t="s">
        <v>142</v>
      </c>
      <c r="AH92" s="6">
        <v>3.7862872793059402E-2</v>
      </c>
      <c r="AI92" s="5">
        <v>7.4243595246823793E-2</v>
      </c>
      <c r="AJ92" s="3" t="s">
        <v>141</v>
      </c>
    </row>
    <row r="93" spans="1:36" x14ac:dyDescent="0.25">
      <c r="A93" s="3" t="s">
        <v>104</v>
      </c>
      <c r="B93" s="6">
        <v>64.217114259483907</v>
      </c>
      <c r="C93" s="5">
        <v>1.31257153342064</v>
      </c>
      <c r="D93" s="6">
        <v>24.239187401785198</v>
      </c>
      <c r="E93" s="5">
        <v>1.0860404455469299</v>
      </c>
      <c r="F93" s="6">
        <v>9.5095358789303095</v>
      </c>
      <c r="G93" s="5">
        <v>0.65863781886566897</v>
      </c>
      <c r="H93" s="6">
        <v>1.9456317786583801</v>
      </c>
      <c r="I93" s="5">
        <v>0.35234261842793901</v>
      </c>
      <c r="J93" s="6">
        <v>8.8530681142209897E-2</v>
      </c>
      <c r="K93" s="5">
        <v>7.0166206812159695E-2</v>
      </c>
      <c r="L93" s="6">
        <v>74.731699790254297</v>
      </c>
      <c r="M93" s="5">
        <v>1.1234034321903501</v>
      </c>
      <c r="N93" s="6">
        <v>16.8302033101088</v>
      </c>
      <c r="O93" s="5">
        <v>0.84790292869498396</v>
      </c>
      <c r="P93" s="6">
        <v>6.7997141898955196</v>
      </c>
      <c r="Q93" s="5">
        <v>0.58233013055232097</v>
      </c>
      <c r="R93" s="6">
        <v>1.5782278870067099</v>
      </c>
      <c r="S93" s="5">
        <v>0.332003356099217</v>
      </c>
      <c r="T93" s="6">
        <v>6.01548227346866E-2</v>
      </c>
      <c r="U93" s="5">
        <v>4.8131399917090201E-2</v>
      </c>
      <c r="V93" s="6">
        <v>-10.5145855307704</v>
      </c>
      <c r="W93" s="5">
        <v>1.1045812514565401</v>
      </c>
      <c r="X93" s="3" t="s">
        <v>142</v>
      </c>
      <c r="Y93" s="6">
        <v>7.4089840916763796</v>
      </c>
      <c r="Z93" s="5">
        <v>1.10201693108846</v>
      </c>
      <c r="AA93" s="3" t="s">
        <v>142</v>
      </c>
      <c r="AB93" s="6">
        <v>2.7098216890347899</v>
      </c>
      <c r="AC93" s="5">
        <v>0.64726008750521402</v>
      </c>
      <c r="AD93" s="3" t="s">
        <v>142</v>
      </c>
      <c r="AE93" s="6">
        <v>0.36740389165166998</v>
      </c>
      <c r="AF93" s="5">
        <v>0.40989013359322801</v>
      </c>
      <c r="AG93" s="3" t="s">
        <v>141</v>
      </c>
      <c r="AH93" s="6">
        <v>2.83758584075233E-2</v>
      </c>
      <c r="AI93" s="5">
        <v>9.0904730087311605E-2</v>
      </c>
      <c r="AJ93" s="3" t="s">
        <v>141</v>
      </c>
    </row>
    <row r="94" spans="1:36" x14ac:dyDescent="0.25">
      <c r="A94" s="3" t="s">
        <v>105</v>
      </c>
      <c r="B94" s="6">
        <v>38.253785578322699</v>
      </c>
      <c r="C94" s="5">
        <v>1.4786468085733</v>
      </c>
      <c r="D94" s="6">
        <v>31.895780242558502</v>
      </c>
      <c r="E94" s="5">
        <v>1.1421287363600401</v>
      </c>
      <c r="F94" s="6">
        <v>21.7506852910556</v>
      </c>
      <c r="G94" s="5">
        <v>0.95527548281726804</v>
      </c>
      <c r="H94" s="6">
        <v>7.1899358022255599</v>
      </c>
      <c r="I94" s="5">
        <v>0.61288274753551397</v>
      </c>
      <c r="J94" s="6">
        <v>0.90981308583764597</v>
      </c>
      <c r="K94" s="5">
        <v>0.221964418395345</v>
      </c>
      <c r="L94" s="6">
        <v>52.762221048163099</v>
      </c>
      <c r="M94" s="5">
        <v>1.4057725199646001</v>
      </c>
      <c r="N94" s="6">
        <v>26.636180455448802</v>
      </c>
      <c r="O94" s="5">
        <v>1.0846547155758399</v>
      </c>
      <c r="P94" s="6">
        <v>15.503132823520399</v>
      </c>
      <c r="Q94" s="5">
        <v>0.94873235033126402</v>
      </c>
      <c r="R94" s="6">
        <v>4.6660798787281097</v>
      </c>
      <c r="S94" s="5">
        <v>0.53914336460267298</v>
      </c>
      <c r="T94" s="6">
        <v>0.43238579413950401</v>
      </c>
      <c r="U94" s="5">
        <v>0.16093914364238199</v>
      </c>
      <c r="V94" s="6">
        <v>-14.508435469840499</v>
      </c>
      <c r="W94" s="5">
        <v>1.4812335930571801</v>
      </c>
      <c r="X94" s="3" t="s">
        <v>142</v>
      </c>
      <c r="Y94" s="6">
        <v>5.2595997871096296</v>
      </c>
      <c r="Z94" s="5">
        <v>1.40156484752217</v>
      </c>
      <c r="AA94" s="3" t="s">
        <v>142</v>
      </c>
      <c r="AB94" s="6">
        <v>6.2475524675352503</v>
      </c>
      <c r="AC94" s="5">
        <v>1.14700359492102</v>
      </c>
      <c r="AD94" s="3" t="s">
        <v>142</v>
      </c>
      <c r="AE94" s="6">
        <v>2.5238559234974498</v>
      </c>
      <c r="AF94" s="5">
        <v>0.71821818455693198</v>
      </c>
      <c r="AG94" s="3" t="s">
        <v>142</v>
      </c>
      <c r="AH94" s="6">
        <v>0.47742729169814202</v>
      </c>
      <c r="AI94" s="5">
        <v>0.248577634698466</v>
      </c>
      <c r="AJ94" s="3" t="s">
        <v>141</v>
      </c>
    </row>
    <row r="95" spans="1:36" x14ac:dyDescent="0.25">
      <c r="A95" s="3" t="s">
        <v>106</v>
      </c>
      <c r="B95" s="6">
        <v>34.484279192910002</v>
      </c>
      <c r="C95" s="5">
        <v>1.21703633824639</v>
      </c>
      <c r="D95" s="6">
        <v>26.4348554417438</v>
      </c>
      <c r="E95" s="5">
        <v>0.890317864569104</v>
      </c>
      <c r="F95" s="6">
        <v>21.5904470066036</v>
      </c>
      <c r="G95" s="5">
        <v>0.75871518602816701</v>
      </c>
      <c r="H95" s="6">
        <v>12.764217087983999</v>
      </c>
      <c r="I95" s="5">
        <v>0.427268434182073</v>
      </c>
      <c r="J95" s="6">
        <v>4.7262012707586996</v>
      </c>
      <c r="K95" s="5">
        <v>0.26615443959889001</v>
      </c>
      <c r="L95" s="6">
        <v>49.668577137541</v>
      </c>
      <c r="M95" s="5">
        <v>0.73287720407728796</v>
      </c>
      <c r="N95" s="6">
        <v>19.511690405921598</v>
      </c>
      <c r="O95" s="5">
        <v>0.45506510933094901</v>
      </c>
      <c r="P95" s="6">
        <v>16.560274017760701</v>
      </c>
      <c r="Q95" s="5">
        <v>0.55085117275916395</v>
      </c>
      <c r="R95" s="6">
        <v>10.086287875808599</v>
      </c>
      <c r="S95" s="5">
        <v>0.49419914898991602</v>
      </c>
      <c r="T95" s="6">
        <v>4.1731705629681999</v>
      </c>
      <c r="U95" s="5">
        <v>0.28622824901045701</v>
      </c>
      <c r="V95" s="6">
        <v>-15.184297944631</v>
      </c>
      <c r="W95" s="5">
        <v>1.2395893561379201</v>
      </c>
      <c r="X95" s="3" t="s">
        <v>142</v>
      </c>
      <c r="Y95" s="6">
        <v>6.9231650358221897</v>
      </c>
      <c r="Z95" s="5">
        <v>0.99727649686444997</v>
      </c>
      <c r="AA95" s="3" t="s">
        <v>142</v>
      </c>
      <c r="AB95" s="6">
        <v>5.0301729888428701</v>
      </c>
      <c r="AC95" s="5">
        <v>0.748332688411671</v>
      </c>
      <c r="AD95" s="3" t="s">
        <v>142</v>
      </c>
      <c r="AE95" s="6">
        <v>2.6779292121754001</v>
      </c>
      <c r="AF95" s="5">
        <v>0.62690505963305998</v>
      </c>
      <c r="AG95" s="3" t="s">
        <v>142</v>
      </c>
      <c r="AH95" s="6">
        <v>0.55303070779049901</v>
      </c>
      <c r="AI95" s="5">
        <v>0.38139899774063102</v>
      </c>
      <c r="AJ95" s="3" t="s">
        <v>141</v>
      </c>
    </row>
    <row r="96" spans="1:36" x14ac:dyDescent="0.25">
      <c r="A96" s="3" t="s">
        <v>107</v>
      </c>
      <c r="B96" s="6">
        <v>37.915851652231403</v>
      </c>
      <c r="C96" s="5">
        <v>1.2228025695861799</v>
      </c>
      <c r="D96" s="6">
        <v>29.635069623791399</v>
      </c>
      <c r="E96" s="5">
        <v>1.0958769217859201</v>
      </c>
      <c r="F96" s="6">
        <v>21.755288277574302</v>
      </c>
      <c r="G96" s="5">
        <v>1.0683717009901601</v>
      </c>
      <c r="H96" s="6">
        <v>8.8640578958524099</v>
      </c>
      <c r="I96" s="5">
        <v>0.83212138212345999</v>
      </c>
      <c r="J96" s="6">
        <v>1.82973255055049</v>
      </c>
      <c r="K96" s="5">
        <v>0.32339677214725399</v>
      </c>
      <c r="L96" s="6">
        <v>48.804120034287401</v>
      </c>
      <c r="M96" s="5">
        <v>1.24664923766974</v>
      </c>
      <c r="N96" s="6">
        <v>26.564239806949399</v>
      </c>
      <c r="O96" s="5">
        <v>1.1071582908133</v>
      </c>
      <c r="P96" s="6">
        <v>16.796924481091501</v>
      </c>
      <c r="Q96" s="5">
        <v>0.93461070923955303</v>
      </c>
      <c r="R96" s="6">
        <v>6.4634621817011002</v>
      </c>
      <c r="S96" s="5">
        <v>0.67918827463480103</v>
      </c>
      <c r="T96" s="6">
        <v>1.37125349597063</v>
      </c>
      <c r="U96" s="5">
        <v>0.24271122906027401</v>
      </c>
      <c r="V96" s="6">
        <v>-10.888268382055999</v>
      </c>
      <c r="W96" s="5">
        <v>1.4357329292996699</v>
      </c>
      <c r="X96" s="3" t="s">
        <v>142</v>
      </c>
      <c r="Y96" s="6">
        <v>3.0708298168420001</v>
      </c>
      <c r="Z96" s="5">
        <v>1.4712994578487</v>
      </c>
      <c r="AA96" s="3" t="s">
        <v>142</v>
      </c>
      <c r="AB96" s="6">
        <v>4.9583637964828702</v>
      </c>
      <c r="AC96" s="5">
        <v>1.3115156593797199</v>
      </c>
      <c r="AD96" s="3" t="s">
        <v>142</v>
      </c>
      <c r="AE96" s="6">
        <v>2.4005957141513101</v>
      </c>
      <c r="AF96" s="5">
        <v>1.10990858105424</v>
      </c>
      <c r="AG96" s="3" t="s">
        <v>142</v>
      </c>
      <c r="AH96" s="6">
        <v>0.45847905457986099</v>
      </c>
      <c r="AI96" s="5">
        <v>0.42674320551300399</v>
      </c>
      <c r="AJ96" s="3" t="s">
        <v>141</v>
      </c>
    </row>
    <row r="97" spans="1:36" x14ac:dyDescent="0.25">
      <c r="A97" s="3" t="s">
        <v>109</v>
      </c>
      <c r="B97" s="6">
        <v>53.958808253893999</v>
      </c>
      <c r="C97" s="5">
        <v>2.0688393634820899</v>
      </c>
      <c r="D97" s="6">
        <v>31.5598068700487</v>
      </c>
      <c r="E97" s="5">
        <v>1.4963701303541099</v>
      </c>
      <c r="F97" s="6">
        <v>11.8762854610705</v>
      </c>
      <c r="G97" s="5">
        <v>1.18013820523863</v>
      </c>
      <c r="H97" s="6">
        <v>2.3812304498219201</v>
      </c>
      <c r="I97" s="5">
        <v>0.442282139928734</v>
      </c>
      <c r="J97" s="6">
        <v>0.22386896516489399</v>
      </c>
      <c r="K97" s="5">
        <v>0.16274152717956</v>
      </c>
      <c r="L97" s="6">
        <v>65.142749418797095</v>
      </c>
      <c r="M97" s="5">
        <v>2.1197587405553899</v>
      </c>
      <c r="N97" s="6">
        <v>24.138353322756899</v>
      </c>
      <c r="O97" s="5">
        <v>1.50557492930445</v>
      </c>
      <c r="P97" s="6">
        <v>8.9814148087909906</v>
      </c>
      <c r="Q97" s="5">
        <v>1.0006689707123599</v>
      </c>
      <c r="R97" s="6">
        <v>1.63068483509014</v>
      </c>
      <c r="S97" s="5">
        <v>0.43891870513358</v>
      </c>
      <c r="T97" s="6">
        <v>0.106797614564899</v>
      </c>
      <c r="U97" s="5">
        <v>9.0577035494083594E-2</v>
      </c>
      <c r="V97" s="6">
        <v>-11.183941164903</v>
      </c>
      <c r="W97" s="5">
        <v>1.4906339658805401</v>
      </c>
      <c r="X97" s="3" t="s">
        <v>142</v>
      </c>
      <c r="Y97" s="6">
        <v>7.4214535472917298</v>
      </c>
      <c r="Z97" s="5">
        <v>1.53336957227227</v>
      </c>
      <c r="AA97" s="3" t="s">
        <v>142</v>
      </c>
      <c r="AB97" s="6">
        <v>2.89487065227953</v>
      </c>
      <c r="AC97" s="5">
        <v>0.92627299533137397</v>
      </c>
      <c r="AD97" s="3" t="s">
        <v>142</v>
      </c>
      <c r="AE97" s="6">
        <v>0.75054561473178005</v>
      </c>
      <c r="AF97" s="5">
        <v>0.48103188988323398</v>
      </c>
      <c r="AG97" s="3" t="s">
        <v>141</v>
      </c>
      <c r="AH97" s="6">
        <v>0.117071350599995</v>
      </c>
      <c r="AI97" s="5">
        <v>0.15290851444815101</v>
      </c>
      <c r="AJ97" s="3" t="s">
        <v>141</v>
      </c>
    </row>
    <row r="98" spans="1:36" x14ac:dyDescent="0.25">
      <c r="A98" s="3" t="s">
        <v>110</v>
      </c>
      <c r="B98" s="6">
        <v>82.422234300880305</v>
      </c>
      <c r="C98" s="5">
        <v>3.551003584699</v>
      </c>
      <c r="D98" s="6">
        <v>12.0333566359679</v>
      </c>
      <c r="E98" s="5">
        <v>2.2158217178828998</v>
      </c>
      <c r="F98" s="6">
        <v>4.8729989631872499</v>
      </c>
      <c r="G98" s="5">
        <v>1.5984208448870501</v>
      </c>
      <c r="H98" s="6">
        <v>0.67141009996461398</v>
      </c>
      <c r="I98" s="5">
        <v>0.44271140646118401</v>
      </c>
      <c r="J98" s="6">
        <v>0</v>
      </c>
      <c r="K98" s="5">
        <v>0</v>
      </c>
      <c r="L98" s="6">
        <v>82.245262868597607</v>
      </c>
      <c r="M98" s="5">
        <v>5.1570421159116702</v>
      </c>
      <c r="N98" s="6">
        <v>12.1849414822703</v>
      </c>
      <c r="O98" s="5">
        <v>3.4288196112961402</v>
      </c>
      <c r="P98" s="6">
        <v>4.9373512041614296</v>
      </c>
      <c r="Q98" s="5">
        <v>1.9823534048448801</v>
      </c>
      <c r="R98" s="6">
        <v>0.63244444497072705</v>
      </c>
      <c r="S98" s="5">
        <v>0.37066615201632602</v>
      </c>
      <c r="T98" s="6">
        <v>0</v>
      </c>
      <c r="U98" s="5">
        <v>0</v>
      </c>
      <c r="V98" s="6">
        <v>0.176971432282713</v>
      </c>
      <c r="W98" s="5">
        <v>5.4293514344618696</v>
      </c>
      <c r="X98" s="3" t="s">
        <v>141</v>
      </c>
      <c r="Y98" s="6">
        <v>-0.151584846302426</v>
      </c>
      <c r="Z98" s="5">
        <v>3.8303734431289298</v>
      </c>
      <c r="AA98" s="3" t="s">
        <v>141</v>
      </c>
      <c r="AB98" s="6">
        <v>-6.4352240974180699E-2</v>
      </c>
      <c r="AC98" s="5">
        <v>2.28038525398143</v>
      </c>
      <c r="AD98" s="3" t="s">
        <v>141</v>
      </c>
      <c r="AE98" s="6">
        <v>3.8965654993887301E-2</v>
      </c>
      <c r="AF98" s="5">
        <v>0.54881685187219797</v>
      </c>
      <c r="AG98" s="3" t="s">
        <v>141</v>
      </c>
      <c r="AH98" s="6">
        <v>0</v>
      </c>
      <c r="AI98" s="5">
        <v>0</v>
      </c>
      <c r="AJ98" s="3" t="s">
        <v>436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D97"/>
  <sheetViews>
    <sheetView workbookViewId="0"/>
  </sheetViews>
  <sheetFormatPr defaultColWidth="11.42578125" defaultRowHeight="15" x14ac:dyDescent="0.25"/>
  <cols>
    <col min="1" max="56" width="26.140625" customWidth="1"/>
  </cols>
  <sheetData>
    <row r="1" spans="1:56" x14ac:dyDescent="0.25">
      <c r="A1" s="1" t="s">
        <v>449</v>
      </c>
    </row>
    <row r="2" spans="1:56" x14ac:dyDescent="0.25">
      <c r="A2" s="1" t="s">
        <v>450</v>
      </c>
    </row>
    <row r="3" spans="1:56" ht="90" x14ac:dyDescent="0.25">
      <c r="A3" s="2" t="s">
        <v>6</v>
      </c>
      <c r="B3" s="2" t="s">
        <v>304</v>
      </c>
      <c r="C3" s="2" t="s">
        <v>305</v>
      </c>
      <c r="D3" s="2" t="s">
        <v>306</v>
      </c>
      <c r="E3" s="2" t="s">
        <v>307</v>
      </c>
      <c r="F3" s="2" t="s">
        <v>308</v>
      </c>
      <c r="G3" s="2" t="s">
        <v>309</v>
      </c>
      <c r="H3" s="2" t="s">
        <v>310</v>
      </c>
      <c r="I3" s="2" t="s">
        <v>311</v>
      </c>
      <c r="J3" s="2" t="s">
        <v>312</v>
      </c>
      <c r="K3" s="2" t="s">
        <v>313</v>
      </c>
      <c r="L3" s="2" t="s">
        <v>314</v>
      </c>
      <c r="M3" s="2" t="s">
        <v>315</v>
      </c>
      <c r="N3" s="2" t="s">
        <v>316</v>
      </c>
      <c r="O3" s="2" t="s">
        <v>317</v>
      </c>
      <c r="P3" s="2" t="s">
        <v>318</v>
      </c>
      <c r="Q3" s="2" t="s">
        <v>319</v>
      </c>
      <c r="R3" s="2" t="s">
        <v>320</v>
      </c>
      <c r="S3" s="2" t="s">
        <v>321</v>
      </c>
      <c r="T3" s="2" t="s">
        <v>322</v>
      </c>
      <c r="U3" s="2" t="s">
        <v>323</v>
      </c>
      <c r="V3" s="2" t="s">
        <v>324</v>
      </c>
      <c r="W3" s="2" t="s">
        <v>325</v>
      </c>
      <c r="X3" s="2" t="s">
        <v>326</v>
      </c>
      <c r="Y3" s="2" t="s">
        <v>327</v>
      </c>
      <c r="Z3" s="2" t="s">
        <v>328</v>
      </c>
      <c r="AA3" s="2" t="s">
        <v>329</v>
      </c>
      <c r="AB3" s="2" t="s">
        <v>330</v>
      </c>
      <c r="AC3" s="2" t="s">
        <v>331</v>
      </c>
      <c r="AD3" s="2" t="s">
        <v>332</v>
      </c>
      <c r="AE3" s="2" t="s">
        <v>333</v>
      </c>
      <c r="AF3" s="2" t="s">
        <v>334</v>
      </c>
      <c r="AG3" s="2" t="s">
        <v>335</v>
      </c>
      <c r="AH3" s="2" t="s">
        <v>336</v>
      </c>
      <c r="AI3" s="2" t="s">
        <v>337</v>
      </c>
      <c r="AJ3" s="2" t="s">
        <v>338</v>
      </c>
      <c r="AK3" s="2" t="s">
        <v>339</v>
      </c>
      <c r="AL3" s="2" t="s">
        <v>340</v>
      </c>
      <c r="AM3" s="2" t="s">
        <v>341</v>
      </c>
      <c r="AN3" s="2" t="s">
        <v>342</v>
      </c>
      <c r="AO3" s="2" t="s">
        <v>343</v>
      </c>
      <c r="AP3" s="2" t="s">
        <v>344</v>
      </c>
      <c r="AQ3" s="2" t="s">
        <v>345</v>
      </c>
      <c r="AR3" s="2" t="s">
        <v>346</v>
      </c>
      <c r="AS3" s="2" t="s">
        <v>347</v>
      </c>
      <c r="AT3" s="2" t="s">
        <v>348</v>
      </c>
      <c r="AU3" s="2" t="s">
        <v>349</v>
      </c>
      <c r="AV3" s="2" t="s">
        <v>350</v>
      </c>
      <c r="AW3" s="2" t="s">
        <v>351</v>
      </c>
      <c r="AX3" s="2" t="s">
        <v>352</v>
      </c>
      <c r="AY3" s="2" t="s">
        <v>353</v>
      </c>
      <c r="AZ3" s="2" t="s">
        <v>354</v>
      </c>
      <c r="BA3" s="2" t="s">
        <v>355</v>
      </c>
      <c r="BB3" s="2" t="s">
        <v>356</v>
      </c>
      <c r="BC3" s="2" t="s">
        <v>357</v>
      </c>
      <c r="BD3" s="2" t="s">
        <v>358</v>
      </c>
    </row>
    <row r="4" spans="1:56" x14ac:dyDescent="0.25">
      <c r="A4" s="3" t="s">
        <v>15</v>
      </c>
      <c r="B4" s="6">
        <v>13.0024955764161</v>
      </c>
      <c r="C4" s="5">
        <v>0.80756807463494296</v>
      </c>
      <c r="D4" s="6">
        <v>17.343638397604501</v>
      </c>
      <c r="E4" s="5">
        <v>0.88572054969953395</v>
      </c>
      <c r="F4" s="6">
        <v>25.951745485629399</v>
      </c>
      <c r="G4" s="5">
        <v>0.93713970375753497</v>
      </c>
      <c r="H4" s="6">
        <v>26.039240101528399</v>
      </c>
      <c r="I4" s="5">
        <v>1.1647256771618999</v>
      </c>
      <c r="J4" s="6">
        <v>17.662880438821599</v>
      </c>
      <c r="K4" s="5">
        <v>0.98419153786608604</v>
      </c>
      <c r="L4" s="6">
        <v>15.4299243805954</v>
      </c>
      <c r="M4" s="5">
        <v>0.85308290010734</v>
      </c>
      <c r="N4" s="6">
        <v>19.143955949005701</v>
      </c>
      <c r="O4" s="5">
        <v>1.02607106884098</v>
      </c>
      <c r="P4" s="6">
        <v>26.7435945904212</v>
      </c>
      <c r="Q4" s="5">
        <v>1.0511987764016899</v>
      </c>
      <c r="R4" s="6">
        <v>23.947136304827001</v>
      </c>
      <c r="S4" s="5">
        <v>0.97698671053879504</v>
      </c>
      <c r="T4" s="6">
        <v>14.735388775150801</v>
      </c>
      <c r="U4" s="5">
        <v>0.85962280109359002</v>
      </c>
      <c r="V4" s="6">
        <v>24.757811529442499</v>
      </c>
      <c r="W4" s="5">
        <v>1.08054026887041</v>
      </c>
      <c r="X4" s="6">
        <v>23.937322582340698</v>
      </c>
      <c r="Y4" s="5">
        <v>1.0472379567652199</v>
      </c>
      <c r="Z4" s="6">
        <v>25.1298599521716</v>
      </c>
      <c r="AA4" s="5">
        <v>1.0525817019455499</v>
      </c>
      <c r="AB4" s="6">
        <v>17.354017657828201</v>
      </c>
      <c r="AC4" s="5">
        <v>0.97490915355631202</v>
      </c>
      <c r="AD4" s="6">
        <v>8.8209882782170208</v>
      </c>
      <c r="AE4" s="5">
        <v>0.66414900477744099</v>
      </c>
      <c r="AF4" s="6">
        <v>33.767955575088799</v>
      </c>
      <c r="AG4" s="5">
        <v>1.3378023714129199</v>
      </c>
      <c r="AH4" s="6">
        <v>24.595765818029999</v>
      </c>
      <c r="AI4" s="5">
        <v>1.21913969607402</v>
      </c>
      <c r="AJ4" s="6">
        <v>23.051061134168801</v>
      </c>
      <c r="AK4" s="5">
        <v>1.17798108095575</v>
      </c>
      <c r="AL4" s="6">
        <v>13.4015775607488</v>
      </c>
      <c r="AM4" s="5">
        <v>0.88848399979630999</v>
      </c>
      <c r="AN4" s="6">
        <v>5.1836399119635796</v>
      </c>
      <c r="AO4" s="5">
        <v>0.53472106520785001</v>
      </c>
      <c r="AP4" s="6">
        <v>-20.7654599986727</v>
      </c>
      <c r="AQ4" s="5">
        <v>1.57042126949187</v>
      </c>
      <c r="AR4" s="3" t="s">
        <v>189</v>
      </c>
      <c r="AS4" s="6">
        <v>-7.2521274204255199</v>
      </c>
      <c r="AT4" s="5">
        <v>1.46664137139717</v>
      </c>
      <c r="AU4" s="3" t="s">
        <v>189</v>
      </c>
      <c r="AV4" s="6">
        <v>2.9006843514605598</v>
      </c>
      <c r="AW4" s="5">
        <v>1.4625984123647799</v>
      </c>
      <c r="AX4" s="3" t="s">
        <v>189</v>
      </c>
      <c r="AY4" s="6">
        <v>12.637662540779599</v>
      </c>
      <c r="AZ4" s="5">
        <v>1.56659894295451</v>
      </c>
      <c r="BA4" s="3" t="s">
        <v>189</v>
      </c>
      <c r="BB4" s="6">
        <v>12.479240526858099</v>
      </c>
      <c r="BC4" s="5">
        <v>1.1274186737694201</v>
      </c>
      <c r="BD4" s="3" t="s">
        <v>189</v>
      </c>
    </row>
    <row r="5" spans="1:56" x14ac:dyDescent="0.25">
      <c r="A5" s="3" t="s">
        <v>16</v>
      </c>
      <c r="B5" s="6">
        <v>13.984564694708</v>
      </c>
      <c r="C5" s="5">
        <v>1.1828305047569601</v>
      </c>
      <c r="D5" s="6">
        <v>19.476903786795301</v>
      </c>
      <c r="E5" s="5">
        <v>1.1806619694771701</v>
      </c>
      <c r="F5" s="6">
        <v>29.686028353374301</v>
      </c>
      <c r="G5" s="5">
        <v>1.5612306395498401</v>
      </c>
      <c r="H5" s="6">
        <v>26.763127093381001</v>
      </c>
      <c r="I5" s="5">
        <v>1.4337123964735601</v>
      </c>
      <c r="J5" s="6">
        <v>10.0893760717414</v>
      </c>
      <c r="K5" s="5">
        <v>1.00519493562096</v>
      </c>
      <c r="L5" s="6">
        <v>19.9894276767923</v>
      </c>
      <c r="M5" s="5">
        <v>1.1765721983638799</v>
      </c>
      <c r="N5" s="6">
        <v>25.469324976093301</v>
      </c>
      <c r="O5" s="5">
        <v>1.33311568048492</v>
      </c>
      <c r="P5" s="6">
        <v>30.080760946797799</v>
      </c>
      <c r="Q5" s="5">
        <v>1.53918906285887</v>
      </c>
      <c r="R5" s="6">
        <v>18.898689617800802</v>
      </c>
      <c r="S5" s="5">
        <v>1.43574754979209</v>
      </c>
      <c r="T5" s="6">
        <v>5.5617967825157901</v>
      </c>
      <c r="U5" s="5">
        <v>0.73768434171821995</v>
      </c>
      <c r="V5" s="6">
        <v>28.5463690997694</v>
      </c>
      <c r="W5" s="5">
        <v>1.63868936932549</v>
      </c>
      <c r="X5" s="6">
        <v>28.911221394853399</v>
      </c>
      <c r="Y5" s="5">
        <v>1.79390036829037</v>
      </c>
      <c r="Z5" s="6">
        <v>25.814218270762002</v>
      </c>
      <c r="AA5" s="5">
        <v>1.5117765088083299</v>
      </c>
      <c r="AB5" s="6">
        <v>13.549409990852199</v>
      </c>
      <c r="AC5" s="5">
        <v>1.0963414042697399</v>
      </c>
      <c r="AD5" s="6">
        <v>3.1787812437629901</v>
      </c>
      <c r="AE5" s="5">
        <v>0.49684784404212901</v>
      </c>
      <c r="AF5" s="6">
        <v>41.141579239503997</v>
      </c>
      <c r="AG5" s="5">
        <v>1.93293426427335</v>
      </c>
      <c r="AH5" s="6">
        <v>29.7041299749337</v>
      </c>
      <c r="AI5" s="5">
        <v>1.7822898347537399</v>
      </c>
      <c r="AJ5" s="6">
        <v>19.9684890647654</v>
      </c>
      <c r="AK5" s="5">
        <v>1.5521767457447699</v>
      </c>
      <c r="AL5" s="6">
        <v>7.6652705268829102</v>
      </c>
      <c r="AM5" s="5">
        <v>0.88540287697652997</v>
      </c>
      <c r="AN5" s="6">
        <v>1.52053119391404</v>
      </c>
      <c r="AO5" s="5">
        <v>0.378551087033768</v>
      </c>
      <c r="AP5" s="6">
        <v>-27.157014544795999</v>
      </c>
      <c r="AQ5" s="5">
        <v>2.1238124006576302</v>
      </c>
      <c r="AR5" s="3" t="s">
        <v>189</v>
      </c>
      <c r="AS5" s="6">
        <v>-10.227226188138401</v>
      </c>
      <c r="AT5" s="5">
        <v>2.0122525478642501</v>
      </c>
      <c r="AU5" s="3" t="s">
        <v>189</v>
      </c>
      <c r="AV5" s="6">
        <v>9.7175392886089504</v>
      </c>
      <c r="AW5" s="5">
        <v>2.2931575339796901</v>
      </c>
      <c r="AX5" s="3" t="s">
        <v>189</v>
      </c>
      <c r="AY5" s="6">
        <v>19.097856566498098</v>
      </c>
      <c r="AZ5" s="5">
        <v>1.7924841086207799</v>
      </c>
      <c r="BA5" s="3" t="s">
        <v>189</v>
      </c>
      <c r="BB5" s="6">
        <v>8.5688448778273596</v>
      </c>
      <c r="BC5" s="5">
        <v>1.0721002736645</v>
      </c>
      <c r="BD5" s="3" t="s">
        <v>189</v>
      </c>
    </row>
    <row r="6" spans="1:56" x14ac:dyDescent="0.25">
      <c r="A6" s="3" t="s">
        <v>17</v>
      </c>
      <c r="B6" s="6">
        <v>12.852793948916799</v>
      </c>
      <c r="C6" s="5">
        <v>1.2925141600177601</v>
      </c>
      <c r="D6" s="6">
        <v>18.021737881135198</v>
      </c>
      <c r="E6" s="5">
        <v>1.2506792577400401</v>
      </c>
      <c r="F6" s="6">
        <v>31.251651822045599</v>
      </c>
      <c r="G6" s="5">
        <v>1.54946440542334</v>
      </c>
      <c r="H6" s="6">
        <v>26.807121331697601</v>
      </c>
      <c r="I6" s="5">
        <v>1.3966284487493099</v>
      </c>
      <c r="J6" s="6">
        <v>11.0666950162048</v>
      </c>
      <c r="K6" s="5">
        <v>1.0106617562417599</v>
      </c>
      <c r="L6" s="6">
        <v>17.8219201066265</v>
      </c>
      <c r="M6" s="5">
        <v>1.47245900599257</v>
      </c>
      <c r="N6" s="6">
        <v>22.004995558814301</v>
      </c>
      <c r="O6" s="5">
        <v>1.5341109378826201</v>
      </c>
      <c r="P6" s="6">
        <v>29.428873919564399</v>
      </c>
      <c r="Q6" s="5">
        <v>1.38662172644704</v>
      </c>
      <c r="R6" s="6">
        <v>22.664444759091602</v>
      </c>
      <c r="S6" s="5">
        <v>1.3349130530767599</v>
      </c>
      <c r="T6" s="6">
        <v>8.0797656559031399</v>
      </c>
      <c r="U6" s="5">
        <v>0.86652068346253197</v>
      </c>
      <c r="V6" s="6">
        <v>28.7502724798535</v>
      </c>
      <c r="W6" s="5">
        <v>1.5443700202694699</v>
      </c>
      <c r="X6" s="6">
        <v>27.490963700784899</v>
      </c>
      <c r="Y6" s="5">
        <v>1.34064537943444</v>
      </c>
      <c r="Z6" s="6">
        <v>25.6461342393237</v>
      </c>
      <c r="AA6" s="5">
        <v>1.5923388326869901</v>
      </c>
      <c r="AB6" s="6">
        <v>14.48674094912</v>
      </c>
      <c r="AC6" s="5">
        <v>1.2738619865029599</v>
      </c>
      <c r="AD6" s="6">
        <v>3.6258886309178302</v>
      </c>
      <c r="AE6" s="5">
        <v>0.63307464098323896</v>
      </c>
      <c r="AF6" s="6">
        <v>39.170744221168903</v>
      </c>
      <c r="AG6" s="5">
        <v>2.1893440271673001</v>
      </c>
      <c r="AH6" s="6">
        <v>28.845065523090199</v>
      </c>
      <c r="AI6" s="5">
        <v>1.75272908960124</v>
      </c>
      <c r="AJ6" s="6">
        <v>22.241801804985599</v>
      </c>
      <c r="AK6" s="5">
        <v>1.6723267656380201</v>
      </c>
      <c r="AL6" s="6">
        <v>8.1920666663899695</v>
      </c>
      <c r="AM6" s="5">
        <v>0.86656236265186704</v>
      </c>
      <c r="AN6" s="6">
        <v>1.55032178436539</v>
      </c>
      <c r="AO6" s="5">
        <v>0.42750671327027401</v>
      </c>
      <c r="AP6" s="6">
        <v>-26.3255140272862</v>
      </c>
      <c r="AQ6" s="5">
        <v>2.40743049360043</v>
      </c>
      <c r="AR6" s="3" t="s">
        <v>189</v>
      </c>
      <c r="AS6" s="6">
        <v>-10.8256945777228</v>
      </c>
      <c r="AT6" s="5">
        <v>2.1754299237572301</v>
      </c>
      <c r="AU6" s="3" t="s">
        <v>189</v>
      </c>
      <c r="AV6" s="6">
        <v>9.0342260193575594</v>
      </c>
      <c r="AW6" s="5">
        <v>2.0159463397740001</v>
      </c>
      <c r="AX6" s="3" t="s">
        <v>189</v>
      </c>
      <c r="AY6" s="6">
        <v>18.605943893975699</v>
      </c>
      <c r="AZ6" s="5">
        <v>1.5459806394373901</v>
      </c>
      <c r="BA6" s="3" t="s">
        <v>189</v>
      </c>
      <c r="BB6" s="6">
        <v>9.5110386916756795</v>
      </c>
      <c r="BC6" s="5">
        <v>1.0175557191293001</v>
      </c>
      <c r="BD6" s="3" t="s">
        <v>189</v>
      </c>
    </row>
    <row r="7" spans="1:56" x14ac:dyDescent="0.25">
      <c r="A7" s="3" t="s">
        <v>18</v>
      </c>
      <c r="B7" s="6">
        <v>13.9866378122253</v>
      </c>
      <c r="C7" s="5">
        <v>0.77517775375869502</v>
      </c>
      <c r="D7" s="6">
        <v>20.242172223311002</v>
      </c>
      <c r="E7" s="5">
        <v>0.958507076523894</v>
      </c>
      <c r="F7" s="6">
        <v>27.534308280870299</v>
      </c>
      <c r="G7" s="5">
        <v>0.88623566576835899</v>
      </c>
      <c r="H7" s="6">
        <v>24.0780627700283</v>
      </c>
      <c r="I7" s="5">
        <v>1.1612231643751501</v>
      </c>
      <c r="J7" s="6">
        <v>14.158818913565201</v>
      </c>
      <c r="K7" s="5">
        <v>0.87135482619373195</v>
      </c>
      <c r="L7" s="6">
        <v>13.5038588884471</v>
      </c>
      <c r="M7" s="5">
        <v>0.80045051575722104</v>
      </c>
      <c r="N7" s="6">
        <v>20.064590284183598</v>
      </c>
      <c r="O7" s="5">
        <v>0.97779746598384298</v>
      </c>
      <c r="P7" s="6">
        <v>28.194553657989701</v>
      </c>
      <c r="Q7" s="5">
        <v>1.1542600959151501</v>
      </c>
      <c r="R7" s="6">
        <v>24.757772551212302</v>
      </c>
      <c r="S7" s="5">
        <v>0.89810908070129603</v>
      </c>
      <c r="T7" s="6">
        <v>13.479224618167301</v>
      </c>
      <c r="U7" s="5">
        <v>0.81559147360121798</v>
      </c>
      <c r="V7" s="6">
        <v>19.559939832355902</v>
      </c>
      <c r="W7" s="5">
        <v>0.79970227672606997</v>
      </c>
      <c r="X7" s="6">
        <v>23.9283972644076</v>
      </c>
      <c r="Y7" s="5">
        <v>0.90842520098684199</v>
      </c>
      <c r="Z7" s="6">
        <v>28.272182810560299</v>
      </c>
      <c r="AA7" s="5">
        <v>0.89539043999480705</v>
      </c>
      <c r="AB7" s="6">
        <v>19.784842927301799</v>
      </c>
      <c r="AC7" s="5">
        <v>0.88133446664580495</v>
      </c>
      <c r="AD7" s="6">
        <v>8.4546371653743702</v>
      </c>
      <c r="AE7" s="5">
        <v>0.64423916295105998</v>
      </c>
      <c r="AF7" s="6">
        <v>29.194104883715799</v>
      </c>
      <c r="AG7" s="5">
        <v>1.0029243152706599</v>
      </c>
      <c r="AH7" s="6">
        <v>27.458147799376398</v>
      </c>
      <c r="AI7" s="5">
        <v>0.80353293406400805</v>
      </c>
      <c r="AJ7" s="6">
        <v>24.7230874136234</v>
      </c>
      <c r="AK7" s="5">
        <v>0.776380170219793</v>
      </c>
      <c r="AL7" s="6">
        <v>14.1767447136454</v>
      </c>
      <c r="AM7" s="5">
        <v>0.766382328533182</v>
      </c>
      <c r="AN7" s="6">
        <v>4.4479151896389197</v>
      </c>
      <c r="AO7" s="5">
        <v>0.43970762261685198</v>
      </c>
      <c r="AP7" s="6">
        <v>-15.2074670714905</v>
      </c>
      <c r="AQ7" s="5">
        <v>1.26037794673759</v>
      </c>
      <c r="AR7" s="3" t="s">
        <v>189</v>
      </c>
      <c r="AS7" s="6">
        <v>-7.21597557606548</v>
      </c>
      <c r="AT7" s="5">
        <v>1.1524776038778699</v>
      </c>
      <c r="AU7" s="3" t="s">
        <v>189</v>
      </c>
      <c r="AV7" s="6">
        <v>2.8112208672468202</v>
      </c>
      <c r="AW7" s="5">
        <v>1.1887361395357201</v>
      </c>
      <c r="AX7" s="3" t="s">
        <v>189</v>
      </c>
      <c r="AY7" s="6">
        <v>9.9013180563829106</v>
      </c>
      <c r="AZ7" s="5">
        <v>1.5043253225303901</v>
      </c>
      <c r="BA7" s="3" t="s">
        <v>189</v>
      </c>
      <c r="BB7" s="6">
        <v>9.7109037239262594</v>
      </c>
      <c r="BC7" s="5">
        <v>0.94318886927652401</v>
      </c>
      <c r="BD7" s="3" t="s">
        <v>189</v>
      </c>
    </row>
    <row r="8" spans="1:56" x14ac:dyDescent="0.25">
      <c r="A8" s="3" t="s">
        <v>19</v>
      </c>
      <c r="B8" s="6">
        <v>20.310859363206301</v>
      </c>
      <c r="C8" s="5">
        <v>1.3782764183926199</v>
      </c>
      <c r="D8" s="6">
        <v>25.899855614232798</v>
      </c>
      <c r="E8" s="5">
        <v>1.56166218361109</v>
      </c>
      <c r="F8" s="6">
        <v>30.271656192774</v>
      </c>
      <c r="G8" s="5">
        <v>1.7826954404044599</v>
      </c>
      <c r="H8" s="6">
        <v>18.592395828600999</v>
      </c>
      <c r="I8" s="5">
        <v>1.42935663053676</v>
      </c>
      <c r="J8" s="6">
        <v>4.9252330011858403</v>
      </c>
      <c r="K8" s="5">
        <v>0.63330903392722604</v>
      </c>
      <c r="L8" s="6">
        <v>35.087918531445297</v>
      </c>
      <c r="M8" s="5">
        <v>1.86258911610378</v>
      </c>
      <c r="N8" s="6">
        <v>30.168028728684799</v>
      </c>
      <c r="O8" s="5">
        <v>1.4656656744713401</v>
      </c>
      <c r="P8" s="6">
        <v>24.1124977333602</v>
      </c>
      <c r="Q8" s="5">
        <v>1.77157231233945</v>
      </c>
      <c r="R8" s="6">
        <v>9.3182327648974503</v>
      </c>
      <c r="S8" s="5">
        <v>1.0934041790554501</v>
      </c>
      <c r="T8" s="6">
        <v>1.3133222416121799</v>
      </c>
      <c r="U8" s="5">
        <v>0.41476184374901298</v>
      </c>
      <c r="V8" s="6">
        <v>41.482232176516703</v>
      </c>
      <c r="W8" s="5">
        <v>1.91244466676241</v>
      </c>
      <c r="X8" s="6">
        <v>31.257943800677801</v>
      </c>
      <c r="Y8" s="5">
        <v>1.6242434436258699</v>
      </c>
      <c r="Z8" s="6">
        <v>19.817854174779999</v>
      </c>
      <c r="AA8" s="5">
        <v>1.53632159654684</v>
      </c>
      <c r="AB8" s="6">
        <v>6.3226261718306498</v>
      </c>
      <c r="AC8" s="5">
        <v>0.81914157160907797</v>
      </c>
      <c r="AD8" s="6">
        <v>1.1193436761948601</v>
      </c>
      <c r="AE8" s="5">
        <v>0.38142175499042003</v>
      </c>
      <c r="AF8" s="6">
        <v>47.609799488947203</v>
      </c>
      <c r="AG8" s="5">
        <v>2.48044485296949</v>
      </c>
      <c r="AH8" s="6">
        <v>30.8055401488879</v>
      </c>
      <c r="AI8" s="5">
        <v>2.00826490279877</v>
      </c>
      <c r="AJ8" s="6">
        <v>17.029968373087399</v>
      </c>
      <c r="AK8" s="5">
        <v>1.5430518425261099</v>
      </c>
      <c r="AL8" s="6">
        <v>4.1455553057157104</v>
      </c>
      <c r="AM8" s="5">
        <v>0.70554662288174796</v>
      </c>
      <c r="AN8" s="6">
        <v>0.40913668336178399</v>
      </c>
      <c r="AO8" s="5">
        <v>0.24091858161534899</v>
      </c>
      <c r="AP8" s="6">
        <v>-27.298940125740799</v>
      </c>
      <c r="AQ8" s="5">
        <v>2.8616660660142199</v>
      </c>
      <c r="AR8" s="3" t="s">
        <v>189</v>
      </c>
      <c r="AS8" s="6">
        <v>-4.9056845346550499</v>
      </c>
      <c r="AT8" s="5">
        <v>2.6922569429171701</v>
      </c>
      <c r="AU8" s="3" t="s">
        <v>141</v>
      </c>
      <c r="AV8" s="6">
        <v>13.2416878196866</v>
      </c>
      <c r="AW8" s="5">
        <v>2.5623269982661601</v>
      </c>
      <c r="AX8" s="3" t="s">
        <v>189</v>
      </c>
      <c r="AY8" s="6">
        <v>14.446840522885299</v>
      </c>
      <c r="AZ8" s="5">
        <v>1.57713856520392</v>
      </c>
      <c r="BA8" s="3" t="s">
        <v>189</v>
      </c>
      <c r="BB8" s="6">
        <v>4.5160963178240499</v>
      </c>
      <c r="BC8" s="5">
        <v>0.63194677180122305</v>
      </c>
      <c r="BD8" s="3" t="s">
        <v>189</v>
      </c>
    </row>
    <row r="9" spans="1:56" x14ac:dyDescent="0.25">
      <c r="A9" s="3" t="s">
        <v>20</v>
      </c>
      <c r="B9" s="6">
        <v>30.462959466908799</v>
      </c>
      <c r="C9" s="5">
        <v>2.6924280883426102</v>
      </c>
      <c r="D9" s="6">
        <v>29.300553434845298</v>
      </c>
      <c r="E9" s="5">
        <v>1.84632929232849</v>
      </c>
      <c r="F9" s="6">
        <v>27.022901059558301</v>
      </c>
      <c r="G9" s="5">
        <v>1.9774068606625199</v>
      </c>
      <c r="H9" s="6">
        <v>11.5471204081542</v>
      </c>
      <c r="I9" s="5">
        <v>1.54086252533021</v>
      </c>
      <c r="J9" s="6">
        <v>1.66646563053337</v>
      </c>
      <c r="K9" s="5">
        <v>0.47435196516648998</v>
      </c>
      <c r="L9" s="6">
        <v>47.830028660186301</v>
      </c>
      <c r="M9" s="5">
        <v>2.0479249289963599</v>
      </c>
      <c r="N9" s="6">
        <v>30.676404735244098</v>
      </c>
      <c r="O9" s="5">
        <v>1.4544039132158499</v>
      </c>
      <c r="P9" s="6">
        <v>16.893653141874299</v>
      </c>
      <c r="Q9" s="5">
        <v>1.6679255160986</v>
      </c>
      <c r="R9" s="6">
        <v>4.2999132420615203</v>
      </c>
      <c r="S9" s="5">
        <v>0.921331152610396</v>
      </c>
      <c r="T9" s="6">
        <v>0.30000022063380799</v>
      </c>
      <c r="U9" s="5">
        <v>0.16728180305638299</v>
      </c>
      <c r="V9" s="6">
        <v>57.354105309008297</v>
      </c>
      <c r="W9" s="5">
        <v>1.7821874413721699</v>
      </c>
      <c r="X9" s="6">
        <v>28.017539637474599</v>
      </c>
      <c r="Y9" s="5">
        <v>1.5921573022325</v>
      </c>
      <c r="Z9" s="6">
        <v>11.9189330075966</v>
      </c>
      <c r="AA9" s="5">
        <v>1.30766835806851</v>
      </c>
      <c r="AB9" s="6">
        <v>2.5059281317112099</v>
      </c>
      <c r="AC9" s="5">
        <v>0.58658853497107299</v>
      </c>
      <c r="AD9" s="6">
        <v>0.20349391420934701</v>
      </c>
      <c r="AE9" s="5">
        <v>0.16338109618785601</v>
      </c>
      <c r="AF9" s="6">
        <v>72.865764873973205</v>
      </c>
      <c r="AG9" s="5">
        <v>1.5197837035720401</v>
      </c>
      <c r="AH9" s="6">
        <v>21.170576583405801</v>
      </c>
      <c r="AI9" s="5">
        <v>1.4036767251962801</v>
      </c>
      <c r="AJ9" s="6">
        <v>5.4473495295587204</v>
      </c>
      <c r="AK9" s="5">
        <v>0.68569321998310295</v>
      </c>
      <c r="AL9" s="6">
        <v>0.479261298876277</v>
      </c>
      <c r="AM9" s="5">
        <v>0.25210203424780703</v>
      </c>
      <c r="AN9" s="6">
        <v>3.7047714186052003E-2</v>
      </c>
      <c r="AO9" s="5">
        <v>6.2276091285955702E-2</v>
      </c>
      <c r="AP9" s="6">
        <v>-42.402805407064399</v>
      </c>
      <c r="AQ9" s="5">
        <v>3.1845507855592601</v>
      </c>
      <c r="AR9" s="3" t="s">
        <v>189</v>
      </c>
      <c r="AS9" s="6">
        <v>8.1299768514395598</v>
      </c>
      <c r="AT9" s="5">
        <v>2.3517215891848902</v>
      </c>
      <c r="AU9" s="3" t="s">
        <v>189</v>
      </c>
      <c r="AV9" s="6">
        <v>21.575551529999601</v>
      </c>
      <c r="AW9" s="5">
        <v>2.1030682870095698</v>
      </c>
      <c r="AX9" s="3" t="s">
        <v>189</v>
      </c>
      <c r="AY9" s="6">
        <v>11.067859109277901</v>
      </c>
      <c r="AZ9" s="5">
        <v>1.54301675360711</v>
      </c>
      <c r="BA9" s="3" t="s">
        <v>189</v>
      </c>
      <c r="BB9" s="6">
        <v>1.6294179163473199</v>
      </c>
      <c r="BC9" s="5">
        <v>0.47590810644431403</v>
      </c>
      <c r="BD9" s="3" t="s">
        <v>189</v>
      </c>
    </row>
    <row r="10" spans="1:56" x14ac:dyDescent="0.25">
      <c r="A10" s="3" t="s">
        <v>22</v>
      </c>
      <c r="B10" s="6">
        <v>12.4732036213332</v>
      </c>
      <c r="C10" s="5">
        <v>1.03314570336583</v>
      </c>
      <c r="D10" s="6">
        <v>22.287951950317598</v>
      </c>
      <c r="E10" s="5">
        <v>1.57735377215439</v>
      </c>
      <c r="F10" s="6">
        <v>29.7238610765306</v>
      </c>
      <c r="G10" s="5">
        <v>1.44570152243973</v>
      </c>
      <c r="H10" s="6">
        <v>24.671373880701498</v>
      </c>
      <c r="I10" s="5">
        <v>1.3476574989993799</v>
      </c>
      <c r="J10" s="6">
        <v>10.8436094711171</v>
      </c>
      <c r="K10" s="5">
        <v>1.2296966742501501</v>
      </c>
      <c r="L10" s="6">
        <v>22.140038425621398</v>
      </c>
      <c r="M10" s="5">
        <v>1.5558570877134199</v>
      </c>
      <c r="N10" s="6">
        <v>26.762897313022702</v>
      </c>
      <c r="O10" s="5">
        <v>1.4913997403474699</v>
      </c>
      <c r="P10" s="6">
        <v>28.163719848337799</v>
      </c>
      <c r="Q10" s="5">
        <v>1.6166425706458001</v>
      </c>
      <c r="R10" s="6">
        <v>17.330272518466501</v>
      </c>
      <c r="S10" s="5">
        <v>1.26362222386651</v>
      </c>
      <c r="T10" s="6">
        <v>5.60307189455159</v>
      </c>
      <c r="U10" s="5">
        <v>0.73926739659183105</v>
      </c>
      <c r="V10" s="6">
        <v>27.6232724610703</v>
      </c>
      <c r="W10" s="5">
        <v>1.7259537785564301</v>
      </c>
      <c r="X10" s="6">
        <v>29.941907530802101</v>
      </c>
      <c r="Y10" s="5">
        <v>1.7099684389073899</v>
      </c>
      <c r="Z10" s="6">
        <v>27.044797323400399</v>
      </c>
      <c r="AA10" s="5">
        <v>1.2943298523653699</v>
      </c>
      <c r="AB10" s="6">
        <v>12.446777409257001</v>
      </c>
      <c r="AC10" s="5">
        <v>0.94757709584748495</v>
      </c>
      <c r="AD10" s="6">
        <v>2.9432452754701801</v>
      </c>
      <c r="AE10" s="5">
        <v>0.59736075066350203</v>
      </c>
      <c r="AF10" s="6">
        <v>39.255965919655402</v>
      </c>
      <c r="AG10" s="5">
        <v>1.65921516125652</v>
      </c>
      <c r="AH10" s="6">
        <v>30.177807039631801</v>
      </c>
      <c r="AI10" s="5">
        <v>1.56689223585161</v>
      </c>
      <c r="AJ10" s="6">
        <v>21.196402081371598</v>
      </c>
      <c r="AK10" s="5">
        <v>1.22437052900526</v>
      </c>
      <c r="AL10" s="6">
        <v>7.7711373467790201</v>
      </c>
      <c r="AM10" s="5">
        <v>0.86981473269706899</v>
      </c>
      <c r="AN10" s="6">
        <v>1.59868761256222</v>
      </c>
      <c r="AO10" s="5">
        <v>0.48008840472146902</v>
      </c>
      <c r="AP10" s="6">
        <v>-26.782762298322201</v>
      </c>
      <c r="AQ10" s="5">
        <v>1.9605443142491501</v>
      </c>
      <c r="AR10" s="3" t="s">
        <v>189</v>
      </c>
      <c r="AS10" s="6">
        <v>-7.8898550893141204</v>
      </c>
      <c r="AT10" s="5">
        <v>2.03095343291821</v>
      </c>
      <c r="AU10" s="3" t="s">
        <v>189</v>
      </c>
      <c r="AV10" s="6">
        <v>8.5274589951590105</v>
      </c>
      <c r="AW10" s="5">
        <v>1.8800451181594</v>
      </c>
      <c r="AX10" s="3" t="s">
        <v>189</v>
      </c>
      <c r="AY10" s="6">
        <v>16.900236533922499</v>
      </c>
      <c r="AZ10" s="5">
        <v>1.39607681332351</v>
      </c>
      <c r="BA10" s="3" t="s">
        <v>189</v>
      </c>
      <c r="BB10" s="6">
        <v>9.2449218585548394</v>
      </c>
      <c r="BC10" s="5">
        <v>1.2873160994106501</v>
      </c>
      <c r="BD10" s="3" t="s">
        <v>189</v>
      </c>
    </row>
    <row r="11" spans="1:56" x14ac:dyDescent="0.25">
      <c r="A11" s="3" t="s">
        <v>23</v>
      </c>
      <c r="B11" s="6">
        <v>19.589345659824801</v>
      </c>
      <c r="C11" s="5">
        <v>1.68220145550803</v>
      </c>
      <c r="D11" s="6">
        <v>25.341314814181299</v>
      </c>
      <c r="E11" s="5">
        <v>2.1171985367500699</v>
      </c>
      <c r="F11" s="6">
        <v>30.238447409693102</v>
      </c>
      <c r="G11" s="5">
        <v>2.4055025099632501</v>
      </c>
      <c r="H11" s="6">
        <v>18.322268630205901</v>
      </c>
      <c r="I11" s="5">
        <v>2.2579775090909999</v>
      </c>
      <c r="J11" s="6">
        <v>6.5086234860949297</v>
      </c>
      <c r="K11" s="5">
        <v>1.1101230835125999</v>
      </c>
      <c r="L11" s="6">
        <v>19.222870778314899</v>
      </c>
      <c r="M11" s="5">
        <v>1.5989159043604599</v>
      </c>
      <c r="N11" s="6">
        <v>25.913352869705701</v>
      </c>
      <c r="O11" s="5">
        <v>1.9154523943630599</v>
      </c>
      <c r="P11" s="6">
        <v>31.0506135375654</v>
      </c>
      <c r="Q11" s="5">
        <v>1.9419038173416201</v>
      </c>
      <c r="R11" s="6">
        <v>18.167288280258902</v>
      </c>
      <c r="S11" s="5">
        <v>2.2634073868278999</v>
      </c>
      <c r="T11" s="6">
        <v>5.6458745341550696</v>
      </c>
      <c r="U11" s="5">
        <v>1.08807345088014</v>
      </c>
      <c r="V11" s="6">
        <v>27.182335198592501</v>
      </c>
      <c r="W11" s="5">
        <v>1.6731711565555101</v>
      </c>
      <c r="X11" s="6">
        <v>31.552217638228399</v>
      </c>
      <c r="Y11" s="5">
        <v>1.93234453862637</v>
      </c>
      <c r="Z11" s="6">
        <v>27.235027610087499</v>
      </c>
      <c r="AA11" s="5">
        <v>2.0268664677403598</v>
      </c>
      <c r="AB11" s="6">
        <v>11.5766369320338</v>
      </c>
      <c r="AC11" s="5">
        <v>1.4191894925716499</v>
      </c>
      <c r="AD11" s="6">
        <v>2.4537826210579099</v>
      </c>
      <c r="AE11" s="5">
        <v>0.57109041594926602</v>
      </c>
      <c r="AF11" s="6">
        <v>40.335278381203203</v>
      </c>
      <c r="AG11" s="5">
        <v>1.7563228391543899</v>
      </c>
      <c r="AH11" s="6">
        <v>29.868218780920401</v>
      </c>
      <c r="AI11" s="5">
        <v>1.8644468665755001</v>
      </c>
      <c r="AJ11" s="6">
        <v>20.632943314523398</v>
      </c>
      <c r="AK11" s="5">
        <v>1.7996045591701499</v>
      </c>
      <c r="AL11" s="6">
        <v>7.5857993886584598</v>
      </c>
      <c r="AM11" s="5">
        <v>1.1556774278880499</v>
      </c>
      <c r="AN11" s="6">
        <v>1.57776013469454</v>
      </c>
      <c r="AO11" s="5">
        <v>0.55100642816938095</v>
      </c>
      <c r="AP11" s="6">
        <v>-20.745932721378399</v>
      </c>
      <c r="AQ11" s="5">
        <v>2.3030819826232101</v>
      </c>
      <c r="AR11" s="3" t="s">
        <v>189</v>
      </c>
      <c r="AS11" s="6">
        <v>-4.5269039667391002</v>
      </c>
      <c r="AT11" s="5">
        <v>2.6765952585073598</v>
      </c>
      <c r="AU11" s="3" t="s">
        <v>141</v>
      </c>
      <c r="AV11" s="6">
        <v>9.6055040951696693</v>
      </c>
      <c r="AW11" s="5">
        <v>2.3127744553366298</v>
      </c>
      <c r="AX11" s="3" t="s">
        <v>189</v>
      </c>
      <c r="AY11" s="6">
        <v>10.7364692415474</v>
      </c>
      <c r="AZ11" s="5">
        <v>2.5858793301197802</v>
      </c>
      <c r="BA11" s="3" t="s">
        <v>189</v>
      </c>
      <c r="BB11" s="6">
        <v>4.9308633514003901</v>
      </c>
      <c r="BC11" s="5">
        <v>1.3046347715442099</v>
      </c>
      <c r="BD11" s="3" t="s">
        <v>189</v>
      </c>
    </row>
    <row r="12" spans="1:56" x14ac:dyDescent="0.25">
      <c r="A12" s="3" t="s">
        <v>24</v>
      </c>
      <c r="B12" s="6">
        <v>8.6903786521518107</v>
      </c>
      <c r="C12" s="5">
        <v>1.0433382421955499</v>
      </c>
      <c r="D12" s="6">
        <v>17.748855327021101</v>
      </c>
      <c r="E12" s="5">
        <v>1.43421180663369</v>
      </c>
      <c r="F12" s="6">
        <v>27.937524385872401</v>
      </c>
      <c r="G12" s="5">
        <v>2.09421041950577</v>
      </c>
      <c r="H12" s="6">
        <v>26.954507775995999</v>
      </c>
      <c r="I12" s="5">
        <v>1.77513015523808</v>
      </c>
      <c r="J12" s="6">
        <v>18.668733858958699</v>
      </c>
      <c r="K12" s="5">
        <v>1.81954743638052</v>
      </c>
      <c r="L12" s="6">
        <v>13.5601432488013</v>
      </c>
      <c r="M12" s="5">
        <v>1.25544282528261</v>
      </c>
      <c r="N12" s="6">
        <v>21.992368830175401</v>
      </c>
      <c r="O12" s="5">
        <v>1.74160511832767</v>
      </c>
      <c r="P12" s="6">
        <v>28.7832190284721</v>
      </c>
      <c r="Q12" s="5">
        <v>2.07110893536673</v>
      </c>
      <c r="R12" s="6">
        <v>24.298545554387101</v>
      </c>
      <c r="S12" s="5">
        <v>1.5736478397637099</v>
      </c>
      <c r="T12" s="6">
        <v>11.365723338164001</v>
      </c>
      <c r="U12" s="5">
        <v>1.1412872128790099</v>
      </c>
      <c r="V12" s="6">
        <v>18.149063379567</v>
      </c>
      <c r="W12" s="5">
        <v>1.6286009355803801</v>
      </c>
      <c r="X12" s="6">
        <v>26.383370298688298</v>
      </c>
      <c r="Y12" s="5">
        <v>1.71657494342888</v>
      </c>
      <c r="Z12" s="6">
        <v>28.335417437459601</v>
      </c>
      <c r="AA12" s="5">
        <v>1.59525941750315</v>
      </c>
      <c r="AB12" s="6">
        <v>19.455128864951501</v>
      </c>
      <c r="AC12" s="5">
        <v>1.45407115876298</v>
      </c>
      <c r="AD12" s="6">
        <v>7.6770200193336198</v>
      </c>
      <c r="AE12" s="5">
        <v>1.0664564830780401</v>
      </c>
      <c r="AF12" s="6">
        <v>24.668329756975901</v>
      </c>
      <c r="AG12" s="5">
        <v>1.44953464511335</v>
      </c>
      <c r="AH12" s="6">
        <v>27.4047284250777</v>
      </c>
      <c r="AI12" s="5">
        <v>1.90080059984711</v>
      </c>
      <c r="AJ12" s="6">
        <v>27.976463143142102</v>
      </c>
      <c r="AK12" s="5">
        <v>1.57893818188852</v>
      </c>
      <c r="AL12" s="6">
        <v>15.1158900349366</v>
      </c>
      <c r="AM12" s="5">
        <v>1.38637369427363</v>
      </c>
      <c r="AN12" s="6">
        <v>4.8345886398677296</v>
      </c>
      <c r="AO12" s="5">
        <v>0.73901090370415001</v>
      </c>
      <c r="AP12" s="6">
        <v>-15.977951104824101</v>
      </c>
      <c r="AQ12" s="5">
        <v>1.72179873573416</v>
      </c>
      <c r="AR12" s="3" t="s">
        <v>189</v>
      </c>
      <c r="AS12" s="6">
        <v>-9.6558730980566398</v>
      </c>
      <c r="AT12" s="5">
        <v>2.2718829996418899</v>
      </c>
      <c r="AU12" s="3" t="s">
        <v>189</v>
      </c>
      <c r="AV12" s="6">
        <v>-3.8938757269719702E-2</v>
      </c>
      <c r="AW12" s="5">
        <v>2.3653502924343699</v>
      </c>
      <c r="AX12" s="3" t="s">
        <v>141</v>
      </c>
      <c r="AY12" s="6">
        <v>11.838617741059499</v>
      </c>
      <c r="AZ12" s="5">
        <v>2.4043742734457298</v>
      </c>
      <c r="BA12" s="3" t="s">
        <v>189</v>
      </c>
      <c r="BB12" s="6">
        <v>13.834145219091001</v>
      </c>
      <c r="BC12" s="5">
        <v>1.9938608084325999</v>
      </c>
      <c r="BD12" s="3" t="s">
        <v>189</v>
      </c>
    </row>
    <row r="13" spans="1:56" x14ac:dyDescent="0.25">
      <c r="A13" s="3" t="s">
        <v>25</v>
      </c>
      <c r="B13" s="6">
        <v>8.7615341126035595</v>
      </c>
      <c r="C13" s="5">
        <v>0.98174765437193801</v>
      </c>
      <c r="D13" s="6">
        <v>18.050631716011601</v>
      </c>
      <c r="E13" s="5">
        <v>1.34337323858208</v>
      </c>
      <c r="F13" s="6">
        <v>30.549486917645801</v>
      </c>
      <c r="G13" s="5">
        <v>1.58294995287</v>
      </c>
      <c r="H13" s="6">
        <v>28.000382699238699</v>
      </c>
      <c r="I13" s="5">
        <v>1.76573214528569</v>
      </c>
      <c r="J13" s="6">
        <v>14.637964554500201</v>
      </c>
      <c r="K13" s="5">
        <v>1.38156863232616</v>
      </c>
      <c r="L13" s="6">
        <v>11.4118062594858</v>
      </c>
      <c r="M13" s="5">
        <v>1.1148522077448699</v>
      </c>
      <c r="N13" s="6">
        <v>20.2102657067067</v>
      </c>
      <c r="O13" s="5">
        <v>1.2514051501022501</v>
      </c>
      <c r="P13" s="6">
        <v>29.968012870681999</v>
      </c>
      <c r="Q13" s="5">
        <v>1.4375233285762601</v>
      </c>
      <c r="R13" s="6">
        <v>26.344055202502801</v>
      </c>
      <c r="S13" s="5">
        <v>1.4128145020288201</v>
      </c>
      <c r="T13" s="6">
        <v>12.0658599606226</v>
      </c>
      <c r="U13" s="5">
        <v>1.13762454723888</v>
      </c>
      <c r="V13" s="6">
        <v>19.0961306610672</v>
      </c>
      <c r="W13" s="5">
        <v>1.43769128925775</v>
      </c>
      <c r="X13" s="6">
        <v>27.079448106186099</v>
      </c>
      <c r="Y13" s="5">
        <v>1.29934275046184</v>
      </c>
      <c r="Z13" s="6">
        <v>29.798205465467301</v>
      </c>
      <c r="AA13" s="5">
        <v>1.7148908501898099</v>
      </c>
      <c r="AB13" s="6">
        <v>18.291626713294999</v>
      </c>
      <c r="AC13" s="5">
        <v>1.5176094284434001</v>
      </c>
      <c r="AD13" s="6">
        <v>5.7345890539844104</v>
      </c>
      <c r="AE13" s="5">
        <v>0.71128394193136601</v>
      </c>
      <c r="AF13" s="6">
        <v>26.208671770967602</v>
      </c>
      <c r="AG13" s="5">
        <v>1.5254823009055101</v>
      </c>
      <c r="AH13" s="6">
        <v>30.501045431717799</v>
      </c>
      <c r="AI13" s="5">
        <v>1.6580738643616699</v>
      </c>
      <c r="AJ13" s="6">
        <v>27.307400760285599</v>
      </c>
      <c r="AK13" s="5">
        <v>1.7211490136610299</v>
      </c>
      <c r="AL13" s="6">
        <v>13.2274931122392</v>
      </c>
      <c r="AM13" s="5">
        <v>1.2693507467274501</v>
      </c>
      <c r="AN13" s="6">
        <v>2.7553889247897501</v>
      </c>
      <c r="AO13" s="5">
        <v>0.54858552722254905</v>
      </c>
      <c r="AP13" s="6">
        <v>-17.447137658363999</v>
      </c>
      <c r="AQ13" s="5">
        <v>1.6255268040347299</v>
      </c>
      <c r="AR13" s="3" t="s">
        <v>189</v>
      </c>
      <c r="AS13" s="6">
        <v>-12.4504137157061</v>
      </c>
      <c r="AT13" s="5">
        <v>2.1153135131960799</v>
      </c>
      <c r="AU13" s="3" t="s">
        <v>189</v>
      </c>
      <c r="AV13" s="6">
        <v>3.2420861573601698</v>
      </c>
      <c r="AW13" s="5">
        <v>2.31483285778797</v>
      </c>
      <c r="AX13" s="3" t="s">
        <v>141</v>
      </c>
      <c r="AY13" s="6">
        <v>14.7728895869996</v>
      </c>
      <c r="AZ13" s="5">
        <v>2.3344773702641399</v>
      </c>
      <c r="BA13" s="3" t="s">
        <v>189</v>
      </c>
      <c r="BB13" s="6">
        <v>11.8825756297105</v>
      </c>
      <c r="BC13" s="5">
        <v>1.49901102345693</v>
      </c>
      <c r="BD13" s="3" t="s">
        <v>189</v>
      </c>
    </row>
    <row r="14" spans="1:56" x14ac:dyDescent="0.25">
      <c r="A14" s="3" t="s">
        <v>26</v>
      </c>
      <c r="B14" s="6">
        <v>14.031151387268199</v>
      </c>
      <c r="C14" s="5">
        <v>1.1320937086544101</v>
      </c>
      <c r="D14" s="6">
        <v>21.044934099343799</v>
      </c>
      <c r="E14" s="5">
        <v>1.23249222136448</v>
      </c>
      <c r="F14" s="6">
        <v>29.1224681826683</v>
      </c>
      <c r="G14" s="5">
        <v>1.5119982153242699</v>
      </c>
      <c r="H14" s="6">
        <v>24.858311139978401</v>
      </c>
      <c r="I14" s="5">
        <v>1.31750159600558</v>
      </c>
      <c r="J14" s="6">
        <v>10.9431351907412</v>
      </c>
      <c r="K14" s="5">
        <v>0.99672390779837206</v>
      </c>
      <c r="L14" s="6">
        <v>16.952044842676699</v>
      </c>
      <c r="M14" s="5">
        <v>1.0950470329143001</v>
      </c>
      <c r="N14" s="6">
        <v>22.370275283977598</v>
      </c>
      <c r="O14" s="5">
        <v>1.3769056629506899</v>
      </c>
      <c r="P14" s="6">
        <v>29.891387241134499</v>
      </c>
      <c r="Q14" s="5">
        <v>1.6114581617044801</v>
      </c>
      <c r="R14" s="6">
        <v>22.332669658329699</v>
      </c>
      <c r="S14" s="5">
        <v>1.2343074152826301</v>
      </c>
      <c r="T14" s="6">
        <v>8.4536229738816306</v>
      </c>
      <c r="U14" s="5">
        <v>0.85586681258779895</v>
      </c>
      <c r="V14" s="6">
        <v>26.379442433022199</v>
      </c>
      <c r="W14" s="5">
        <v>1.36845645251146</v>
      </c>
      <c r="X14" s="6">
        <v>26.8801560001925</v>
      </c>
      <c r="Y14" s="5">
        <v>1.3590927909282</v>
      </c>
      <c r="Z14" s="6">
        <v>27.185621269906299</v>
      </c>
      <c r="AA14" s="5">
        <v>1.4513841480923799</v>
      </c>
      <c r="AB14" s="6">
        <v>15.518554825339899</v>
      </c>
      <c r="AC14" s="5">
        <v>1.2831175005419799</v>
      </c>
      <c r="AD14" s="6">
        <v>4.0362254715390398</v>
      </c>
      <c r="AE14" s="5">
        <v>0.64775918190100501</v>
      </c>
      <c r="AF14" s="6">
        <v>34.920581096538399</v>
      </c>
      <c r="AG14" s="5">
        <v>1.3435946209794301</v>
      </c>
      <c r="AH14" s="6">
        <v>29.326344475272101</v>
      </c>
      <c r="AI14" s="5">
        <v>1.42457628991595</v>
      </c>
      <c r="AJ14" s="6">
        <v>22.833545582408998</v>
      </c>
      <c r="AK14" s="5">
        <v>1.43919965273353</v>
      </c>
      <c r="AL14" s="6">
        <v>10.435326087387301</v>
      </c>
      <c r="AM14" s="5">
        <v>0.97857115487159996</v>
      </c>
      <c r="AN14" s="6">
        <v>2.4842027583931099</v>
      </c>
      <c r="AO14" s="5">
        <v>0.46780053096839203</v>
      </c>
      <c r="AP14" s="6">
        <v>-20.8894297092702</v>
      </c>
      <c r="AQ14" s="5">
        <v>1.6642574462703199</v>
      </c>
      <c r="AR14" s="3" t="s">
        <v>189</v>
      </c>
      <c r="AS14" s="6">
        <v>-8.2814103759282993</v>
      </c>
      <c r="AT14" s="5">
        <v>1.9370306974515501</v>
      </c>
      <c r="AU14" s="3" t="s">
        <v>189</v>
      </c>
      <c r="AV14" s="6">
        <v>6.2889226002593297</v>
      </c>
      <c r="AW14" s="5">
        <v>2.0832092011837799</v>
      </c>
      <c r="AX14" s="3" t="s">
        <v>189</v>
      </c>
      <c r="AY14" s="6">
        <v>14.4229850525911</v>
      </c>
      <c r="AZ14" s="5">
        <v>1.67425938662852</v>
      </c>
      <c r="BA14" s="3" t="s">
        <v>189</v>
      </c>
      <c r="BB14" s="6">
        <v>8.4589324323481296</v>
      </c>
      <c r="BC14" s="5">
        <v>1.09833965886041</v>
      </c>
      <c r="BD14" s="3" t="s">
        <v>189</v>
      </c>
    </row>
    <row r="15" spans="1:56" x14ac:dyDescent="0.25">
      <c r="A15" s="3" t="s">
        <v>27</v>
      </c>
      <c r="B15" s="6">
        <v>13.867625723118501</v>
      </c>
      <c r="C15" s="5">
        <v>1.3168349663530801</v>
      </c>
      <c r="D15" s="6">
        <v>19.657293513100701</v>
      </c>
      <c r="E15" s="5">
        <v>1.49100932270921</v>
      </c>
      <c r="F15" s="6">
        <v>30.2994919233651</v>
      </c>
      <c r="G15" s="5">
        <v>1.63574382525789</v>
      </c>
      <c r="H15" s="6">
        <v>26.043241942042801</v>
      </c>
      <c r="I15" s="5">
        <v>1.5407037002203201</v>
      </c>
      <c r="J15" s="6">
        <v>10.1323468983729</v>
      </c>
      <c r="K15" s="5">
        <v>1.17046966518295</v>
      </c>
      <c r="L15" s="6">
        <v>23.1717897775324</v>
      </c>
      <c r="M15" s="5">
        <v>1.6170557884819801</v>
      </c>
      <c r="N15" s="6">
        <v>24.473291547087001</v>
      </c>
      <c r="O15" s="5">
        <v>1.4276531064685101</v>
      </c>
      <c r="P15" s="6">
        <v>29.211357965434701</v>
      </c>
      <c r="Q15" s="5">
        <v>1.3818571489876701</v>
      </c>
      <c r="R15" s="6">
        <v>17.653741542707699</v>
      </c>
      <c r="S15" s="5">
        <v>1.3619509340518501</v>
      </c>
      <c r="T15" s="6">
        <v>5.4898191672380898</v>
      </c>
      <c r="U15" s="5">
        <v>0.86009058695316298</v>
      </c>
      <c r="V15" s="6">
        <v>34.366298890357299</v>
      </c>
      <c r="W15" s="5">
        <v>1.7463694283820801</v>
      </c>
      <c r="X15" s="6">
        <v>27.189873638113401</v>
      </c>
      <c r="Y15" s="5">
        <v>1.5720510934533301</v>
      </c>
      <c r="Z15" s="6">
        <v>23.5731867524457</v>
      </c>
      <c r="AA15" s="5">
        <v>1.69091543626926</v>
      </c>
      <c r="AB15" s="6">
        <v>12.0022215721109</v>
      </c>
      <c r="AC15" s="5">
        <v>1.2957217322975001</v>
      </c>
      <c r="AD15" s="6">
        <v>2.8684191469727498</v>
      </c>
      <c r="AE15" s="5">
        <v>0.62883243516515996</v>
      </c>
      <c r="AF15" s="6">
        <v>44.820215821072999</v>
      </c>
      <c r="AG15" s="5">
        <v>1.9353787541179399</v>
      </c>
      <c r="AH15" s="6">
        <v>27.508969814871801</v>
      </c>
      <c r="AI15" s="5">
        <v>1.4383237914809399</v>
      </c>
      <c r="AJ15" s="6">
        <v>19.2661276152859</v>
      </c>
      <c r="AK15" s="5">
        <v>1.51952165156567</v>
      </c>
      <c r="AL15" s="6">
        <v>7.3053822522434499</v>
      </c>
      <c r="AM15" s="5">
        <v>1.0178329318635</v>
      </c>
      <c r="AN15" s="6">
        <v>1.0993044965258501</v>
      </c>
      <c r="AO15" s="5">
        <v>0.30343449916723297</v>
      </c>
      <c r="AP15" s="6">
        <v>-30.952590097954499</v>
      </c>
      <c r="AQ15" s="5">
        <v>2.2079066807318601</v>
      </c>
      <c r="AR15" s="3" t="s">
        <v>189</v>
      </c>
      <c r="AS15" s="6">
        <v>-7.8516763017711</v>
      </c>
      <c r="AT15" s="5">
        <v>1.94322862169788</v>
      </c>
      <c r="AU15" s="3" t="s">
        <v>189</v>
      </c>
      <c r="AV15" s="6">
        <v>11.0333643080792</v>
      </c>
      <c r="AW15" s="5">
        <v>2.1763710583042499</v>
      </c>
      <c r="AX15" s="3" t="s">
        <v>189</v>
      </c>
      <c r="AY15" s="6">
        <v>18.7378596897994</v>
      </c>
      <c r="AZ15" s="5">
        <v>1.7589495342113199</v>
      </c>
      <c r="BA15" s="3" t="s">
        <v>189</v>
      </c>
      <c r="BB15" s="6">
        <v>9.0330424018470303</v>
      </c>
      <c r="BC15" s="5">
        <v>1.1507297747979399</v>
      </c>
      <c r="BD15" s="3" t="s">
        <v>189</v>
      </c>
    </row>
    <row r="16" spans="1:56" x14ac:dyDescent="0.25">
      <c r="A16" s="3" t="s">
        <v>28</v>
      </c>
      <c r="B16" s="6">
        <v>11.638743674395201</v>
      </c>
      <c r="C16" s="5">
        <v>1.0853947818882299</v>
      </c>
      <c r="D16" s="6">
        <v>15.262254629471901</v>
      </c>
      <c r="E16" s="5">
        <v>1.3043405805813999</v>
      </c>
      <c r="F16" s="6">
        <v>25.134049211534801</v>
      </c>
      <c r="G16" s="5">
        <v>1.7774843381537599</v>
      </c>
      <c r="H16" s="6">
        <v>29.342352967424699</v>
      </c>
      <c r="I16" s="5">
        <v>1.3901375731207</v>
      </c>
      <c r="J16" s="6">
        <v>18.622599517173398</v>
      </c>
      <c r="K16" s="5">
        <v>1.30258022718531</v>
      </c>
      <c r="L16" s="6">
        <v>19.8208385191868</v>
      </c>
      <c r="M16" s="5">
        <v>1.5331148057997099</v>
      </c>
      <c r="N16" s="6">
        <v>23.116668399645398</v>
      </c>
      <c r="O16" s="5">
        <v>1.3475638456496299</v>
      </c>
      <c r="P16" s="6">
        <v>27.469894337182399</v>
      </c>
      <c r="Q16" s="5">
        <v>1.50268609157243</v>
      </c>
      <c r="R16" s="6">
        <v>20.072150832661102</v>
      </c>
      <c r="S16" s="5">
        <v>1.41031751542846</v>
      </c>
      <c r="T16" s="6">
        <v>9.5204479113243092</v>
      </c>
      <c r="U16" s="5">
        <v>1.0599485477591499</v>
      </c>
      <c r="V16" s="6">
        <v>28.2069807766125</v>
      </c>
      <c r="W16" s="5">
        <v>1.82968096937256</v>
      </c>
      <c r="X16" s="6">
        <v>26.621099548940901</v>
      </c>
      <c r="Y16" s="5">
        <v>1.8045143131574499</v>
      </c>
      <c r="Z16" s="6">
        <v>25.653789186922399</v>
      </c>
      <c r="AA16" s="5">
        <v>1.53120531775145</v>
      </c>
      <c r="AB16" s="6">
        <v>14.951127876237299</v>
      </c>
      <c r="AC16" s="5">
        <v>1.3797046896851699</v>
      </c>
      <c r="AD16" s="6">
        <v>4.5670026112869504</v>
      </c>
      <c r="AE16" s="5">
        <v>0.75028050881872699</v>
      </c>
      <c r="AF16" s="6">
        <v>46.0184134109602</v>
      </c>
      <c r="AG16" s="5">
        <v>2.2276453371627101</v>
      </c>
      <c r="AH16" s="6">
        <v>27.1541381707945</v>
      </c>
      <c r="AI16" s="5">
        <v>1.6598624696111901</v>
      </c>
      <c r="AJ16" s="6">
        <v>17.929436606215202</v>
      </c>
      <c r="AK16" s="5">
        <v>1.52520170547864</v>
      </c>
      <c r="AL16" s="6">
        <v>7.4366808595196199</v>
      </c>
      <c r="AM16" s="5">
        <v>1.0088839562299701</v>
      </c>
      <c r="AN16" s="6">
        <v>1.4613309525104901</v>
      </c>
      <c r="AO16" s="5">
        <v>0.51407305276873005</v>
      </c>
      <c r="AP16" s="6">
        <v>-34.379669736564999</v>
      </c>
      <c r="AQ16" s="5">
        <v>2.3726223869818499</v>
      </c>
      <c r="AR16" s="3" t="s">
        <v>189</v>
      </c>
      <c r="AS16" s="6">
        <v>-11.891883541322599</v>
      </c>
      <c r="AT16" s="5">
        <v>1.9323846948868899</v>
      </c>
      <c r="AU16" s="3" t="s">
        <v>189</v>
      </c>
      <c r="AV16" s="6">
        <v>7.2046126053196602</v>
      </c>
      <c r="AW16" s="5">
        <v>2.2883682406382899</v>
      </c>
      <c r="AX16" s="3" t="s">
        <v>189</v>
      </c>
      <c r="AY16" s="6">
        <v>21.905672107905001</v>
      </c>
      <c r="AZ16" s="5">
        <v>1.7532605666760299</v>
      </c>
      <c r="BA16" s="3" t="s">
        <v>189</v>
      </c>
      <c r="BB16" s="6">
        <v>17.161268564662901</v>
      </c>
      <c r="BC16" s="5">
        <v>1.4347501601968999</v>
      </c>
      <c r="BD16" s="3" t="s">
        <v>189</v>
      </c>
    </row>
    <row r="17" spans="1:56" x14ac:dyDescent="0.25">
      <c r="A17" s="3" t="s">
        <v>29</v>
      </c>
      <c r="B17" s="6">
        <v>27.3434750162772</v>
      </c>
      <c r="C17" s="5">
        <v>1.7874634319682701</v>
      </c>
      <c r="D17" s="6">
        <v>28.094735487843799</v>
      </c>
      <c r="E17" s="5">
        <v>1.5240205783576</v>
      </c>
      <c r="F17" s="6">
        <v>27.2751126598925</v>
      </c>
      <c r="G17" s="5">
        <v>1.48873463391178</v>
      </c>
      <c r="H17" s="6">
        <v>14.675981046262899</v>
      </c>
      <c r="I17" s="5">
        <v>1.24530505125188</v>
      </c>
      <c r="J17" s="6">
        <v>2.6106957897235699</v>
      </c>
      <c r="K17" s="5">
        <v>0.63299864047561705</v>
      </c>
      <c r="L17" s="6">
        <v>33.521384050237302</v>
      </c>
      <c r="M17" s="5">
        <v>1.72811439161244</v>
      </c>
      <c r="N17" s="6">
        <v>31.712510924498901</v>
      </c>
      <c r="O17" s="5">
        <v>1.56447570674711</v>
      </c>
      <c r="P17" s="6">
        <v>23.718797807653502</v>
      </c>
      <c r="Q17" s="5">
        <v>1.25079978889555</v>
      </c>
      <c r="R17" s="6">
        <v>9.3896766042885602</v>
      </c>
      <c r="S17" s="5">
        <v>0.99675519277379698</v>
      </c>
      <c r="T17" s="6">
        <v>1.65763061332175</v>
      </c>
      <c r="U17" s="5">
        <v>0.44616447370931001</v>
      </c>
      <c r="V17" s="6">
        <v>47.621987145456004</v>
      </c>
      <c r="W17" s="5">
        <v>1.75940033210865</v>
      </c>
      <c r="X17" s="6">
        <v>30.646749240574501</v>
      </c>
      <c r="Y17" s="5">
        <v>1.68158286308921</v>
      </c>
      <c r="Z17" s="6">
        <v>16.095223519323</v>
      </c>
      <c r="AA17" s="5">
        <v>1.2829333336363899</v>
      </c>
      <c r="AB17" s="6">
        <v>5.0454914557312902</v>
      </c>
      <c r="AC17" s="5">
        <v>0.73149435081206005</v>
      </c>
      <c r="AD17" s="6">
        <v>0.59054863891520304</v>
      </c>
      <c r="AE17" s="5">
        <v>0.239956498975813</v>
      </c>
      <c r="AF17" s="6">
        <v>59.016083187189899</v>
      </c>
      <c r="AG17" s="5">
        <v>1.97820479819656</v>
      </c>
      <c r="AH17" s="6">
        <v>25.564453498939901</v>
      </c>
      <c r="AI17" s="5">
        <v>1.8113754227676999</v>
      </c>
      <c r="AJ17" s="6">
        <v>12.6423090622421</v>
      </c>
      <c r="AK17" s="5">
        <v>1.28847161030119</v>
      </c>
      <c r="AL17" s="6">
        <v>2.5883514786383399</v>
      </c>
      <c r="AM17" s="5">
        <v>0.53603001102508896</v>
      </c>
      <c r="AN17" s="6">
        <v>0.18880277298982301</v>
      </c>
      <c r="AO17" s="5">
        <v>0.138912981077769</v>
      </c>
      <c r="AP17" s="6">
        <v>-31.6726081709126</v>
      </c>
      <c r="AQ17" s="5">
        <v>2.4050000465813199</v>
      </c>
      <c r="AR17" s="3" t="s">
        <v>189</v>
      </c>
      <c r="AS17" s="6">
        <v>2.5302819889039299</v>
      </c>
      <c r="AT17" s="5">
        <v>2.49507262962294</v>
      </c>
      <c r="AU17" s="3" t="s">
        <v>141</v>
      </c>
      <c r="AV17" s="6">
        <v>14.632803597650399</v>
      </c>
      <c r="AW17" s="5">
        <v>2.0516284886564402</v>
      </c>
      <c r="AX17" s="3" t="s">
        <v>189</v>
      </c>
      <c r="AY17" s="6">
        <v>12.0876295676245</v>
      </c>
      <c r="AZ17" s="5">
        <v>1.3107597333593799</v>
      </c>
      <c r="BA17" s="3" t="s">
        <v>189</v>
      </c>
      <c r="BB17" s="6">
        <v>2.42189301673374</v>
      </c>
      <c r="BC17" s="5">
        <v>0.65503855906573505</v>
      </c>
      <c r="BD17" s="3" t="s">
        <v>189</v>
      </c>
    </row>
    <row r="18" spans="1:56" x14ac:dyDescent="0.25">
      <c r="A18" s="3" t="s">
        <v>30</v>
      </c>
      <c r="B18" s="6">
        <v>14.9039993093121</v>
      </c>
      <c r="C18" s="5">
        <v>1.2469366824083199</v>
      </c>
      <c r="D18" s="6">
        <v>24.231647034806699</v>
      </c>
      <c r="E18" s="5">
        <v>1.6486339076818599</v>
      </c>
      <c r="F18" s="6">
        <v>32.854392314569502</v>
      </c>
      <c r="G18" s="5">
        <v>1.50746729180815</v>
      </c>
      <c r="H18" s="6">
        <v>21.5632639010886</v>
      </c>
      <c r="I18" s="5">
        <v>1.5346169551605799</v>
      </c>
      <c r="J18" s="6">
        <v>6.4466974402230699</v>
      </c>
      <c r="K18" s="5">
        <v>1.1677719866126099</v>
      </c>
      <c r="L18" s="6">
        <v>25.3525356038671</v>
      </c>
      <c r="M18" s="5">
        <v>1.6505344130986901</v>
      </c>
      <c r="N18" s="6">
        <v>28.030369338274902</v>
      </c>
      <c r="O18" s="5">
        <v>1.80585059188258</v>
      </c>
      <c r="P18" s="6">
        <v>27.7454901939984</v>
      </c>
      <c r="Q18" s="5">
        <v>1.70519427293754</v>
      </c>
      <c r="R18" s="6">
        <v>15.1430257370235</v>
      </c>
      <c r="S18" s="5">
        <v>1.09822730306698</v>
      </c>
      <c r="T18" s="6">
        <v>3.72857912683603</v>
      </c>
      <c r="U18" s="5">
        <v>0.71337755161844896</v>
      </c>
      <c r="V18" s="6">
        <v>33.560533443084097</v>
      </c>
      <c r="W18" s="5">
        <v>1.72835294354726</v>
      </c>
      <c r="X18" s="6">
        <v>31.120309759856401</v>
      </c>
      <c r="Y18" s="5">
        <v>1.6590691800138599</v>
      </c>
      <c r="Z18" s="6">
        <v>24.574028624759801</v>
      </c>
      <c r="AA18" s="5">
        <v>1.60597706959085</v>
      </c>
      <c r="AB18" s="6">
        <v>9.2288814301234403</v>
      </c>
      <c r="AC18" s="5">
        <v>1.2795533096388301</v>
      </c>
      <c r="AD18" s="6">
        <v>1.51624674217619</v>
      </c>
      <c r="AE18" s="5">
        <v>0.41764452132464502</v>
      </c>
      <c r="AF18" s="6">
        <v>49.972728895960003</v>
      </c>
      <c r="AG18" s="5">
        <v>2.0536812568943899</v>
      </c>
      <c r="AH18" s="6">
        <v>27.833990805288799</v>
      </c>
      <c r="AI18" s="5">
        <v>1.5195075508907701</v>
      </c>
      <c r="AJ18" s="6">
        <v>16.211567902240901</v>
      </c>
      <c r="AK18" s="5">
        <v>1.3714621448881701</v>
      </c>
      <c r="AL18" s="6">
        <v>5.2241607596633504</v>
      </c>
      <c r="AM18" s="5">
        <v>0.733898948133485</v>
      </c>
      <c r="AN18" s="6">
        <v>0.75755163684697802</v>
      </c>
      <c r="AO18" s="5">
        <v>0.27936665291736701</v>
      </c>
      <c r="AP18" s="6">
        <v>-35.068729586647898</v>
      </c>
      <c r="AQ18" s="5">
        <v>2.3029278279827401</v>
      </c>
      <c r="AR18" s="3" t="s">
        <v>189</v>
      </c>
      <c r="AS18" s="6">
        <v>-3.6023437704821402</v>
      </c>
      <c r="AT18" s="5">
        <v>2.27617492395059</v>
      </c>
      <c r="AU18" s="3" t="s">
        <v>141</v>
      </c>
      <c r="AV18" s="6">
        <v>16.642824412328601</v>
      </c>
      <c r="AW18" s="5">
        <v>2.0684850161680202</v>
      </c>
      <c r="AX18" s="3" t="s">
        <v>189</v>
      </c>
      <c r="AY18" s="6">
        <v>16.339103141425301</v>
      </c>
      <c r="AZ18" s="5">
        <v>1.75191754870422</v>
      </c>
      <c r="BA18" s="3" t="s">
        <v>189</v>
      </c>
      <c r="BB18" s="6">
        <v>5.68914580337609</v>
      </c>
      <c r="BC18" s="5">
        <v>1.20497500843857</v>
      </c>
      <c r="BD18" s="3" t="s">
        <v>189</v>
      </c>
    </row>
    <row r="19" spans="1:56" x14ac:dyDescent="0.25">
      <c r="A19" s="3" t="s">
        <v>31</v>
      </c>
      <c r="B19" s="6">
        <v>28.973840385442699</v>
      </c>
      <c r="C19" s="5">
        <v>1.7123063129161999</v>
      </c>
      <c r="D19" s="6">
        <v>26.8676573056138</v>
      </c>
      <c r="E19" s="5">
        <v>2.0641936416285498</v>
      </c>
      <c r="F19" s="6">
        <v>26.0988923134083</v>
      </c>
      <c r="G19" s="5">
        <v>1.62274191250188</v>
      </c>
      <c r="H19" s="6">
        <v>13.9094240767758</v>
      </c>
      <c r="I19" s="5">
        <v>1.3347171244633</v>
      </c>
      <c r="J19" s="6">
        <v>4.1501859187593402</v>
      </c>
      <c r="K19" s="5">
        <v>0.82664504648935</v>
      </c>
      <c r="L19" s="6">
        <v>32.6864515709348</v>
      </c>
      <c r="M19" s="5">
        <v>1.8212761512122799</v>
      </c>
      <c r="N19" s="6">
        <v>28.128147918733902</v>
      </c>
      <c r="O19" s="5">
        <v>1.93604553553794</v>
      </c>
      <c r="P19" s="6">
        <v>23.818804210745501</v>
      </c>
      <c r="Q19" s="5">
        <v>1.9180683438723201</v>
      </c>
      <c r="R19" s="6">
        <v>11.898626697920401</v>
      </c>
      <c r="S19" s="5">
        <v>1.31443141408915</v>
      </c>
      <c r="T19" s="6">
        <v>3.4679696016653501</v>
      </c>
      <c r="U19" s="5">
        <v>0.693094877188554</v>
      </c>
      <c r="V19" s="6">
        <v>41.946288035592701</v>
      </c>
      <c r="W19" s="5">
        <v>1.8273353562400401</v>
      </c>
      <c r="X19" s="6">
        <v>28.367972681766801</v>
      </c>
      <c r="Y19" s="5">
        <v>2.2303697866572598</v>
      </c>
      <c r="Z19" s="6">
        <v>19.0633163774752</v>
      </c>
      <c r="AA19" s="5">
        <v>1.9581795655827501</v>
      </c>
      <c r="AB19" s="6">
        <v>8.8940033469270894</v>
      </c>
      <c r="AC19" s="5">
        <v>1.3187432601240501</v>
      </c>
      <c r="AD19" s="6">
        <v>1.7284195582383299</v>
      </c>
      <c r="AE19" s="5">
        <v>0.56259007664384098</v>
      </c>
      <c r="AF19" s="6">
        <v>54.060357012770503</v>
      </c>
      <c r="AG19" s="5">
        <v>2.2587941376901699</v>
      </c>
      <c r="AH19" s="6">
        <v>27.6307412350031</v>
      </c>
      <c r="AI19" s="5">
        <v>2.0196029833155</v>
      </c>
      <c r="AJ19" s="6">
        <v>14.4093853922221</v>
      </c>
      <c r="AK19" s="5">
        <v>1.4428086149647501</v>
      </c>
      <c r="AL19" s="6">
        <v>3.4921398293377499</v>
      </c>
      <c r="AM19" s="5">
        <v>0.79511724576755105</v>
      </c>
      <c r="AN19" s="6">
        <v>0.40737653066643398</v>
      </c>
      <c r="AO19" s="5">
        <v>0.287291366836393</v>
      </c>
      <c r="AP19" s="6">
        <v>-25.0865166273278</v>
      </c>
      <c r="AQ19" s="5">
        <v>2.95227149233938</v>
      </c>
      <c r="AR19" s="3" t="s">
        <v>189</v>
      </c>
      <c r="AS19" s="6">
        <v>-0.76308392938935998</v>
      </c>
      <c r="AT19" s="5">
        <v>2.7730682039594599</v>
      </c>
      <c r="AU19" s="3" t="s">
        <v>141</v>
      </c>
      <c r="AV19" s="6">
        <v>11.689506921186201</v>
      </c>
      <c r="AW19" s="5">
        <v>2.28903575101317</v>
      </c>
      <c r="AX19" s="3" t="s">
        <v>189</v>
      </c>
      <c r="AY19" s="6">
        <v>10.417284247438101</v>
      </c>
      <c r="AZ19" s="5">
        <v>1.65109732976087</v>
      </c>
      <c r="BA19" s="3" t="s">
        <v>189</v>
      </c>
      <c r="BB19" s="6">
        <v>3.7428093880928999</v>
      </c>
      <c r="BC19" s="5">
        <v>0.84406789566564999</v>
      </c>
      <c r="BD19" s="3" t="s">
        <v>189</v>
      </c>
    </row>
    <row r="20" spans="1:56" x14ac:dyDescent="0.25">
      <c r="A20" s="3" t="s">
        <v>32</v>
      </c>
      <c r="B20" s="6">
        <v>24.8716444828097</v>
      </c>
      <c r="C20" s="5">
        <v>1.74703385585837</v>
      </c>
      <c r="D20" s="6">
        <v>21.493860707712599</v>
      </c>
      <c r="E20" s="5">
        <v>1.60488002279026</v>
      </c>
      <c r="F20" s="6">
        <v>26.909112856346098</v>
      </c>
      <c r="G20" s="5">
        <v>1.7498659967344199</v>
      </c>
      <c r="H20" s="6">
        <v>17.957702882635001</v>
      </c>
      <c r="I20" s="5">
        <v>1.2658539263850599</v>
      </c>
      <c r="J20" s="6">
        <v>8.7676790704965608</v>
      </c>
      <c r="K20" s="5">
        <v>1.0035400644513699</v>
      </c>
      <c r="L20" s="6">
        <v>28.357996348300102</v>
      </c>
      <c r="M20" s="5">
        <v>1.6411024764545401</v>
      </c>
      <c r="N20" s="6">
        <v>22.012104711048199</v>
      </c>
      <c r="O20" s="5">
        <v>1.43547638700338</v>
      </c>
      <c r="P20" s="6">
        <v>25.201681322293801</v>
      </c>
      <c r="Q20" s="5">
        <v>1.5124161333283399</v>
      </c>
      <c r="R20" s="6">
        <v>16.640182227892598</v>
      </c>
      <c r="S20" s="5">
        <v>1.47096542924729</v>
      </c>
      <c r="T20" s="6">
        <v>7.7880353904652297</v>
      </c>
      <c r="U20" s="5">
        <v>1.0848581618205699</v>
      </c>
      <c r="V20" s="6">
        <v>40.761311785914103</v>
      </c>
      <c r="W20" s="5">
        <v>2.03783053517855</v>
      </c>
      <c r="X20" s="6">
        <v>22.935993152039099</v>
      </c>
      <c r="Y20" s="5">
        <v>1.74156468048193</v>
      </c>
      <c r="Z20" s="6">
        <v>20.523705671327399</v>
      </c>
      <c r="AA20" s="5">
        <v>1.6302113746964999</v>
      </c>
      <c r="AB20" s="6">
        <v>11.703298431571399</v>
      </c>
      <c r="AC20" s="5">
        <v>1.3683455727685501</v>
      </c>
      <c r="AD20" s="6">
        <v>4.0756909591480204</v>
      </c>
      <c r="AE20" s="5">
        <v>0.79477323292794999</v>
      </c>
      <c r="AF20" s="6">
        <v>54.494450833537201</v>
      </c>
      <c r="AG20" s="5">
        <v>2.1930177966229398</v>
      </c>
      <c r="AH20" s="6">
        <v>23.762954221557798</v>
      </c>
      <c r="AI20" s="5">
        <v>1.78380944361984</v>
      </c>
      <c r="AJ20" s="6">
        <v>14.3845272982379</v>
      </c>
      <c r="AK20" s="5">
        <v>1.42294989879523</v>
      </c>
      <c r="AL20" s="6">
        <v>5.7296904646888596</v>
      </c>
      <c r="AM20" s="5">
        <v>0.99309300695871705</v>
      </c>
      <c r="AN20" s="6">
        <v>1.6283771819782</v>
      </c>
      <c r="AO20" s="5">
        <v>0.46289412559725801</v>
      </c>
      <c r="AP20" s="6">
        <v>-24.036535909271301</v>
      </c>
      <c r="AQ20" s="5">
        <v>2.3199491699929902</v>
      </c>
      <c r="AR20" s="3" t="s">
        <v>189</v>
      </c>
      <c r="AS20" s="6">
        <v>-2.8819368964141998</v>
      </c>
      <c r="AT20" s="5">
        <v>2.1122617957088399</v>
      </c>
      <c r="AU20" s="3" t="s">
        <v>141</v>
      </c>
      <c r="AV20" s="6">
        <v>10.4507076878826</v>
      </c>
      <c r="AW20" s="5">
        <v>2.1735458357286199</v>
      </c>
      <c r="AX20" s="3" t="s">
        <v>189</v>
      </c>
      <c r="AY20" s="6">
        <v>10.1600054788068</v>
      </c>
      <c r="AZ20" s="5">
        <v>1.66235194598786</v>
      </c>
      <c r="BA20" s="3" t="s">
        <v>189</v>
      </c>
      <c r="BB20" s="6">
        <v>6.3077596389961297</v>
      </c>
      <c r="BC20" s="5">
        <v>1.0334831009379799</v>
      </c>
      <c r="BD20" s="3" t="s">
        <v>189</v>
      </c>
    </row>
    <row r="21" spans="1:56" x14ac:dyDescent="0.25">
      <c r="A21" s="3" t="s">
        <v>33</v>
      </c>
      <c r="B21" s="6">
        <v>11.0274258932132</v>
      </c>
      <c r="C21" s="5">
        <v>1.0764312651196799</v>
      </c>
      <c r="D21" s="6">
        <v>19.993824894178701</v>
      </c>
      <c r="E21" s="5">
        <v>1.55885341127983</v>
      </c>
      <c r="F21" s="6">
        <v>33.208583682517897</v>
      </c>
      <c r="G21" s="5">
        <v>1.63196316910567</v>
      </c>
      <c r="H21" s="6">
        <v>27.225612208367501</v>
      </c>
      <c r="I21" s="5">
        <v>1.42815007675719</v>
      </c>
      <c r="J21" s="6">
        <v>8.5445533217227698</v>
      </c>
      <c r="K21" s="5">
        <v>0.83566889136182099</v>
      </c>
      <c r="L21" s="6">
        <v>19.5352349896799</v>
      </c>
      <c r="M21" s="5">
        <v>1.35071629011171</v>
      </c>
      <c r="N21" s="6">
        <v>26.004059091236002</v>
      </c>
      <c r="O21" s="5">
        <v>1.4074836387949401</v>
      </c>
      <c r="P21" s="6">
        <v>30.219231426115002</v>
      </c>
      <c r="Q21" s="5">
        <v>1.45387903874193</v>
      </c>
      <c r="R21" s="6">
        <v>19.418642622046502</v>
      </c>
      <c r="S21" s="5">
        <v>1.30312036114082</v>
      </c>
      <c r="T21" s="6">
        <v>4.8228318709225499</v>
      </c>
      <c r="U21" s="5">
        <v>0.64185494327195303</v>
      </c>
      <c r="V21" s="6">
        <v>24.128995714645399</v>
      </c>
      <c r="W21" s="5">
        <v>1.5250834401196101</v>
      </c>
      <c r="X21" s="6">
        <v>29.362775508841501</v>
      </c>
      <c r="Y21" s="5">
        <v>1.5608539058055799</v>
      </c>
      <c r="Z21" s="6">
        <v>28.791292511664601</v>
      </c>
      <c r="AA21" s="5">
        <v>1.49244833527557</v>
      </c>
      <c r="AB21" s="6">
        <v>14.578650938074899</v>
      </c>
      <c r="AC21" s="5">
        <v>1.2621333296716699</v>
      </c>
      <c r="AD21" s="6">
        <v>3.1382853267736301</v>
      </c>
      <c r="AE21" s="5">
        <v>0.59465404385548104</v>
      </c>
      <c r="AF21" s="6">
        <v>37.9961558150287</v>
      </c>
      <c r="AG21" s="5">
        <v>1.8112672612182801</v>
      </c>
      <c r="AH21" s="6">
        <v>29.844463234484198</v>
      </c>
      <c r="AI21" s="5">
        <v>1.5607762779199299</v>
      </c>
      <c r="AJ21" s="6">
        <v>21.472177230528199</v>
      </c>
      <c r="AK21" s="5">
        <v>1.4968553307699299</v>
      </c>
      <c r="AL21" s="6">
        <v>9.0520966662094295</v>
      </c>
      <c r="AM21" s="5">
        <v>1.0570908970583901</v>
      </c>
      <c r="AN21" s="6">
        <v>1.63510705374955</v>
      </c>
      <c r="AO21" s="5">
        <v>0.43538073303119501</v>
      </c>
      <c r="AP21" s="6">
        <v>-26.968729921815498</v>
      </c>
      <c r="AQ21" s="5">
        <v>2.1073814029087301</v>
      </c>
      <c r="AR21" s="3" t="s">
        <v>189</v>
      </c>
      <c r="AS21" s="6">
        <v>-9.8506383403054301</v>
      </c>
      <c r="AT21" s="5">
        <v>2.1340018061536599</v>
      </c>
      <c r="AU21" s="3" t="s">
        <v>189</v>
      </c>
      <c r="AV21" s="6">
        <v>11.7364064519897</v>
      </c>
      <c r="AW21" s="5">
        <v>2.10014757156166</v>
      </c>
      <c r="AX21" s="3" t="s">
        <v>189</v>
      </c>
      <c r="AY21" s="6">
        <v>18.173515542158</v>
      </c>
      <c r="AZ21" s="5">
        <v>1.6326369464794801</v>
      </c>
      <c r="BA21" s="3" t="s">
        <v>189</v>
      </c>
      <c r="BB21" s="6">
        <v>6.9094462679732302</v>
      </c>
      <c r="BC21" s="5">
        <v>0.92218609172479005</v>
      </c>
      <c r="BD21" s="3" t="s">
        <v>189</v>
      </c>
    </row>
    <row r="22" spans="1:56" x14ac:dyDescent="0.25">
      <c r="A22" s="3" t="s">
        <v>34</v>
      </c>
      <c r="B22" s="6">
        <v>10.819772293148599</v>
      </c>
      <c r="C22" s="5">
        <v>1.1451610685651099</v>
      </c>
      <c r="D22" s="6">
        <v>15.959779115854101</v>
      </c>
      <c r="E22" s="5">
        <v>1.27566615565189</v>
      </c>
      <c r="F22" s="6">
        <v>26.782551312192101</v>
      </c>
      <c r="G22" s="5">
        <v>1.8204326113315601</v>
      </c>
      <c r="H22" s="6">
        <v>28.767031544087502</v>
      </c>
      <c r="I22" s="5">
        <v>1.5720088934010099</v>
      </c>
      <c r="J22" s="6">
        <v>17.6708657347178</v>
      </c>
      <c r="K22" s="5">
        <v>1.84871532840995</v>
      </c>
      <c r="L22" s="6">
        <v>13.786131124981001</v>
      </c>
      <c r="M22" s="5">
        <v>1.31047732601502</v>
      </c>
      <c r="N22" s="6">
        <v>18.748873887013598</v>
      </c>
      <c r="O22" s="5">
        <v>1.5830234124514</v>
      </c>
      <c r="P22" s="6">
        <v>28.4260751195457</v>
      </c>
      <c r="Q22" s="5">
        <v>1.76135593374975</v>
      </c>
      <c r="R22" s="6">
        <v>25.6111484732407</v>
      </c>
      <c r="S22" s="5">
        <v>1.5028333877201201</v>
      </c>
      <c r="T22" s="6">
        <v>13.427771395219001</v>
      </c>
      <c r="U22" s="5">
        <v>1.3556312079146999</v>
      </c>
      <c r="V22" s="6">
        <v>18.105620999965499</v>
      </c>
      <c r="W22" s="5">
        <v>1.7269866266121201</v>
      </c>
      <c r="X22" s="6">
        <v>21.900854375260401</v>
      </c>
      <c r="Y22" s="5">
        <v>1.3243692320998399</v>
      </c>
      <c r="Z22" s="6">
        <v>28.0826547746594</v>
      </c>
      <c r="AA22" s="5">
        <v>1.4974892713190799</v>
      </c>
      <c r="AB22" s="6">
        <v>22.325030791380499</v>
      </c>
      <c r="AC22" s="5">
        <v>1.56491837473244</v>
      </c>
      <c r="AD22" s="6">
        <v>9.58583905873415</v>
      </c>
      <c r="AE22" s="5">
        <v>1.1186907664005701</v>
      </c>
      <c r="AF22" s="6">
        <v>25.8834074370818</v>
      </c>
      <c r="AG22" s="5">
        <v>2.0502325068512</v>
      </c>
      <c r="AH22" s="6">
        <v>25.628079421166301</v>
      </c>
      <c r="AI22" s="5">
        <v>1.48295419018343</v>
      </c>
      <c r="AJ22" s="6">
        <v>27.388740269463401</v>
      </c>
      <c r="AK22" s="5">
        <v>1.5588129527497701</v>
      </c>
      <c r="AL22" s="6">
        <v>15.8746189380698</v>
      </c>
      <c r="AM22" s="5">
        <v>1.4543442738586601</v>
      </c>
      <c r="AN22" s="6">
        <v>5.2251539342186897</v>
      </c>
      <c r="AO22" s="5">
        <v>0.88681168704394298</v>
      </c>
      <c r="AP22" s="6">
        <v>-15.0636351439331</v>
      </c>
      <c r="AQ22" s="5">
        <v>2.2000878238267898</v>
      </c>
      <c r="AR22" s="3" t="s">
        <v>189</v>
      </c>
      <c r="AS22" s="6">
        <v>-9.6683003053122896</v>
      </c>
      <c r="AT22" s="5">
        <v>1.9255893690574899</v>
      </c>
      <c r="AU22" s="3" t="s">
        <v>189</v>
      </c>
      <c r="AV22" s="6">
        <v>-0.60618895727134403</v>
      </c>
      <c r="AW22" s="5">
        <v>2.1663795195580402</v>
      </c>
      <c r="AX22" s="3" t="s">
        <v>141</v>
      </c>
      <c r="AY22" s="6">
        <v>12.8924126060177</v>
      </c>
      <c r="AZ22" s="5">
        <v>2.08810477372139</v>
      </c>
      <c r="BA22" s="3" t="s">
        <v>189</v>
      </c>
      <c r="BB22" s="6">
        <v>12.445711800499099</v>
      </c>
      <c r="BC22" s="5">
        <v>1.9984898978786201</v>
      </c>
      <c r="BD22" s="3" t="s">
        <v>189</v>
      </c>
    </row>
    <row r="23" spans="1:56" x14ac:dyDescent="0.25">
      <c r="A23" s="3" t="s">
        <v>35</v>
      </c>
      <c r="B23" s="6">
        <v>26.393073489485602</v>
      </c>
      <c r="C23" s="5">
        <v>1.44182048201947</v>
      </c>
      <c r="D23" s="6">
        <v>27.639548622203002</v>
      </c>
      <c r="E23" s="5">
        <v>1.4040568986575099</v>
      </c>
      <c r="F23" s="6">
        <v>27.4617760042387</v>
      </c>
      <c r="G23" s="5">
        <v>1.6053701650646399</v>
      </c>
      <c r="H23" s="6">
        <v>14.902391769524399</v>
      </c>
      <c r="I23" s="5">
        <v>1.3572762319251599</v>
      </c>
      <c r="J23" s="6">
        <v>3.6032101145482902</v>
      </c>
      <c r="K23" s="5">
        <v>0.61751661626543597</v>
      </c>
      <c r="L23" s="6">
        <v>31.656810386946301</v>
      </c>
      <c r="M23" s="5">
        <v>1.40450403353399</v>
      </c>
      <c r="N23" s="6">
        <v>28.396560364497098</v>
      </c>
      <c r="O23" s="5">
        <v>1.7142117194370701</v>
      </c>
      <c r="P23" s="6">
        <v>24.962187903553598</v>
      </c>
      <c r="Q23" s="5">
        <v>1.76383016108284</v>
      </c>
      <c r="R23" s="6">
        <v>12.4276276274864</v>
      </c>
      <c r="S23" s="5">
        <v>1.2680697798098699</v>
      </c>
      <c r="T23" s="6">
        <v>2.5568137175166301</v>
      </c>
      <c r="U23" s="5">
        <v>0.52405579545422398</v>
      </c>
      <c r="V23" s="6">
        <v>38.897289259415203</v>
      </c>
      <c r="W23" s="5">
        <v>1.79527127503805</v>
      </c>
      <c r="X23" s="6">
        <v>27.296036511937601</v>
      </c>
      <c r="Y23" s="5">
        <v>1.53806540675513</v>
      </c>
      <c r="Z23" s="6">
        <v>22.087195854672999</v>
      </c>
      <c r="AA23" s="5">
        <v>1.43213514783079</v>
      </c>
      <c r="AB23" s="6">
        <v>9.6454815607373394</v>
      </c>
      <c r="AC23" s="5">
        <v>1.0389598139662899</v>
      </c>
      <c r="AD23" s="6">
        <v>2.0739968132367799</v>
      </c>
      <c r="AE23" s="5">
        <v>0.46862913470227202</v>
      </c>
      <c r="AF23" s="6">
        <v>47.635632487738597</v>
      </c>
      <c r="AG23" s="5">
        <v>1.74012152614888</v>
      </c>
      <c r="AH23" s="6">
        <v>29.2055172209426</v>
      </c>
      <c r="AI23" s="5">
        <v>1.90852280420833</v>
      </c>
      <c r="AJ23" s="6">
        <v>16.948137654377</v>
      </c>
      <c r="AK23" s="5">
        <v>1.33361634001037</v>
      </c>
      <c r="AL23" s="6">
        <v>5.4713325930296302</v>
      </c>
      <c r="AM23" s="5">
        <v>0.71590953510220001</v>
      </c>
      <c r="AN23" s="6">
        <v>0.73938004391216905</v>
      </c>
      <c r="AO23" s="5">
        <v>0.25429860109663999</v>
      </c>
      <c r="AP23" s="6">
        <v>-21.242558998252999</v>
      </c>
      <c r="AQ23" s="5">
        <v>2.2489637209488902</v>
      </c>
      <c r="AR23" s="3" t="s">
        <v>189</v>
      </c>
      <c r="AS23" s="6">
        <v>-1.5659685987396601</v>
      </c>
      <c r="AT23" s="5">
        <v>2.5948607215288302</v>
      </c>
      <c r="AU23" s="3" t="s">
        <v>141</v>
      </c>
      <c r="AV23" s="6">
        <v>10.513638349861701</v>
      </c>
      <c r="AW23" s="5">
        <v>2.19047322256923</v>
      </c>
      <c r="AX23" s="3" t="s">
        <v>189</v>
      </c>
      <c r="AY23" s="6">
        <v>9.4310591764947809</v>
      </c>
      <c r="AZ23" s="5">
        <v>1.4976842241167101</v>
      </c>
      <c r="BA23" s="3" t="s">
        <v>189</v>
      </c>
      <c r="BB23" s="6">
        <v>2.8638300706361202</v>
      </c>
      <c r="BC23" s="5">
        <v>0.61287468665300904</v>
      </c>
      <c r="BD23" s="3" t="s">
        <v>189</v>
      </c>
    </row>
    <row r="24" spans="1:56" x14ac:dyDescent="0.25">
      <c r="A24" s="3" t="s">
        <v>36</v>
      </c>
      <c r="B24" s="6">
        <v>16.1465793815693</v>
      </c>
      <c r="C24" s="5">
        <v>1.2130123388243399</v>
      </c>
      <c r="D24" s="6">
        <v>24.235282750323702</v>
      </c>
      <c r="E24" s="5">
        <v>1.44178332791293</v>
      </c>
      <c r="F24" s="6">
        <v>31.485933750413</v>
      </c>
      <c r="G24" s="5">
        <v>1.60398515622899</v>
      </c>
      <c r="H24" s="6">
        <v>21.387566880759501</v>
      </c>
      <c r="I24" s="5">
        <v>1.46699911169428</v>
      </c>
      <c r="J24" s="6">
        <v>6.7446372369345298</v>
      </c>
      <c r="K24" s="5">
        <v>1.1008329894189499</v>
      </c>
      <c r="L24" s="6">
        <v>18.073223477452199</v>
      </c>
      <c r="M24" s="5">
        <v>1.3174466487863501</v>
      </c>
      <c r="N24" s="6">
        <v>25.887196727773699</v>
      </c>
      <c r="O24" s="5">
        <v>1.5880321237160899</v>
      </c>
      <c r="P24" s="6">
        <v>31.901410342291801</v>
      </c>
      <c r="Q24" s="5">
        <v>1.75290168828957</v>
      </c>
      <c r="R24" s="6">
        <v>18.499475953487501</v>
      </c>
      <c r="S24" s="5">
        <v>1.46539881640424</v>
      </c>
      <c r="T24" s="6">
        <v>5.6386934989948196</v>
      </c>
      <c r="U24" s="5">
        <v>0.84015350666143196</v>
      </c>
      <c r="V24" s="6">
        <v>28.836364847983901</v>
      </c>
      <c r="W24" s="5">
        <v>1.4392809106431801</v>
      </c>
      <c r="X24" s="6">
        <v>29.6147117417167</v>
      </c>
      <c r="Y24" s="5">
        <v>1.4503223854724701</v>
      </c>
      <c r="Z24" s="6">
        <v>26.6311160301318</v>
      </c>
      <c r="AA24" s="5">
        <v>1.32895427622605</v>
      </c>
      <c r="AB24" s="6">
        <v>12.043189794684301</v>
      </c>
      <c r="AC24" s="5">
        <v>0.91142301977742202</v>
      </c>
      <c r="AD24" s="6">
        <v>2.8746175854832599</v>
      </c>
      <c r="AE24" s="5">
        <v>0.49960275965851397</v>
      </c>
      <c r="AF24" s="6">
        <v>36.601623112891701</v>
      </c>
      <c r="AG24" s="5">
        <v>1.4458476861379901</v>
      </c>
      <c r="AH24" s="6">
        <v>31.498765078536699</v>
      </c>
      <c r="AI24" s="5">
        <v>1.4726957696687799</v>
      </c>
      <c r="AJ24" s="6">
        <v>22.034579447354599</v>
      </c>
      <c r="AK24" s="5">
        <v>1.52863995008786</v>
      </c>
      <c r="AL24" s="6">
        <v>8.5754889503500706</v>
      </c>
      <c r="AM24" s="5">
        <v>1.04172478025832</v>
      </c>
      <c r="AN24" s="6">
        <v>1.2895434108669399</v>
      </c>
      <c r="AO24" s="5">
        <v>0.41882023394108098</v>
      </c>
      <c r="AP24" s="6">
        <v>-20.455043731322299</v>
      </c>
      <c r="AQ24" s="5">
        <v>1.95195792538206</v>
      </c>
      <c r="AR24" s="3" t="s">
        <v>189</v>
      </c>
      <c r="AS24" s="6">
        <v>-7.2634823282130698</v>
      </c>
      <c r="AT24" s="5">
        <v>2.00911111623024</v>
      </c>
      <c r="AU24" s="3" t="s">
        <v>189</v>
      </c>
      <c r="AV24" s="6">
        <v>9.4513543030584195</v>
      </c>
      <c r="AW24" s="5">
        <v>2.3100514886149801</v>
      </c>
      <c r="AX24" s="3" t="s">
        <v>189</v>
      </c>
      <c r="AY24" s="6">
        <v>12.8120779304094</v>
      </c>
      <c r="AZ24" s="5">
        <v>1.7882044409914599</v>
      </c>
      <c r="BA24" s="3" t="s">
        <v>189</v>
      </c>
      <c r="BB24" s="6">
        <v>5.4550938260675998</v>
      </c>
      <c r="BC24" s="5">
        <v>1.15704958949019</v>
      </c>
      <c r="BD24" s="3" t="s">
        <v>189</v>
      </c>
    </row>
    <row r="25" spans="1:56" x14ac:dyDescent="0.25">
      <c r="A25" s="3" t="s">
        <v>37</v>
      </c>
      <c r="B25" s="6">
        <v>14.885416735963799</v>
      </c>
      <c r="C25" s="5">
        <v>1.2692046437434299</v>
      </c>
      <c r="D25" s="6">
        <v>20.764393683468899</v>
      </c>
      <c r="E25" s="5">
        <v>1.22835850476291</v>
      </c>
      <c r="F25" s="6">
        <v>30.060754190164701</v>
      </c>
      <c r="G25" s="5">
        <v>1.5592312976339999</v>
      </c>
      <c r="H25" s="6">
        <v>24.167423162026399</v>
      </c>
      <c r="I25" s="5">
        <v>1.22176947113339</v>
      </c>
      <c r="J25" s="6">
        <v>10.1220122283762</v>
      </c>
      <c r="K25" s="5">
        <v>0.96340203638494804</v>
      </c>
      <c r="L25" s="6">
        <v>23.290420002582099</v>
      </c>
      <c r="M25" s="5">
        <v>1.5231905041653699</v>
      </c>
      <c r="N25" s="6">
        <v>22.994034077272101</v>
      </c>
      <c r="O25" s="5">
        <v>1.6819037006081601</v>
      </c>
      <c r="P25" s="6">
        <v>27.012655229307398</v>
      </c>
      <c r="Q25" s="5">
        <v>1.528641814669</v>
      </c>
      <c r="R25" s="6">
        <v>19.285898806667799</v>
      </c>
      <c r="S25" s="5">
        <v>1.54040584783919</v>
      </c>
      <c r="T25" s="6">
        <v>7.4169918841704598</v>
      </c>
      <c r="U25" s="5">
        <v>0.78560511349772999</v>
      </c>
      <c r="V25" s="6">
        <v>43.699901101654298</v>
      </c>
      <c r="W25" s="5">
        <v>1.60065272514004</v>
      </c>
      <c r="X25" s="6">
        <v>27.312483706691498</v>
      </c>
      <c r="Y25" s="5">
        <v>1.39774558395605</v>
      </c>
      <c r="Z25" s="6">
        <v>19.580807660742199</v>
      </c>
      <c r="AA25" s="5">
        <v>1.3485669047127899</v>
      </c>
      <c r="AB25" s="6">
        <v>7.8853629575100497</v>
      </c>
      <c r="AC25" s="5">
        <v>0.96415873299933197</v>
      </c>
      <c r="AD25" s="6">
        <v>1.5214445734020501</v>
      </c>
      <c r="AE25" s="5">
        <v>0.44067821840617999</v>
      </c>
      <c r="AF25" s="6">
        <v>56.733406298695201</v>
      </c>
      <c r="AG25" s="5">
        <v>1.55094607149513</v>
      </c>
      <c r="AH25" s="6">
        <v>26.223945494815698</v>
      </c>
      <c r="AI25" s="5">
        <v>1.4337969612852</v>
      </c>
      <c r="AJ25" s="6">
        <v>12.989239228578199</v>
      </c>
      <c r="AK25" s="5">
        <v>1.0161489944850299</v>
      </c>
      <c r="AL25" s="6">
        <v>3.6505158983582602</v>
      </c>
      <c r="AM25" s="5">
        <v>0.59302152134771502</v>
      </c>
      <c r="AN25" s="6">
        <v>0.40289307955265502</v>
      </c>
      <c r="AO25" s="5">
        <v>0.18122528800295901</v>
      </c>
      <c r="AP25" s="6">
        <v>-41.847989562731399</v>
      </c>
      <c r="AQ25" s="5">
        <v>1.9962664615345</v>
      </c>
      <c r="AR25" s="3" t="s">
        <v>189</v>
      </c>
      <c r="AS25" s="6">
        <v>-5.4595518113467598</v>
      </c>
      <c r="AT25" s="5">
        <v>1.6520435469501</v>
      </c>
      <c r="AU25" s="3" t="s">
        <v>189</v>
      </c>
      <c r="AV25" s="6">
        <v>17.071514961586399</v>
      </c>
      <c r="AW25" s="5">
        <v>2.0605412003337702</v>
      </c>
      <c r="AX25" s="3" t="s">
        <v>189</v>
      </c>
      <c r="AY25" s="6">
        <v>20.516907263668202</v>
      </c>
      <c r="AZ25" s="5">
        <v>1.4146502865455499</v>
      </c>
      <c r="BA25" s="3" t="s">
        <v>189</v>
      </c>
      <c r="BB25" s="6">
        <v>9.7191191488235695</v>
      </c>
      <c r="BC25" s="5">
        <v>0.98951524807173097</v>
      </c>
      <c r="BD25" s="3" t="s">
        <v>189</v>
      </c>
    </row>
    <row r="26" spans="1:56" x14ac:dyDescent="0.25">
      <c r="A26" s="3" t="s">
        <v>38</v>
      </c>
      <c r="B26" s="6">
        <v>30.756424551043398</v>
      </c>
      <c r="C26" s="5">
        <v>1.73435985374865</v>
      </c>
      <c r="D26" s="6">
        <v>34.880887445911</v>
      </c>
      <c r="E26" s="5">
        <v>1.78321469221676</v>
      </c>
      <c r="F26" s="6">
        <v>25.200435435017798</v>
      </c>
      <c r="G26" s="5">
        <v>1.5665903943830499</v>
      </c>
      <c r="H26" s="6">
        <v>8.4324115898209708</v>
      </c>
      <c r="I26" s="5">
        <v>1.3233578968241499</v>
      </c>
      <c r="J26" s="6">
        <v>0.72984097820676197</v>
      </c>
      <c r="K26" s="5">
        <v>0.28265673396170699</v>
      </c>
      <c r="L26" s="6">
        <v>45.744187283422903</v>
      </c>
      <c r="M26" s="5">
        <v>1.94030758892265</v>
      </c>
      <c r="N26" s="6">
        <v>33.842824388701402</v>
      </c>
      <c r="O26" s="5">
        <v>1.4756806442064501</v>
      </c>
      <c r="P26" s="6">
        <v>16.9712697309802</v>
      </c>
      <c r="Q26" s="5">
        <v>1.24556263875171</v>
      </c>
      <c r="R26" s="6">
        <v>3.1390933226589</v>
      </c>
      <c r="S26" s="5">
        <v>0.56553178198950005</v>
      </c>
      <c r="T26" s="6">
        <v>0.30262527423653002</v>
      </c>
      <c r="U26" s="5">
        <v>0.19140723002566301</v>
      </c>
      <c r="V26" s="6">
        <v>53.481247091279997</v>
      </c>
      <c r="W26" s="5">
        <v>1.6789583557056</v>
      </c>
      <c r="X26" s="6">
        <v>33.386725919300197</v>
      </c>
      <c r="Y26" s="5">
        <v>1.6940372691015999</v>
      </c>
      <c r="Z26" s="6">
        <v>11.307905406712401</v>
      </c>
      <c r="AA26" s="5">
        <v>1.2239791314075501</v>
      </c>
      <c r="AB26" s="6">
        <v>1.6937766136893799</v>
      </c>
      <c r="AC26" s="5">
        <v>0.33594712893998402</v>
      </c>
      <c r="AD26" s="6">
        <v>0.130344969017965</v>
      </c>
      <c r="AE26" s="5">
        <v>0.109595694236458</v>
      </c>
      <c r="AF26" s="6">
        <v>67.604784869902005</v>
      </c>
      <c r="AG26" s="5">
        <v>1.55255126273668</v>
      </c>
      <c r="AH26" s="6">
        <v>24.935506701225499</v>
      </c>
      <c r="AI26" s="5">
        <v>1.4267419882663801</v>
      </c>
      <c r="AJ26" s="6">
        <v>6.62773140270005</v>
      </c>
      <c r="AK26" s="5">
        <v>0.78754349164453596</v>
      </c>
      <c r="AL26" s="6">
        <v>0.79222809393173499</v>
      </c>
      <c r="AM26" s="5">
        <v>0.29494250661931498</v>
      </c>
      <c r="AN26" s="6">
        <v>3.9748932240699503E-2</v>
      </c>
      <c r="AO26" s="5">
        <v>5.9219891139072202E-2</v>
      </c>
      <c r="AP26" s="6">
        <v>-36.848360318858603</v>
      </c>
      <c r="AQ26" s="5">
        <v>2.2962170227108101</v>
      </c>
      <c r="AR26" s="3" t="s">
        <v>189</v>
      </c>
      <c r="AS26" s="6">
        <v>9.9453807446854992</v>
      </c>
      <c r="AT26" s="5">
        <v>2.4391809040408501</v>
      </c>
      <c r="AU26" s="3" t="s">
        <v>189</v>
      </c>
      <c r="AV26" s="6">
        <v>18.572704032317802</v>
      </c>
      <c r="AW26" s="5">
        <v>1.6821821105611401</v>
      </c>
      <c r="AX26" s="3" t="s">
        <v>189</v>
      </c>
      <c r="AY26" s="6">
        <v>7.6401834958892296</v>
      </c>
      <c r="AZ26" s="5">
        <v>1.26798131152009</v>
      </c>
      <c r="BA26" s="3" t="s">
        <v>189</v>
      </c>
      <c r="BB26" s="6">
        <v>0.690092045966062</v>
      </c>
      <c r="BC26" s="5">
        <v>0.28209365950490101</v>
      </c>
      <c r="BD26" s="3" t="s">
        <v>189</v>
      </c>
    </row>
    <row r="27" spans="1:56" x14ac:dyDescent="0.25">
      <c r="A27" s="3" t="s">
        <v>39</v>
      </c>
      <c r="B27" s="6">
        <v>19.754772611773799</v>
      </c>
      <c r="C27" s="5">
        <v>1.3869365425089599</v>
      </c>
      <c r="D27" s="6">
        <v>20.247132132222301</v>
      </c>
      <c r="E27" s="5">
        <v>1.5693039503572801</v>
      </c>
      <c r="F27" s="6">
        <v>28.5596272470363</v>
      </c>
      <c r="G27" s="5">
        <v>1.62986383855858</v>
      </c>
      <c r="H27" s="6">
        <v>22.512777699291401</v>
      </c>
      <c r="I27" s="5">
        <v>1.40285864783027</v>
      </c>
      <c r="J27" s="6">
        <v>8.9256903096763391</v>
      </c>
      <c r="K27" s="5">
        <v>0.882917929732002</v>
      </c>
      <c r="L27" s="6">
        <v>28.6057233425765</v>
      </c>
      <c r="M27" s="5">
        <v>1.7552609931488199</v>
      </c>
      <c r="N27" s="6">
        <v>23.207401545775799</v>
      </c>
      <c r="O27" s="5">
        <v>1.6338627867998201</v>
      </c>
      <c r="P27" s="6">
        <v>25.602420727939499</v>
      </c>
      <c r="Q27" s="5">
        <v>1.5925569688397101</v>
      </c>
      <c r="R27" s="6">
        <v>17.2039719813441</v>
      </c>
      <c r="S27" s="5">
        <v>1.30053175199181</v>
      </c>
      <c r="T27" s="6">
        <v>5.3804824023641196</v>
      </c>
      <c r="U27" s="5">
        <v>0.82042452725443804</v>
      </c>
      <c r="V27" s="6">
        <v>41.799743252879601</v>
      </c>
      <c r="W27" s="5">
        <v>2.0051441737142501</v>
      </c>
      <c r="X27" s="6">
        <v>24.918568654115699</v>
      </c>
      <c r="Y27" s="5">
        <v>1.6250011889635101</v>
      </c>
      <c r="Z27" s="6">
        <v>21.2664854499683</v>
      </c>
      <c r="AA27" s="5">
        <v>1.51775367601453</v>
      </c>
      <c r="AB27" s="6">
        <v>9.5733683237840808</v>
      </c>
      <c r="AC27" s="5">
        <v>1.0876685194861999</v>
      </c>
      <c r="AD27" s="6">
        <v>2.4418343192523801</v>
      </c>
      <c r="AE27" s="5">
        <v>0.51164884152468804</v>
      </c>
      <c r="AF27" s="6">
        <v>53.716390902267698</v>
      </c>
      <c r="AG27" s="5">
        <v>2.2180737960735901</v>
      </c>
      <c r="AH27" s="6">
        <v>23.0166598095079</v>
      </c>
      <c r="AI27" s="5">
        <v>1.67237074031318</v>
      </c>
      <c r="AJ27" s="6">
        <v>16.309359378308798</v>
      </c>
      <c r="AK27" s="5">
        <v>1.33341233481246</v>
      </c>
      <c r="AL27" s="6">
        <v>5.8451308809318503</v>
      </c>
      <c r="AM27" s="5">
        <v>0.83058799723741406</v>
      </c>
      <c r="AN27" s="6">
        <v>1.1124590289838301</v>
      </c>
      <c r="AO27" s="5">
        <v>0.31681251608021799</v>
      </c>
      <c r="AP27" s="6">
        <v>-33.961618290493902</v>
      </c>
      <c r="AQ27" s="5">
        <v>2.5353424972954399</v>
      </c>
      <c r="AR27" s="3" t="s">
        <v>189</v>
      </c>
      <c r="AS27" s="6">
        <v>-2.7695276772856601</v>
      </c>
      <c r="AT27" s="5">
        <v>2.1140006485357898</v>
      </c>
      <c r="AU27" s="3" t="s">
        <v>141</v>
      </c>
      <c r="AV27" s="6">
        <v>12.2502678687275</v>
      </c>
      <c r="AW27" s="5">
        <v>2.0919062909249999</v>
      </c>
      <c r="AX27" s="3" t="s">
        <v>189</v>
      </c>
      <c r="AY27" s="6">
        <v>16.667646818359501</v>
      </c>
      <c r="AZ27" s="5">
        <v>1.4570246632678201</v>
      </c>
      <c r="BA27" s="3" t="s">
        <v>189</v>
      </c>
      <c r="BB27" s="6">
        <v>7.8132312806925102</v>
      </c>
      <c r="BC27" s="5">
        <v>0.91914977210312598</v>
      </c>
      <c r="BD27" s="3" t="s">
        <v>189</v>
      </c>
    </row>
    <row r="28" spans="1:56" x14ac:dyDescent="0.25">
      <c r="A28" s="3" t="s">
        <v>40</v>
      </c>
      <c r="B28" s="6">
        <v>10.636561107324299</v>
      </c>
      <c r="C28" s="5">
        <v>1.1348521184860201</v>
      </c>
      <c r="D28" s="6">
        <v>15.3073581872607</v>
      </c>
      <c r="E28" s="5">
        <v>1.2463871820938199</v>
      </c>
      <c r="F28" s="6">
        <v>24.2611029968682</v>
      </c>
      <c r="G28" s="5">
        <v>1.6428212095041399</v>
      </c>
      <c r="H28" s="6">
        <v>26.264516688589801</v>
      </c>
      <c r="I28" s="5">
        <v>1.81712652791917</v>
      </c>
      <c r="J28" s="6">
        <v>23.530461019956999</v>
      </c>
      <c r="K28" s="5">
        <v>1.5434610030876399</v>
      </c>
      <c r="L28" s="6">
        <v>13.3778557930689</v>
      </c>
      <c r="M28" s="5">
        <v>1.2685899972411001</v>
      </c>
      <c r="N28" s="6">
        <v>18.622360854975401</v>
      </c>
      <c r="O28" s="5">
        <v>1.77135549352669</v>
      </c>
      <c r="P28" s="6">
        <v>25.147487937320701</v>
      </c>
      <c r="Q28" s="5">
        <v>1.97041878865501</v>
      </c>
      <c r="R28" s="6">
        <v>23.3894143493734</v>
      </c>
      <c r="S28" s="5">
        <v>2.25172777188051</v>
      </c>
      <c r="T28" s="6">
        <v>19.462881065261602</v>
      </c>
      <c r="U28" s="5">
        <v>1.7048828629981501</v>
      </c>
      <c r="V28" s="6">
        <v>22.667206950671101</v>
      </c>
      <c r="W28" s="5">
        <v>1.4858702870924101</v>
      </c>
      <c r="X28" s="6">
        <v>24.1386443265297</v>
      </c>
      <c r="Y28" s="5">
        <v>1.5483241461783299</v>
      </c>
      <c r="Z28" s="6">
        <v>25.824084425765101</v>
      </c>
      <c r="AA28" s="5">
        <v>1.79859440581976</v>
      </c>
      <c r="AB28" s="6">
        <v>17.443658504472801</v>
      </c>
      <c r="AC28" s="5">
        <v>1.3750724421924601</v>
      </c>
      <c r="AD28" s="6">
        <v>9.9264057925614093</v>
      </c>
      <c r="AE28" s="5">
        <v>1.1927741507070799</v>
      </c>
      <c r="AF28" s="6">
        <v>29.399680858708098</v>
      </c>
      <c r="AG28" s="5">
        <v>1.58031235117927</v>
      </c>
      <c r="AH28" s="6">
        <v>24.5592569340929</v>
      </c>
      <c r="AI28" s="5">
        <v>1.9048129475057001</v>
      </c>
      <c r="AJ28" s="6">
        <v>24.281022767032901</v>
      </c>
      <c r="AK28" s="5">
        <v>1.8538804320421101</v>
      </c>
      <c r="AL28" s="6">
        <v>14.7095750504708</v>
      </c>
      <c r="AM28" s="5">
        <v>1.67662331395084</v>
      </c>
      <c r="AN28" s="6">
        <v>7.0504643896952697</v>
      </c>
      <c r="AO28" s="5">
        <v>0.96171866462422395</v>
      </c>
      <c r="AP28" s="6">
        <v>-18.763119751383801</v>
      </c>
      <c r="AQ28" s="5">
        <v>1.97865840003834</v>
      </c>
      <c r="AR28" s="3" t="s">
        <v>189</v>
      </c>
      <c r="AS28" s="6">
        <v>-9.2518987468322091</v>
      </c>
      <c r="AT28" s="5">
        <v>2.3380779759578401</v>
      </c>
      <c r="AU28" s="3" t="s">
        <v>189</v>
      </c>
      <c r="AV28" s="6">
        <v>-1.9919770164742698E-2</v>
      </c>
      <c r="AW28" s="5">
        <v>2.53551627789333</v>
      </c>
      <c r="AX28" s="3" t="s">
        <v>141</v>
      </c>
      <c r="AY28" s="6">
        <v>11.554941638119001</v>
      </c>
      <c r="AZ28" s="5">
        <v>2.5474117695454201</v>
      </c>
      <c r="BA28" s="3" t="s">
        <v>189</v>
      </c>
      <c r="BB28" s="6">
        <v>16.479996630261699</v>
      </c>
      <c r="BC28" s="5">
        <v>1.71303681317531</v>
      </c>
      <c r="BD28" s="3" t="s">
        <v>189</v>
      </c>
    </row>
    <row r="29" spans="1:56" x14ac:dyDescent="0.25">
      <c r="A29" s="3" t="s">
        <v>41</v>
      </c>
      <c r="B29" s="6">
        <v>9.5096954689966093</v>
      </c>
      <c r="C29" s="5">
        <v>1.26231996722146</v>
      </c>
      <c r="D29" s="6">
        <v>19.8738010618336</v>
      </c>
      <c r="E29" s="5">
        <v>1.7196975672099</v>
      </c>
      <c r="F29" s="6">
        <v>31.920016541736</v>
      </c>
      <c r="G29" s="5">
        <v>1.9442534831154501</v>
      </c>
      <c r="H29" s="6">
        <v>26.962393883927</v>
      </c>
      <c r="I29" s="5">
        <v>2.0525090123090401</v>
      </c>
      <c r="J29" s="6">
        <v>11.7340930435068</v>
      </c>
      <c r="K29" s="5">
        <v>1.4164049204714</v>
      </c>
      <c r="L29" s="6">
        <v>16.481174018949101</v>
      </c>
      <c r="M29" s="5">
        <v>1.8439030661557601</v>
      </c>
      <c r="N29" s="6">
        <v>24.843783705031399</v>
      </c>
      <c r="O29" s="5">
        <v>2.18433050939539</v>
      </c>
      <c r="P29" s="6">
        <v>30.7565189587941</v>
      </c>
      <c r="Q29" s="5">
        <v>2.3462560272555599</v>
      </c>
      <c r="R29" s="6">
        <v>21.120440315856701</v>
      </c>
      <c r="S29" s="5">
        <v>1.9410453243816801</v>
      </c>
      <c r="T29" s="6">
        <v>6.7980830013686999</v>
      </c>
      <c r="U29" s="5">
        <v>1.1199461461148199</v>
      </c>
      <c r="V29" s="6">
        <v>27.013753101711199</v>
      </c>
      <c r="W29" s="5">
        <v>2.3273286587834101</v>
      </c>
      <c r="X29" s="6">
        <v>26.339469664675502</v>
      </c>
      <c r="Y29" s="5">
        <v>1.9659631855967801</v>
      </c>
      <c r="Z29" s="6">
        <v>26.831412655872001</v>
      </c>
      <c r="AA29" s="5">
        <v>1.9671098429055101</v>
      </c>
      <c r="AB29" s="6">
        <v>14.771880006229701</v>
      </c>
      <c r="AC29" s="5">
        <v>1.7387817263191201</v>
      </c>
      <c r="AD29" s="6">
        <v>5.0434845715117502</v>
      </c>
      <c r="AE29" s="5">
        <v>1.1620376874656799</v>
      </c>
      <c r="AF29" s="6">
        <v>29.645751990116999</v>
      </c>
      <c r="AG29" s="5">
        <v>2.0628775378378998</v>
      </c>
      <c r="AH29" s="6">
        <v>27.5237177203391</v>
      </c>
      <c r="AI29" s="5">
        <v>2.0254799134650701</v>
      </c>
      <c r="AJ29" s="6">
        <v>26.8208914843507</v>
      </c>
      <c r="AK29" s="5">
        <v>2.1568776612279099</v>
      </c>
      <c r="AL29" s="6">
        <v>13.004040926362499</v>
      </c>
      <c r="AM29" s="5">
        <v>1.2927227360895299</v>
      </c>
      <c r="AN29" s="6">
        <v>3.0055978788306699</v>
      </c>
      <c r="AO29" s="5">
        <v>0.71125563125012004</v>
      </c>
      <c r="AP29" s="6">
        <v>-20.136056521120398</v>
      </c>
      <c r="AQ29" s="5">
        <v>2.4704998103560198</v>
      </c>
      <c r="AR29" s="3" t="s">
        <v>189</v>
      </c>
      <c r="AS29" s="6">
        <v>-7.6499166585054397</v>
      </c>
      <c r="AT29" s="5">
        <v>2.4318968555126799</v>
      </c>
      <c r="AU29" s="3" t="s">
        <v>189</v>
      </c>
      <c r="AV29" s="6">
        <v>5.0991250573852298</v>
      </c>
      <c r="AW29" s="5">
        <v>2.8716619062327502</v>
      </c>
      <c r="AX29" s="3" t="s">
        <v>141</v>
      </c>
      <c r="AY29" s="6">
        <v>13.9583529575645</v>
      </c>
      <c r="AZ29" s="5">
        <v>2.31332848240221</v>
      </c>
      <c r="BA29" s="3" t="s">
        <v>189</v>
      </c>
      <c r="BB29" s="6">
        <v>8.7284951646761098</v>
      </c>
      <c r="BC29" s="5">
        <v>1.5443102701366</v>
      </c>
      <c r="BD29" s="3" t="s">
        <v>189</v>
      </c>
    </row>
    <row r="30" spans="1:56" x14ac:dyDescent="0.25">
      <c r="A30" s="3" t="s">
        <v>42</v>
      </c>
      <c r="B30" s="6">
        <v>20.216854599510999</v>
      </c>
      <c r="C30" s="5">
        <v>1.34972638037874</v>
      </c>
      <c r="D30" s="6">
        <v>21.467631873045001</v>
      </c>
      <c r="E30" s="5">
        <v>1.2094965327277001</v>
      </c>
      <c r="F30" s="6">
        <v>28.073305920128298</v>
      </c>
      <c r="G30" s="5">
        <v>1.5153759530484501</v>
      </c>
      <c r="H30" s="6">
        <v>20.945936514782801</v>
      </c>
      <c r="I30" s="5">
        <v>1.74696505994322</v>
      </c>
      <c r="J30" s="6">
        <v>9.2962710925328604</v>
      </c>
      <c r="K30" s="5">
        <v>1.0015915784874101</v>
      </c>
      <c r="L30" s="6">
        <v>24.3477902620991</v>
      </c>
      <c r="M30" s="5">
        <v>1.3160057733083399</v>
      </c>
      <c r="N30" s="6">
        <v>23.726897699413101</v>
      </c>
      <c r="O30" s="5">
        <v>1.6202592337909201</v>
      </c>
      <c r="P30" s="6">
        <v>27.759178234388099</v>
      </c>
      <c r="Q30" s="5">
        <v>1.7995712796689201</v>
      </c>
      <c r="R30" s="6">
        <v>17.482507695658398</v>
      </c>
      <c r="S30" s="5">
        <v>1.42508599028051</v>
      </c>
      <c r="T30" s="6">
        <v>6.6836261084413104</v>
      </c>
      <c r="U30" s="5">
        <v>0.72802270708458094</v>
      </c>
      <c r="V30" s="6">
        <v>32.605766047057699</v>
      </c>
      <c r="W30" s="5">
        <v>1.5529340254466999</v>
      </c>
      <c r="X30" s="6">
        <v>26.568874609469098</v>
      </c>
      <c r="Y30" s="5">
        <v>1.65421795640355</v>
      </c>
      <c r="Z30" s="6">
        <v>23.6807076953815</v>
      </c>
      <c r="AA30" s="5">
        <v>1.3626259384626001</v>
      </c>
      <c r="AB30" s="6">
        <v>13.1183095322229</v>
      </c>
      <c r="AC30" s="5">
        <v>1.2795145984334599</v>
      </c>
      <c r="AD30" s="6">
        <v>4.02634211586878</v>
      </c>
      <c r="AE30" s="5">
        <v>0.74359197628445395</v>
      </c>
      <c r="AF30" s="6">
        <v>46.709695972931499</v>
      </c>
      <c r="AG30" s="5">
        <v>1.52763943416073</v>
      </c>
      <c r="AH30" s="6">
        <v>26.5499821773513</v>
      </c>
      <c r="AI30" s="5">
        <v>1.64275082977772</v>
      </c>
      <c r="AJ30" s="6">
        <v>17.981401163499001</v>
      </c>
      <c r="AK30" s="5">
        <v>1.46400251394956</v>
      </c>
      <c r="AL30" s="6">
        <v>7.1822602362371004</v>
      </c>
      <c r="AM30" s="5">
        <v>0.79012682448571003</v>
      </c>
      <c r="AN30" s="6">
        <v>1.57666044998122</v>
      </c>
      <c r="AO30" s="5">
        <v>0.34593936256646901</v>
      </c>
      <c r="AP30" s="6">
        <v>-26.4928413734205</v>
      </c>
      <c r="AQ30" s="5">
        <v>2.0582193331860599</v>
      </c>
      <c r="AR30" s="3" t="s">
        <v>189</v>
      </c>
      <c r="AS30" s="6">
        <v>-5.0823503043062503</v>
      </c>
      <c r="AT30" s="5">
        <v>2.17518140407637</v>
      </c>
      <c r="AU30" s="3" t="s">
        <v>189</v>
      </c>
      <c r="AV30" s="6">
        <v>10.091904756629299</v>
      </c>
      <c r="AW30" s="5">
        <v>2.4061390082580401</v>
      </c>
      <c r="AX30" s="3" t="s">
        <v>189</v>
      </c>
      <c r="AY30" s="6">
        <v>13.763676278545701</v>
      </c>
      <c r="AZ30" s="5">
        <v>2.0123648233929599</v>
      </c>
      <c r="BA30" s="3" t="s">
        <v>189</v>
      </c>
      <c r="BB30" s="6">
        <v>7.7196106425516504</v>
      </c>
      <c r="BC30" s="5">
        <v>1.0672152599447899</v>
      </c>
      <c r="BD30" s="3" t="s">
        <v>189</v>
      </c>
    </row>
    <row r="31" spans="1:56" x14ac:dyDescent="0.25">
      <c r="A31" s="3" t="s">
        <v>43</v>
      </c>
      <c r="B31" s="6">
        <v>16.423569421326</v>
      </c>
      <c r="C31" s="5">
        <v>0.229335088124722</v>
      </c>
      <c r="D31" s="6">
        <v>21.312021770970301</v>
      </c>
      <c r="E31" s="5">
        <v>0.243760045287747</v>
      </c>
      <c r="F31" s="6">
        <v>28.615629379362598</v>
      </c>
      <c r="G31" s="5">
        <v>0.27398540323582199</v>
      </c>
      <c r="H31" s="6">
        <v>22.946299792886101</v>
      </c>
      <c r="I31" s="5">
        <v>0.25814930970893402</v>
      </c>
      <c r="J31" s="6">
        <v>10.7024796354551</v>
      </c>
      <c r="K31" s="5">
        <v>0.22620548893325701</v>
      </c>
      <c r="L31" s="6">
        <v>22.4808520195939</v>
      </c>
      <c r="M31" s="5">
        <v>0.244627050286603</v>
      </c>
      <c r="N31" s="6">
        <v>24.653816863242302</v>
      </c>
      <c r="O31" s="5">
        <v>0.25197072684511201</v>
      </c>
      <c r="P31" s="6">
        <v>27.326208918815901</v>
      </c>
      <c r="Q31" s="5">
        <v>0.26557670706458097</v>
      </c>
      <c r="R31" s="6">
        <v>18.1106586422063</v>
      </c>
      <c r="S31" s="5">
        <v>0.231603462798147</v>
      </c>
      <c r="T31" s="6">
        <v>7.4284635561416597</v>
      </c>
      <c r="U31" s="5">
        <v>0.16094150574538599</v>
      </c>
      <c r="V31" s="6">
        <v>31.3839147572887</v>
      </c>
      <c r="W31" s="5">
        <v>0.27311206645430203</v>
      </c>
      <c r="X31" s="6">
        <v>27.558975898143299</v>
      </c>
      <c r="Y31" s="5">
        <v>0.25884450550473098</v>
      </c>
      <c r="Z31" s="6">
        <v>24.215219429059001</v>
      </c>
      <c r="AA31" s="5">
        <v>0.25500730993355702</v>
      </c>
      <c r="AB31" s="6">
        <v>12.8580114905795</v>
      </c>
      <c r="AC31" s="5">
        <v>0.20491017694475799</v>
      </c>
      <c r="AD31" s="6">
        <v>3.9838784249294901</v>
      </c>
      <c r="AE31" s="5">
        <v>0.119324442074512</v>
      </c>
      <c r="AF31" s="6">
        <v>42.268243573843499</v>
      </c>
      <c r="AG31" s="5">
        <v>0.30147524878332799</v>
      </c>
      <c r="AH31" s="6">
        <v>27.792965407556899</v>
      </c>
      <c r="AI31" s="5">
        <v>0.271170756743499</v>
      </c>
      <c r="AJ31" s="6">
        <v>19.6279095026057</v>
      </c>
      <c r="AK31" s="5">
        <v>0.23902177636359301</v>
      </c>
      <c r="AL31" s="6">
        <v>8.2501343320222098</v>
      </c>
      <c r="AM31" s="5">
        <v>0.16056429598576399</v>
      </c>
      <c r="AN31" s="6">
        <v>2.0607471839717499</v>
      </c>
      <c r="AO31" s="5">
        <v>8.4117946091557302E-2</v>
      </c>
      <c r="AP31" s="6">
        <v>-25.693898296127699</v>
      </c>
      <c r="AQ31" s="5">
        <v>0.36339170964336798</v>
      </c>
      <c r="AR31" s="3" t="s">
        <v>189</v>
      </c>
      <c r="AS31" s="6">
        <v>-6.49757094248762</v>
      </c>
      <c r="AT31" s="5">
        <v>0.35994298452034101</v>
      </c>
      <c r="AU31" s="3" t="s">
        <v>189</v>
      </c>
      <c r="AV31" s="6">
        <v>8.9323279343804405</v>
      </c>
      <c r="AW31" s="5">
        <v>0.35122489709868199</v>
      </c>
      <c r="AX31" s="3" t="s">
        <v>189</v>
      </c>
      <c r="AY31" s="6">
        <v>14.6400271443647</v>
      </c>
      <c r="AZ31" s="5">
        <v>0.29999212841122502</v>
      </c>
      <c r="BA31" s="3" t="s">
        <v>189</v>
      </c>
      <c r="BB31" s="6">
        <v>8.6191141598701808</v>
      </c>
      <c r="BC31" s="5">
        <v>0.23949138124536101</v>
      </c>
      <c r="BD31" s="3" t="s">
        <v>189</v>
      </c>
    </row>
    <row r="32" spans="1:56" x14ac:dyDescent="0.25">
      <c r="A32" s="3" t="s">
        <v>44</v>
      </c>
      <c r="B32" s="6">
        <v>11.4871313851766</v>
      </c>
      <c r="C32" s="5">
        <v>1.0848942624753799</v>
      </c>
      <c r="D32" s="6">
        <v>18.329758161766801</v>
      </c>
      <c r="E32" s="5">
        <v>1.3661684921192201</v>
      </c>
      <c r="F32" s="6">
        <v>27.8635620422973</v>
      </c>
      <c r="G32" s="5">
        <v>1.6675352635805101</v>
      </c>
      <c r="H32" s="6">
        <v>28.917590208893099</v>
      </c>
      <c r="I32" s="5">
        <v>1.4337548028440701</v>
      </c>
      <c r="J32" s="6">
        <v>13.401958201866201</v>
      </c>
      <c r="K32" s="5">
        <v>1.36071927961734</v>
      </c>
      <c r="L32" s="6">
        <v>15.228336021039601</v>
      </c>
      <c r="M32" s="5">
        <v>1.34533936349554</v>
      </c>
      <c r="N32" s="6">
        <v>22.240765219314699</v>
      </c>
      <c r="O32" s="5">
        <v>1.4055915642340999</v>
      </c>
      <c r="P32" s="6">
        <v>29.784381783076299</v>
      </c>
      <c r="Q32" s="5">
        <v>1.5846740931896399</v>
      </c>
      <c r="R32" s="6">
        <v>23.233536903801301</v>
      </c>
      <c r="S32" s="5">
        <v>1.3987703225318999</v>
      </c>
      <c r="T32" s="6">
        <v>9.5129800727680998</v>
      </c>
      <c r="U32" s="5">
        <v>0.97195521429412302</v>
      </c>
      <c r="V32" s="6">
        <v>25.818435737008201</v>
      </c>
      <c r="W32" s="5">
        <v>1.5574416907240101</v>
      </c>
      <c r="X32" s="6">
        <v>27.692324127059202</v>
      </c>
      <c r="Y32" s="5">
        <v>1.60757826356665</v>
      </c>
      <c r="Z32" s="6">
        <v>26.8148194097021</v>
      </c>
      <c r="AA32" s="5">
        <v>1.7632648499405099</v>
      </c>
      <c r="AB32" s="6">
        <v>15.0318520387316</v>
      </c>
      <c r="AC32" s="5">
        <v>1.1299798370951699</v>
      </c>
      <c r="AD32" s="6">
        <v>4.6425686874989696</v>
      </c>
      <c r="AE32" s="5">
        <v>0.61711596385915102</v>
      </c>
      <c r="AF32" s="6">
        <v>34.481703835337697</v>
      </c>
      <c r="AG32" s="5">
        <v>1.6250060726873199</v>
      </c>
      <c r="AH32" s="6">
        <v>27.971552021953698</v>
      </c>
      <c r="AI32" s="5">
        <v>1.5526780144605501</v>
      </c>
      <c r="AJ32" s="6">
        <v>23.864150127715401</v>
      </c>
      <c r="AK32" s="5">
        <v>1.501969225069</v>
      </c>
      <c r="AL32" s="6">
        <v>10.809756255123901</v>
      </c>
      <c r="AM32" s="5">
        <v>1.1351443475504599</v>
      </c>
      <c r="AN32" s="6">
        <v>2.87283775986926</v>
      </c>
      <c r="AO32" s="5">
        <v>0.55113350318563703</v>
      </c>
      <c r="AP32" s="6">
        <v>-22.994572450161101</v>
      </c>
      <c r="AQ32" s="5">
        <v>1.7748922242635401</v>
      </c>
      <c r="AR32" s="3" t="s">
        <v>189</v>
      </c>
      <c r="AS32" s="6">
        <v>-9.6417938601869597</v>
      </c>
      <c r="AT32" s="5">
        <v>2.0490667030784002</v>
      </c>
      <c r="AU32" s="3" t="s">
        <v>189</v>
      </c>
      <c r="AV32" s="6">
        <v>3.9994119145818998</v>
      </c>
      <c r="AW32" s="5">
        <v>2.03052350282797</v>
      </c>
      <c r="AX32" s="3" t="s">
        <v>189</v>
      </c>
      <c r="AY32" s="6">
        <v>18.107833953769202</v>
      </c>
      <c r="AZ32" s="5">
        <v>1.9105288902397299</v>
      </c>
      <c r="BA32" s="3" t="s">
        <v>189</v>
      </c>
      <c r="BB32" s="6">
        <v>10.529120441997</v>
      </c>
      <c r="BC32" s="5">
        <v>1.5649253750894601</v>
      </c>
      <c r="BD32" s="3" t="s">
        <v>189</v>
      </c>
    </row>
    <row r="33" spans="1:56" x14ac:dyDescent="0.25">
      <c r="A33" s="3" t="s">
        <v>45</v>
      </c>
      <c r="B33" s="6">
        <v>13.292636198202</v>
      </c>
      <c r="C33" s="5">
        <v>1.28799129923773</v>
      </c>
      <c r="D33" s="6">
        <v>20.998767949886101</v>
      </c>
      <c r="E33" s="5">
        <v>1.53252458966435</v>
      </c>
      <c r="F33" s="6">
        <v>32.530823024706997</v>
      </c>
      <c r="G33" s="5">
        <v>1.5911080094179599</v>
      </c>
      <c r="H33" s="6">
        <v>25.622244851423702</v>
      </c>
      <c r="I33" s="5">
        <v>1.7484560786885499</v>
      </c>
      <c r="J33" s="6">
        <v>7.55552797578118</v>
      </c>
      <c r="K33" s="5">
        <v>0.857456902943315</v>
      </c>
      <c r="L33" s="6">
        <v>23.014950432032101</v>
      </c>
      <c r="M33" s="5">
        <v>1.5438407634478399</v>
      </c>
      <c r="N33" s="6">
        <v>27.116050800481101</v>
      </c>
      <c r="O33" s="5">
        <v>1.38904288875992</v>
      </c>
      <c r="P33" s="6">
        <v>28.786273975744301</v>
      </c>
      <c r="Q33" s="5">
        <v>1.7048742727169599</v>
      </c>
      <c r="R33" s="6">
        <v>16.8169006838576</v>
      </c>
      <c r="S33" s="5">
        <v>1.37235385883578</v>
      </c>
      <c r="T33" s="6">
        <v>4.2658241078849501</v>
      </c>
      <c r="U33" s="5">
        <v>0.65474183227494598</v>
      </c>
      <c r="V33" s="6">
        <v>30.298227847449901</v>
      </c>
      <c r="W33" s="5">
        <v>1.7041020967521801</v>
      </c>
      <c r="X33" s="6">
        <v>30.882329692592599</v>
      </c>
      <c r="Y33" s="5">
        <v>1.4449414395218001</v>
      </c>
      <c r="Z33" s="6">
        <v>26.259907034580699</v>
      </c>
      <c r="AA33" s="5">
        <v>1.5652019261941701</v>
      </c>
      <c r="AB33" s="6">
        <v>10.9124921510661</v>
      </c>
      <c r="AC33" s="5">
        <v>1.0972163525743299</v>
      </c>
      <c r="AD33" s="6">
        <v>1.64704327431072</v>
      </c>
      <c r="AE33" s="5">
        <v>0.383819220547713</v>
      </c>
      <c r="AF33" s="6">
        <v>39.974996213572801</v>
      </c>
      <c r="AG33" s="5">
        <v>1.9981383537719</v>
      </c>
      <c r="AH33" s="6">
        <v>31.875397217519001</v>
      </c>
      <c r="AI33" s="5">
        <v>1.67687215496292</v>
      </c>
      <c r="AJ33" s="6">
        <v>20.601409675626002</v>
      </c>
      <c r="AK33" s="5">
        <v>1.5400246885738</v>
      </c>
      <c r="AL33" s="6">
        <v>6.7648094509127796</v>
      </c>
      <c r="AM33" s="5">
        <v>0.77258538911399199</v>
      </c>
      <c r="AN33" s="6">
        <v>0.78338744236945901</v>
      </c>
      <c r="AO33" s="5">
        <v>0.30124913969623501</v>
      </c>
      <c r="AP33" s="6">
        <v>-26.682360015370801</v>
      </c>
      <c r="AQ33" s="5">
        <v>2.1678921393227202</v>
      </c>
      <c r="AR33" s="3" t="s">
        <v>189</v>
      </c>
      <c r="AS33" s="6">
        <v>-10.876629267632801</v>
      </c>
      <c r="AT33" s="5">
        <v>2.3885880312708001</v>
      </c>
      <c r="AU33" s="3" t="s">
        <v>189</v>
      </c>
      <c r="AV33" s="6">
        <v>11.929413349081001</v>
      </c>
      <c r="AW33" s="5">
        <v>2.1670918914134498</v>
      </c>
      <c r="AX33" s="3" t="s">
        <v>189</v>
      </c>
      <c r="AY33" s="6">
        <v>18.857435400510902</v>
      </c>
      <c r="AZ33" s="5">
        <v>1.8844675791802099</v>
      </c>
      <c r="BA33" s="3" t="s">
        <v>189</v>
      </c>
      <c r="BB33" s="6">
        <v>6.7721405334117204</v>
      </c>
      <c r="BC33" s="5">
        <v>0.912189495373534</v>
      </c>
      <c r="BD33" s="3" t="s">
        <v>189</v>
      </c>
    </row>
    <row r="34" spans="1:56" x14ac:dyDescent="0.25">
      <c r="A34" s="3" t="s">
        <v>46</v>
      </c>
      <c r="B34" s="6">
        <v>6.8633013516967001</v>
      </c>
      <c r="C34" s="5">
        <v>0.83573706412764803</v>
      </c>
      <c r="D34" s="6">
        <v>16.825767238970101</v>
      </c>
      <c r="E34" s="5">
        <v>1.40261998031738</v>
      </c>
      <c r="F34" s="6">
        <v>30.371284514497201</v>
      </c>
      <c r="G34" s="5">
        <v>1.51718125324854</v>
      </c>
      <c r="H34" s="6">
        <v>30.918120297892301</v>
      </c>
      <c r="I34" s="5">
        <v>1.6345584385115499</v>
      </c>
      <c r="J34" s="6">
        <v>15.0215265969437</v>
      </c>
      <c r="K34" s="5">
        <v>1.12012185897042</v>
      </c>
      <c r="L34" s="6">
        <v>11.110210938737501</v>
      </c>
      <c r="M34" s="5">
        <v>0.98615342544543305</v>
      </c>
      <c r="N34" s="6">
        <v>22.158814372095801</v>
      </c>
      <c r="O34" s="5">
        <v>1.32434546438675</v>
      </c>
      <c r="P34" s="6">
        <v>31.759561846637499</v>
      </c>
      <c r="Q34" s="5">
        <v>1.51797907695599</v>
      </c>
      <c r="R34" s="6">
        <v>23.8968697896536</v>
      </c>
      <c r="S34" s="5">
        <v>1.28551977219027</v>
      </c>
      <c r="T34" s="6">
        <v>11.074543052875599</v>
      </c>
      <c r="U34" s="5">
        <v>0.99024644385455196</v>
      </c>
      <c r="V34" s="6">
        <v>17.669326725201898</v>
      </c>
      <c r="W34" s="5">
        <v>1.1537361277287499</v>
      </c>
      <c r="X34" s="6">
        <v>28.142584042354201</v>
      </c>
      <c r="Y34" s="5">
        <v>1.48629986539047</v>
      </c>
      <c r="Z34" s="6">
        <v>30.075930150129199</v>
      </c>
      <c r="AA34" s="5">
        <v>1.3415620377803501</v>
      </c>
      <c r="AB34" s="6">
        <v>18.816529912403301</v>
      </c>
      <c r="AC34" s="5">
        <v>1.21032314568599</v>
      </c>
      <c r="AD34" s="6">
        <v>5.2956291699115097</v>
      </c>
      <c r="AE34" s="5">
        <v>0.73218327410127304</v>
      </c>
      <c r="AF34" s="6">
        <v>25.6820130682718</v>
      </c>
      <c r="AG34" s="5">
        <v>1.3175132450682701</v>
      </c>
      <c r="AH34" s="6">
        <v>28.442122912101301</v>
      </c>
      <c r="AI34" s="5">
        <v>1.4054208191263999</v>
      </c>
      <c r="AJ34" s="6">
        <v>27.558571190441501</v>
      </c>
      <c r="AK34" s="5">
        <v>1.47275561910692</v>
      </c>
      <c r="AL34" s="6">
        <v>14.9826030644545</v>
      </c>
      <c r="AM34" s="5">
        <v>1.1907244519094</v>
      </c>
      <c r="AN34" s="6">
        <v>3.33468976473088</v>
      </c>
      <c r="AO34" s="5">
        <v>0.56557144224990297</v>
      </c>
      <c r="AP34" s="6">
        <v>-18.818711716575098</v>
      </c>
      <c r="AQ34" s="5">
        <v>1.50712180582449</v>
      </c>
      <c r="AR34" s="3" t="s">
        <v>189</v>
      </c>
      <c r="AS34" s="6">
        <v>-11.616355673131199</v>
      </c>
      <c r="AT34" s="5">
        <v>1.8220071870079499</v>
      </c>
      <c r="AU34" s="3" t="s">
        <v>189</v>
      </c>
      <c r="AV34" s="6">
        <v>2.81271332405576</v>
      </c>
      <c r="AW34" s="5">
        <v>1.8306366011237301</v>
      </c>
      <c r="AX34" s="3" t="s">
        <v>141</v>
      </c>
      <c r="AY34" s="6">
        <v>15.9355172334378</v>
      </c>
      <c r="AZ34" s="5">
        <v>1.8145680864712599</v>
      </c>
      <c r="BA34" s="3" t="s">
        <v>189</v>
      </c>
      <c r="BB34" s="6">
        <v>11.6868368322128</v>
      </c>
      <c r="BC34" s="5">
        <v>1.2798394229872001</v>
      </c>
      <c r="BD34" s="3" t="s">
        <v>189</v>
      </c>
    </row>
    <row r="35" spans="1:56" x14ac:dyDescent="0.25">
      <c r="A35" s="3" t="s">
        <v>47</v>
      </c>
      <c r="B35" s="6">
        <v>11.982260721189</v>
      </c>
      <c r="C35" s="5">
        <v>1.7602440829014101</v>
      </c>
      <c r="D35" s="6">
        <v>19.8911568770103</v>
      </c>
      <c r="E35" s="5">
        <v>2.3901022592318402</v>
      </c>
      <c r="F35" s="6">
        <v>29.788036767435301</v>
      </c>
      <c r="G35" s="5">
        <v>2.7165141117634501</v>
      </c>
      <c r="H35" s="6">
        <v>26.275462691262401</v>
      </c>
      <c r="I35" s="5">
        <v>2.3404804784348698</v>
      </c>
      <c r="J35" s="6">
        <v>12.0630829431029</v>
      </c>
      <c r="K35" s="5">
        <v>1.49906569783482</v>
      </c>
      <c r="L35" s="6">
        <v>15.372779828229801</v>
      </c>
      <c r="M35" s="5">
        <v>1.7749830882303199</v>
      </c>
      <c r="N35" s="6">
        <v>24.404285333305001</v>
      </c>
      <c r="O35" s="5">
        <v>2.2232290561658701</v>
      </c>
      <c r="P35" s="6">
        <v>29.529720718290601</v>
      </c>
      <c r="Q35" s="5">
        <v>2.23141715216661</v>
      </c>
      <c r="R35" s="6">
        <v>21.264493862802698</v>
      </c>
      <c r="S35" s="5">
        <v>2.11792989677329</v>
      </c>
      <c r="T35" s="6">
        <v>9.4287202573719107</v>
      </c>
      <c r="U35" s="5">
        <v>1.4565078357526</v>
      </c>
      <c r="V35" s="6">
        <v>19.551963498248</v>
      </c>
      <c r="W35" s="5">
        <v>1.69283601526826</v>
      </c>
      <c r="X35" s="6">
        <v>27.736207927306999</v>
      </c>
      <c r="Y35" s="5">
        <v>2.3520528362781099</v>
      </c>
      <c r="Z35" s="6">
        <v>30.788671604907702</v>
      </c>
      <c r="AA35" s="5">
        <v>2.4873842352120401</v>
      </c>
      <c r="AB35" s="6">
        <v>16.874527775195901</v>
      </c>
      <c r="AC35" s="5">
        <v>1.6208857662568701</v>
      </c>
      <c r="AD35" s="6">
        <v>5.0486291943412898</v>
      </c>
      <c r="AE35" s="5">
        <v>0.79136099689049</v>
      </c>
      <c r="AF35" s="6">
        <v>24.372862479057201</v>
      </c>
      <c r="AG35" s="5">
        <v>2.30022157781602</v>
      </c>
      <c r="AH35" s="6">
        <v>31.358949035335701</v>
      </c>
      <c r="AI35" s="5">
        <v>2.3416705638069399</v>
      </c>
      <c r="AJ35" s="6">
        <v>25.4708183319032</v>
      </c>
      <c r="AK35" s="5">
        <v>2.0465624868242598</v>
      </c>
      <c r="AL35" s="6">
        <v>14.0082462541693</v>
      </c>
      <c r="AM35" s="5">
        <v>1.836790586367</v>
      </c>
      <c r="AN35" s="6">
        <v>4.7891238995345304</v>
      </c>
      <c r="AO35" s="5">
        <v>1.1137730602596501</v>
      </c>
      <c r="AP35" s="6">
        <v>-12.3906017578682</v>
      </c>
      <c r="AQ35" s="5">
        <v>3.0955335110592701</v>
      </c>
      <c r="AR35" s="3" t="s">
        <v>189</v>
      </c>
      <c r="AS35" s="6">
        <v>-11.467792158325301</v>
      </c>
      <c r="AT35" s="5">
        <v>3.2300631663178501</v>
      </c>
      <c r="AU35" s="3" t="s">
        <v>189</v>
      </c>
      <c r="AV35" s="6">
        <v>4.3172184355320997</v>
      </c>
      <c r="AW35" s="5">
        <v>2.9987713238259501</v>
      </c>
      <c r="AX35" s="3" t="s">
        <v>141</v>
      </c>
      <c r="AY35" s="6">
        <v>12.267216437093101</v>
      </c>
      <c r="AZ35" s="5">
        <v>2.8106278982181898</v>
      </c>
      <c r="BA35" s="3" t="s">
        <v>189</v>
      </c>
      <c r="BB35" s="6">
        <v>7.2739590435684098</v>
      </c>
      <c r="BC35" s="5">
        <v>1.8147773797391</v>
      </c>
      <c r="BD35" s="3" t="s">
        <v>189</v>
      </c>
    </row>
    <row r="36" spans="1:56" x14ac:dyDescent="0.25">
      <c r="A36" s="3" t="s">
        <v>48</v>
      </c>
      <c r="B36" s="6">
        <v>15.383623325325701</v>
      </c>
      <c r="C36" s="5">
        <v>1.42281095712306</v>
      </c>
      <c r="D36" s="6">
        <v>23.007119536705599</v>
      </c>
      <c r="E36" s="5">
        <v>1.37065650642812</v>
      </c>
      <c r="F36" s="6">
        <v>31.2493834212518</v>
      </c>
      <c r="G36" s="5">
        <v>1.50864886949495</v>
      </c>
      <c r="H36" s="6">
        <v>22.768743283812402</v>
      </c>
      <c r="I36" s="5">
        <v>1.4632120561525801</v>
      </c>
      <c r="J36" s="6">
        <v>7.5911304329045102</v>
      </c>
      <c r="K36" s="5">
        <v>0.93403163126773303</v>
      </c>
      <c r="L36" s="6">
        <v>25.922806151291599</v>
      </c>
      <c r="M36" s="5">
        <v>1.7003186009590301</v>
      </c>
      <c r="N36" s="6">
        <v>28.366596543464102</v>
      </c>
      <c r="O36" s="5">
        <v>1.59353061605007</v>
      </c>
      <c r="P36" s="6">
        <v>27.504137798390602</v>
      </c>
      <c r="Q36" s="5">
        <v>1.9126410881421401</v>
      </c>
      <c r="R36" s="6">
        <v>14.846939190021301</v>
      </c>
      <c r="S36" s="5">
        <v>1.4914337880775601</v>
      </c>
      <c r="T36" s="6">
        <v>3.3595203168324002</v>
      </c>
      <c r="U36" s="5">
        <v>0.62649425101442702</v>
      </c>
      <c r="V36" s="6">
        <v>35.421887457919397</v>
      </c>
      <c r="W36" s="5">
        <v>1.9667071802812199</v>
      </c>
      <c r="X36" s="6">
        <v>30.679435346244901</v>
      </c>
      <c r="Y36" s="5">
        <v>1.5371777770581101</v>
      </c>
      <c r="Z36" s="6">
        <v>22.9354497504048</v>
      </c>
      <c r="AA36" s="5">
        <v>1.6411999238627</v>
      </c>
      <c r="AB36" s="6">
        <v>9.3539281487859398</v>
      </c>
      <c r="AC36" s="5">
        <v>1.0149154347317599</v>
      </c>
      <c r="AD36" s="6">
        <v>1.6092992966449799</v>
      </c>
      <c r="AE36" s="5">
        <v>0.41541633391612098</v>
      </c>
      <c r="AF36" s="6">
        <v>53.585580658134901</v>
      </c>
      <c r="AG36" s="5">
        <v>1.9416260585443601</v>
      </c>
      <c r="AH36" s="6">
        <v>26.5677879011836</v>
      </c>
      <c r="AI36" s="5">
        <v>1.7311932191332899</v>
      </c>
      <c r="AJ36" s="6">
        <v>14.9080891940824</v>
      </c>
      <c r="AK36" s="5">
        <v>1.3552691216725801</v>
      </c>
      <c r="AL36" s="6">
        <v>4.39690305668445</v>
      </c>
      <c r="AM36" s="5">
        <v>0.73165942852725896</v>
      </c>
      <c r="AN36" s="6">
        <v>0.54163918991461901</v>
      </c>
      <c r="AO36" s="5">
        <v>0.237741653652011</v>
      </c>
      <c r="AP36" s="6">
        <v>-38.201957332809201</v>
      </c>
      <c r="AQ36" s="5">
        <v>2.4915242917470501</v>
      </c>
      <c r="AR36" s="3" t="s">
        <v>189</v>
      </c>
      <c r="AS36" s="6">
        <v>-3.5606683644780102</v>
      </c>
      <c r="AT36" s="5">
        <v>2.00246447902011</v>
      </c>
      <c r="AU36" s="3" t="s">
        <v>141</v>
      </c>
      <c r="AV36" s="6">
        <v>16.341294227169399</v>
      </c>
      <c r="AW36" s="5">
        <v>1.88855249887947</v>
      </c>
      <c r="AX36" s="3" t="s">
        <v>189</v>
      </c>
      <c r="AY36" s="6">
        <v>18.371840227127901</v>
      </c>
      <c r="AZ36" s="5">
        <v>1.55586613910575</v>
      </c>
      <c r="BA36" s="3" t="s">
        <v>189</v>
      </c>
      <c r="BB36" s="6">
        <v>7.0494912429898902</v>
      </c>
      <c r="BC36" s="5">
        <v>0.93568999977711997</v>
      </c>
      <c r="BD36" s="3" t="s">
        <v>189</v>
      </c>
    </row>
    <row r="37" spans="1:56" x14ac:dyDescent="0.25">
      <c r="A37" s="3" t="s">
        <v>49</v>
      </c>
      <c r="B37" s="6">
        <v>24.1608912338496</v>
      </c>
      <c r="C37" s="5">
        <v>1.43042598612665</v>
      </c>
      <c r="D37" s="6">
        <v>23.8436411403104</v>
      </c>
      <c r="E37" s="5">
        <v>1.6836191128192499</v>
      </c>
      <c r="F37" s="6">
        <v>27.950333544129801</v>
      </c>
      <c r="G37" s="5">
        <v>1.8854496412219901</v>
      </c>
      <c r="H37" s="6">
        <v>18.646465759063801</v>
      </c>
      <c r="I37" s="5">
        <v>1.51329990856504</v>
      </c>
      <c r="J37" s="6">
        <v>5.3986683226464098</v>
      </c>
      <c r="K37" s="5">
        <v>0.864110863217603</v>
      </c>
      <c r="L37" s="6">
        <v>25.022006747376601</v>
      </c>
      <c r="M37" s="5">
        <v>1.15458268033379</v>
      </c>
      <c r="N37" s="6">
        <v>25.815130174465398</v>
      </c>
      <c r="O37" s="5">
        <v>1.53516364607942</v>
      </c>
      <c r="P37" s="6">
        <v>27.996070870560001</v>
      </c>
      <c r="Q37" s="5">
        <v>1.78712261173679</v>
      </c>
      <c r="R37" s="6">
        <v>16.0615523432724</v>
      </c>
      <c r="S37" s="5">
        <v>1.4258794047671099</v>
      </c>
      <c r="T37" s="6">
        <v>5.1052398643255801</v>
      </c>
      <c r="U37" s="5">
        <v>0.91460614492202497</v>
      </c>
      <c r="V37" s="6">
        <v>35.943934782720198</v>
      </c>
      <c r="W37" s="5">
        <v>1.6468764153822799</v>
      </c>
      <c r="X37" s="6">
        <v>29.201503093756902</v>
      </c>
      <c r="Y37" s="5">
        <v>1.60860376001706</v>
      </c>
      <c r="Z37" s="6">
        <v>22.1347017625272</v>
      </c>
      <c r="AA37" s="5">
        <v>1.4732656683247101</v>
      </c>
      <c r="AB37" s="6">
        <v>10.445846882054299</v>
      </c>
      <c r="AC37" s="5">
        <v>1.0572493916194099</v>
      </c>
      <c r="AD37" s="6">
        <v>2.2740134789414199</v>
      </c>
      <c r="AE37" s="5">
        <v>0.55049737952311295</v>
      </c>
      <c r="AF37" s="6">
        <v>45.776393290820302</v>
      </c>
      <c r="AG37" s="5">
        <v>1.95420386721461</v>
      </c>
      <c r="AH37" s="6">
        <v>28.3274429483644</v>
      </c>
      <c r="AI37" s="5">
        <v>1.8152332844552601</v>
      </c>
      <c r="AJ37" s="6">
        <v>17.953350324073</v>
      </c>
      <c r="AK37" s="5">
        <v>1.18243253175464</v>
      </c>
      <c r="AL37" s="6">
        <v>6.4984707149457304</v>
      </c>
      <c r="AM37" s="5">
        <v>0.79529326253792598</v>
      </c>
      <c r="AN37" s="6">
        <v>1.4443427217966001</v>
      </c>
      <c r="AO37" s="5">
        <v>0.46936757889574898</v>
      </c>
      <c r="AP37" s="6">
        <v>-21.615502056970801</v>
      </c>
      <c r="AQ37" s="5">
        <v>2.4030040455294901</v>
      </c>
      <c r="AR37" s="3" t="s">
        <v>189</v>
      </c>
      <c r="AS37" s="6">
        <v>-4.4838018080539799</v>
      </c>
      <c r="AT37" s="5">
        <v>2.10832599900507</v>
      </c>
      <c r="AU37" s="3" t="s">
        <v>189</v>
      </c>
      <c r="AV37" s="6">
        <v>9.9969832200568494</v>
      </c>
      <c r="AW37" s="5">
        <v>2.1700302794227002</v>
      </c>
      <c r="AX37" s="3" t="s">
        <v>189</v>
      </c>
      <c r="AY37" s="6">
        <v>12.147995044118099</v>
      </c>
      <c r="AZ37" s="5">
        <v>1.7326057776980099</v>
      </c>
      <c r="BA37" s="3" t="s">
        <v>189</v>
      </c>
      <c r="BB37" s="6">
        <v>3.9543256008498102</v>
      </c>
      <c r="BC37" s="5">
        <v>0.96794170944852898</v>
      </c>
      <c r="BD37" s="3" t="s">
        <v>189</v>
      </c>
    </row>
    <row r="38" spans="1:56" x14ac:dyDescent="0.25">
      <c r="A38" s="3" t="s">
        <v>50</v>
      </c>
      <c r="B38" s="6">
        <v>10.4518534700495</v>
      </c>
      <c r="C38" s="5">
        <v>1.1925067004027601</v>
      </c>
      <c r="D38" s="6">
        <v>16.9443394323362</v>
      </c>
      <c r="E38" s="5">
        <v>1.39645236571211</v>
      </c>
      <c r="F38" s="6">
        <v>29.557442518475899</v>
      </c>
      <c r="G38" s="5">
        <v>1.6456208178026299</v>
      </c>
      <c r="H38" s="6">
        <v>27.903086885533401</v>
      </c>
      <c r="I38" s="5">
        <v>1.5786521968615901</v>
      </c>
      <c r="J38" s="6">
        <v>15.1432776936051</v>
      </c>
      <c r="K38" s="5">
        <v>1.50402211206097</v>
      </c>
      <c r="L38" s="6">
        <v>11.672033174373601</v>
      </c>
      <c r="M38" s="5">
        <v>1.1535647752060301</v>
      </c>
      <c r="N38" s="6">
        <v>18.889269665788401</v>
      </c>
      <c r="O38" s="5">
        <v>1.55896548009761</v>
      </c>
      <c r="P38" s="6">
        <v>29.892078898604801</v>
      </c>
      <c r="Q38" s="5">
        <v>1.3523492256010801</v>
      </c>
      <c r="R38" s="6">
        <v>26.4784453804869</v>
      </c>
      <c r="S38" s="5">
        <v>1.47934838806469</v>
      </c>
      <c r="T38" s="6">
        <v>13.068172880746401</v>
      </c>
      <c r="U38" s="5">
        <v>1.04846048505767</v>
      </c>
      <c r="V38" s="6">
        <v>16.579173728233901</v>
      </c>
      <c r="W38" s="5">
        <v>1.3764897513377701</v>
      </c>
      <c r="X38" s="6">
        <v>22.351660361683901</v>
      </c>
      <c r="Y38" s="5">
        <v>1.5261964633062</v>
      </c>
      <c r="Z38" s="6">
        <v>29.535431826182698</v>
      </c>
      <c r="AA38" s="5">
        <v>1.54975780779646</v>
      </c>
      <c r="AB38" s="6">
        <v>22.0088216035216</v>
      </c>
      <c r="AC38" s="5">
        <v>1.6483952668891899</v>
      </c>
      <c r="AD38" s="6">
        <v>9.5249124803779601</v>
      </c>
      <c r="AE38" s="5">
        <v>1.19180494283847</v>
      </c>
      <c r="AF38" s="6">
        <v>28.139325490745399</v>
      </c>
      <c r="AG38" s="5">
        <v>2.1083530982396699</v>
      </c>
      <c r="AH38" s="6">
        <v>27.139685381797499</v>
      </c>
      <c r="AI38" s="5">
        <v>1.8255641248588099</v>
      </c>
      <c r="AJ38" s="6">
        <v>26.550164426799</v>
      </c>
      <c r="AK38" s="5">
        <v>1.6355859868789999</v>
      </c>
      <c r="AL38" s="6">
        <v>13.775517748847699</v>
      </c>
      <c r="AM38" s="5">
        <v>1.4006212797689801</v>
      </c>
      <c r="AN38" s="6">
        <v>4.3953069518104204</v>
      </c>
      <c r="AO38" s="5">
        <v>1.02608550834221</v>
      </c>
      <c r="AP38" s="6">
        <v>-17.6874720206959</v>
      </c>
      <c r="AQ38" s="5">
        <v>1.9363056679045501</v>
      </c>
      <c r="AR38" s="3" t="s">
        <v>189</v>
      </c>
      <c r="AS38" s="6">
        <v>-10.1953459494613</v>
      </c>
      <c r="AT38" s="5">
        <v>2.43928647620749</v>
      </c>
      <c r="AU38" s="3" t="s">
        <v>189</v>
      </c>
      <c r="AV38" s="6">
        <v>3.00727809167683</v>
      </c>
      <c r="AW38" s="5">
        <v>2.4089011372476801</v>
      </c>
      <c r="AX38" s="3" t="s">
        <v>141</v>
      </c>
      <c r="AY38" s="6">
        <v>14.1275691366858</v>
      </c>
      <c r="AZ38" s="5">
        <v>1.9746160938908699</v>
      </c>
      <c r="BA38" s="3" t="s">
        <v>189</v>
      </c>
      <c r="BB38" s="6">
        <v>10.7479707417946</v>
      </c>
      <c r="BC38" s="5">
        <v>1.70742179599688</v>
      </c>
      <c r="BD38" s="3" t="s">
        <v>189</v>
      </c>
    </row>
    <row r="39" spans="1:56" x14ac:dyDescent="0.25">
      <c r="A39" s="3" t="s">
        <v>51</v>
      </c>
      <c r="B39" s="6">
        <v>18.562721527860401</v>
      </c>
      <c r="C39" s="5">
        <v>0.98171740056915902</v>
      </c>
      <c r="D39" s="6">
        <v>26.175511742541399</v>
      </c>
      <c r="E39" s="5">
        <v>1.05489536963043</v>
      </c>
      <c r="F39" s="6">
        <v>32.337401762526603</v>
      </c>
      <c r="G39" s="5">
        <v>1.1634894025106499</v>
      </c>
      <c r="H39" s="6">
        <v>18.657299908436499</v>
      </c>
      <c r="I39" s="5">
        <v>1.0597659271792399</v>
      </c>
      <c r="J39" s="6">
        <v>4.2670650586350796</v>
      </c>
      <c r="K39" s="5">
        <v>0.38987838469681502</v>
      </c>
      <c r="L39" s="6">
        <v>23.086102499106101</v>
      </c>
      <c r="M39" s="5">
        <v>1.04959157038115</v>
      </c>
      <c r="N39" s="6">
        <v>28.988711430397299</v>
      </c>
      <c r="O39" s="5">
        <v>0.99350980358294805</v>
      </c>
      <c r="P39" s="6">
        <v>30.831260852347</v>
      </c>
      <c r="Q39" s="5">
        <v>1.1212860315973401</v>
      </c>
      <c r="R39" s="6">
        <v>14.1874750053312</v>
      </c>
      <c r="S39" s="5">
        <v>0.77845655187636797</v>
      </c>
      <c r="T39" s="6">
        <v>2.9064502128184801</v>
      </c>
      <c r="U39" s="5">
        <v>0.376526511640286</v>
      </c>
      <c r="V39" s="6">
        <v>33.877416414328202</v>
      </c>
      <c r="W39" s="5">
        <v>1.0438000121766999</v>
      </c>
      <c r="X39" s="6">
        <v>29.554347470303099</v>
      </c>
      <c r="Y39" s="5">
        <v>0.93445420070266305</v>
      </c>
      <c r="Z39" s="6">
        <v>24.904912942366401</v>
      </c>
      <c r="AA39" s="5">
        <v>0.99028612257149895</v>
      </c>
      <c r="AB39" s="6">
        <v>9.8529867648525702</v>
      </c>
      <c r="AC39" s="5">
        <v>0.68802388195906705</v>
      </c>
      <c r="AD39" s="6">
        <v>1.81033640814974</v>
      </c>
      <c r="AE39" s="5">
        <v>0.30006315758783098</v>
      </c>
      <c r="AF39" s="6">
        <v>43.587770162532898</v>
      </c>
      <c r="AG39" s="5">
        <v>1.4378371467793301</v>
      </c>
      <c r="AH39" s="6">
        <v>29.4945725681781</v>
      </c>
      <c r="AI39" s="5">
        <v>1.2023130609613799</v>
      </c>
      <c r="AJ39" s="6">
        <v>19.929801726999401</v>
      </c>
      <c r="AK39" s="5">
        <v>0.88152914748308597</v>
      </c>
      <c r="AL39" s="6">
        <v>6.3005870438329197</v>
      </c>
      <c r="AM39" s="5">
        <v>0.58052578464941995</v>
      </c>
      <c r="AN39" s="6">
        <v>0.68726849845670201</v>
      </c>
      <c r="AO39" s="5">
        <v>0.16451183594779201</v>
      </c>
      <c r="AP39" s="6">
        <v>-25.025048634672501</v>
      </c>
      <c r="AQ39" s="5">
        <v>1.5896139499339399</v>
      </c>
      <c r="AR39" s="3" t="s">
        <v>189</v>
      </c>
      <c r="AS39" s="6">
        <v>-3.3190608256366598</v>
      </c>
      <c r="AT39" s="5">
        <v>1.7358682582971201</v>
      </c>
      <c r="AU39" s="3" t="s">
        <v>141</v>
      </c>
      <c r="AV39" s="6">
        <v>12.407600035527199</v>
      </c>
      <c r="AW39" s="5">
        <v>1.47206988299062</v>
      </c>
      <c r="AX39" s="3" t="s">
        <v>189</v>
      </c>
      <c r="AY39" s="6">
        <v>12.356712864603599</v>
      </c>
      <c r="AZ39" s="5">
        <v>1.2106811992037601</v>
      </c>
      <c r="BA39" s="3" t="s">
        <v>189</v>
      </c>
      <c r="BB39" s="6">
        <v>3.5797965601783801</v>
      </c>
      <c r="BC39" s="5">
        <v>0.41204993216167202</v>
      </c>
      <c r="BD39" s="3" t="s">
        <v>189</v>
      </c>
    </row>
    <row r="40" spans="1:56" x14ac:dyDescent="0.25">
      <c r="A40" s="3" t="s">
        <v>52</v>
      </c>
      <c r="B40" s="6">
        <v>17.4711703583034</v>
      </c>
      <c r="C40" s="5">
        <v>1.4341529091942</v>
      </c>
      <c r="D40" s="6">
        <v>19.0503020807082</v>
      </c>
      <c r="E40" s="5">
        <v>1.39725236992316</v>
      </c>
      <c r="F40" s="6">
        <v>25.172278645403399</v>
      </c>
      <c r="G40" s="5">
        <v>1.58377652637924</v>
      </c>
      <c r="H40" s="6">
        <v>23.1933135262421</v>
      </c>
      <c r="I40" s="5">
        <v>1.6359796969574301</v>
      </c>
      <c r="J40" s="6">
        <v>15.1129353893428</v>
      </c>
      <c r="K40" s="5">
        <v>1.4154443733883799</v>
      </c>
      <c r="L40" s="6">
        <v>18.374199669619099</v>
      </c>
      <c r="M40" s="5">
        <v>1.44644584315803</v>
      </c>
      <c r="N40" s="6">
        <v>21.6010291975863</v>
      </c>
      <c r="O40" s="5">
        <v>1.52942916152716</v>
      </c>
      <c r="P40" s="6">
        <v>25.816667995489102</v>
      </c>
      <c r="Q40" s="5">
        <v>1.6206006541528399</v>
      </c>
      <c r="R40" s="6">
        <v>21.282505655026501</v>
      </c>
      <c r="S40" s="5">
        <v>1.3354762994984599</v>
      </c>
      <c r="T40" s="6">
        <v>12.925597482279001</v>
      </c>
      <c r="U40" s="5">
        <v>1.19809414372454</v>
      </c>
      <c r="V40" s="6">
        <v>30.653875591148399</v>
      </c>
      <c r="W40" s="5">
        <v>1.6339236689161001</v>
      </c>
      <c r="X40" s="6">
        <v>25.342685916445301</v>
      </c>
      <c r="Y40" s="5">
        <v>1.4900610878109199</v>
      </c>
      <c r="Z40" s="6">
        <v>24.834907709422499</v>
      </c>
      <c r="AA40" s="5">
        <v>1.2735213701339301</v>
      </c>
      <c r="AB40" s="6">
        <v>13.423714780867501</v>
      </c>
      <c r="AC40" s="5">
        <v>0.999125294142438</v>
      </c>
      <c r="AD40" s="6">
        <v>5.7448160021163002</v>
      </c>
      <c r="AE40" s="5">
        <v>0.70292764087191095</v>
      </c>
      <c r="AF40" s="6">
        <v>44.932370032485302</v>
      </c>
      <c r="AG40" s="5">
        <v>1.7078751463948001</v>
      </c>
      <c r="AH40" s="6">
        <v>27.155353941048499</v>
      </c>
      <c r="AI40" s="5">
        <v>1.60412232361688</v>
      </c>
      <c r="AJ40" s="6">
        <v>18.105858437506299</v>
      </c>
      <c r="AK40" s="5">
        <v>1.5578463755576699</v>
      </c>
      <c r="AL40" s="6">
        <v>7.4675234270751902</v>
      </c>
      <c r="AM40" s="5">
        <v>0.86644465427871098</v>
      </c>
      <c r="AN40" s="6">
        <v>2.3388941618847201</v>
      </c>
      <c r="AO40" s="5">
        <v>0.47986010007380198</v>
      </c>
      <c r="AP40" s="6">
        <v>-27.461199674181898</v>
      </c>
      <c r="AQ40" s="5">
        <v>2.2363031423112001</v>
      </c>
      <c r="AR40" s="3" t="s">
        <v>189</v>
      </c>
      <c r="AS40" s="6">
        <v>-8.1050518603403106</v>
      </c>
      <c r="AT40" s="5">
        <v>2.0709668562372801</v>
      </c>
      <c r="AU40" s="3" t="s">
        <v>189</v>
      </c>
      <c r="AV40" s="6">
        <v>7.0664202078971501</v>
      </c>
      <c r="AW40" s="5">
        <v>1.8756676941837001</v>
      </c>
      <c r="AX40" s="3" t="s">
        <v>189</v>
      </c>
      <c r="AY40" s="6">
        <v>15.7257900991669</v>
      </c>
      <c r="AZ40" s="5">
        <v>1.65832716225716</v>
      </c>
      <c r="BA40" s="3" t="s">
        <v>189</v>
      </c>
      <c r="BB40" s="6">
        <v>12.774041227458101</v>
      </c>
      <c r="BC40" s="5">
        <v>1.5174794988298399</v>
      </c>
      <c r="BD40" s="3" t="s">
        <v>189</v>
      </c>
    </row>
    <row r="41" spans="1:56" x14ac:dyDescent="0.25">
      <c r="A41" s="3" t="s">
        <v>53</v>
      </c>
      <c r="B41" s="6">
        <v>13.983433266896</v>
      </c>
      <c r="C41" s="5">
        <v>1.19036414615849</v>
      </c>
      <c r="D41" s="6">
        <v>17.9767797910987</v>
      </c>
      <c r="E41" s="5">
        <v>1.37977211372958</v>
      </c>
      <c r="F41" s="6">
        <v>26.834412905695199</v>
      </c>
      <c r="G41" s="5">
        <v>1.67961198642621</v>
      </c>
      <c r="H41" s="6">
        <v>27.4899862191339</v>
      </c>
      <c r="I41" s="5">
        <v>1.4054372618103399</v>
      </c>
      <c r="J41" s="6">
        <v>13.715387817176101</v>
      </c>
      <c r="K41" s="5">
        <v>1.4993572054386699</v>
      </c>
      <c r="L41" s="6">
        <v>19.899255831255299</v>
      </c>
      <c r="M41" s="5">
        <v>1.36527557208228</v>
      </c>
      <c r="N41" s="6">
        <v>22.436834829650699</v>
      </c>
      <c r="O41" s="5">
        <v>1.41367563046554</v>
      </c>
      <c r="P41" s="6">
        <v>27.830192681296399</v>
      </c>
      <c r="Q41" s="5">
        <v>1.63868861862231</v>
      </c>
      <c r="R41" s="6">
        <v>21.460294654482599</v>
      </c>
      <c r="S41" s="5">
        <v>1.654103837539</v>
      </c>
      <c r="T41" s="6">
        <v>8.3734220033149604</v>
      </c>
      <c r="U41" s="5">
        <v>1.01124501178477</v>
      </c>
      <c r="V41" s="6">
        <v>29.3634852528183</v>
      </c>
      <c r="W41" s="5">
        <v>1.6468816266814399</v>
      </c>
      <c r="X41" s="6">
        <v>27.2015666148429</v>
      </c>
      <c r="Y41" s="5">
        <v>1.61945590423704</v>
      </c>
      <c r="Z41" s="6">
        <v>24.635713186797702</v>
      </c>
      <c r="AA41" s="5">
        <v>1.4642485256508599</v>
      </c>
      <c r="AB41" s="6">
        <v>14.615644429498399</v>
      </c>
      <c r="AC41" s="5">
        <v>1.4432952617374899</v>
      </c>
      <c r="AD41" s="6">
        <v>4.1835905160427798</v>
      </c>
      <c r="AE41" s="5">
        <v>0.82798490071338604</v>
      </c>
      <c r="AF41" s="6">
        <v>40.033924834453103</v>
      </c>
      <c r="AG41" s="5">
        <v>1.9807541418786101</v>
      </c>
      <c r="AH41" s="6">
        <v>28.273347577506001</v>
      </c>
      <c r="AI41" s="5">
        <v>1.7720320728952701</v>
      </c>
      <c r="AJ41" s="6">
        <v>20.5229886942397</v>
      </c>
      <c r="AK41" s="5">
        <v>1.36776750650315</v>
      </c>
      <c r="AL41" s="6">
        <v>9.1703436888213794</v>
      </c>
      <c r="AM41" s="5">
        <v>1.0823930032887901</v>
      </c>
      <c r="AN41" s="6">
        <v>1.9993952049798001</v>
      </c>
      <c r="AO41" s="5">
        <v>0.58102130410220199</v>
      </c>
      <c r="AP41" s="6">
        <v>-26.050491567557099</v>
      </c>
      <c r="AQ41" s="5">
        <v>2.1427166996596099</v>
      </c>
      <c r="AR41" s="3" t="s">
        <v>189</v>
      </c>
      <c r="AS41" s="6">
        <v>-10.2965677864072</v>
      </c>
      <c r="AT41" s="5">
        <v>2.3058398289261999</v>
      </c>
      <c r="AU41" s="3" t="s">
        <v>189</v>
      </c>
      <c r="AV41" s="6">
        <v>6.3114242114554804</v>
      </c>
      <c r="AW41" s="5">
        <v>2.11495435296957</v>
      </c>
      <c r="AX41" s="3" t="s">
        <v>189</v>
      </c>
      <c r="AY41" s="6">
        <v>18.3196425303125</v>
      </c>
      <c r="AZ41" s="5">
        <v>1.61754030006687</v>
      </c>
      <c r="BA41" s="3" t="s">
        <v>189</v>
      </c>
      <c r="BB41" s="6">
        <v>11.715992612196301</v>
      </c>
      <c r="BC41" s="5">
        <v>1.57500617423041</v>
      </c>
      <c r="BD41" s="3" t="s">
        <v>189</v>
      </c>
    </row>
    <row r="42" spans="1:56" x14ac:dyDescent="0.25">
      <c r="A42" s="3" t="s">
        <v>54</v>
      </c>
      <c r="B42" s="6">
        <v>10.9385861889506</v>
      </c>
      <c r="C42" s="5">
        <v>1.26302222434355</v>
      </c>
      <c r="D42" s="6">
        <v>20.274898646818698</v>
      </c>
      <c r="E42" s="5">
        <v>1.3814158094540301</v>
      </c>
      <c r="F42" s="6">
        <v>33.133964577613298</v>
      </c>
      <c r="G42" s="5">
        <v>1.62828014053393</v>
      </c>
      <c r="H42" s="6">
        <v>26.141572040266301</v>
      </c>
      <c r="I42" s="5">
        <v>1.38211990792294</v>
      </c>
      <c r="J42" s="6">
        <v>9.5109785463511294</v>
      </c>
      <c r="K42" s="5">
        <v>0.81923901412963995</v>
      </c>
      <c r="L42" s="6">
        <v>22.068290081508401</v>
      </c>
      <c r="M42" s="5">
        <v>1.66709176537437</v>
      </c>
      <c r="N42" s="6">
        <v>28.515372041776502</v>
      </c>
      <c r="O42" s="5">
        <v>1.57716317628063</v>
      </c>
      <c r="P42" s="6">
        <v>29.867121350898302</v>
      </c>
      <c r="Q42" s="5">
        <v>1.6178614984864199</v>
      </c>
      <c r="R42" s="6">
        <v>15.547292073301</v>
      </c>
      <c r="S42" s="5">
        <v>1.1460261448059801</v>
      </c>
      <c r="T42" s="6">
        <v>4.0019244525159001</v>
      </c>
      <c r="U42" s="5">
        <v>0.634238274011934</v>
      </c>
      <c r="V42" s="6">
        <v>25.554121278858201</v>
      </c>
      <c r="W42" s="5">
        <v>1.36109621872808</v>
      </c>
      <c r="X42" s="6">
        <v>32.1037137385999</v>
      </c>
      <c r="Y42" s="5">
        <v>1.3577929426786299</v>
      </c>
      <c r="Z42" s="6">
        <v>27.9902371188128</v>
      </c>
      <c r="AA42" s="5">
        <v>1.5299941521126901</v>
      </c>
      <c r="AB42" s="6">
        <v>12.1821929436814</v>
      </c>
      <c r="AC42" s="5">
        <v>0.96315859507957402</v>
      </c>
      <c r="AD42" s="6">
        <v>2.16973492004783</v>
      </c>
      <c r="AE42" s="5">
        <v>0.47082180678244501</v>
      </c>
      <c r="AF42" s="6">
        <v>33.075451071669598</v>
      </c>
      <c r="AG42" s="5">
        <v>1.6902572742358699</v>
      </c>
      <c r="AH42" s="6">
        <v>34.162368659321601</v>
      </c>
      <c r="AI42" s="5">
        <v>1.4898494276582901</v>
      </c>
      <c r="AJ42" s="6">
        <v>23.145660703134801</v>
      </c>
      <c r="AK42" s="5">
        <v>1.44039073684713</v>
      </c>
      <c r="AL42" s="6">
        <v>8.1686794297919008</v>
      </c>
      <c r="AM42" s="5">
        <v>0.97439037658393401</v>
      </c>
      <c r="AN42" s="6">
        <v>1.44784013608213</v>
      </c>
      <c r="AO42" s="5">
        <v>0.44661492242456002</v>
      </c>
      <c r="AP42" s="6">
        <v>-22.136864882718999</v>
      </c>
      <c r="AQ42" s="5">
        <v>2.0331719229865999</v>
      </c>
      <c r="AR42" s="3" t="s">
        <v>189</v>
      </c>
      <c r="AS42" s="6">
        <v>-13.887470012503</v>
      </c>
      <c r="AT42" s="5">
        <v>1.9532794772301401</v>
      </c>
      <c r="AU42" s="3" t="s">
        <v>189</v>
      </c>
      <c r="AV42" s="6">
        <v>9.9883038744785306</v>
      </c>
      <c r="AW42" s="5">
        <v>2.1083773332861502</v>
      </c>
      <c r="AX42" s="3" t="s">
        <v>189</v>
      </c>
      <c r="AY42" s="6">
        <v>17.9728926104744</v>
      </c>
      <c r="AZ42" s="5">
        <v>1.75545074356745</v>
      </c>
      <c r="BA42" s="3" t="s">
        <v>189</v>
      </c>
      <c r="BB42" s="6">
        <v>8.0631384102689907</v>
      </c>
      <c r="BC42" s="5">
        <v>0.93325056290554598</v>
      </c>
      <c r="BD42" s="3" t="s">
        <v>189</v>
      </c>
    </row>
    <row r="43" spans="1:56" x14ac:dyDescent="0.25">
      <c r="A43" s="3" t="s">
        <v>55</v>
      </c>
      <c r="B43" s="6">
        <v>9.5309700666086705</v>
      </c>
      <c r="C43" s="5">
        <v>0.90504396715020397</v>
      </c>
      <c r="D43" s="6">
        <v>18.1836960291343</v>
      </c>
      <c r="E43" s="5">
        <v>1.18538017283112</v>
      </c>
      <c r="F43" s="6">
        <v>28.1880747859555</v>
      </c>
      <c r="G43" s="5">
        <v>1.8045752184372601</v>
      </c>
      <c r="H43" s="6">
        <v>26.628635405373299</v>
      </c>
      <c r="I43" s="5">
        <v>1.5126535491475499</v>
      </c>
      <c r="J43" s="6">
        <v>17.468623712928199</v>
      </c>
      <c r="K43" s="5">
        <v>1.5653926039777299</v>
      </c>
      <c r="L43" s="6">
        <v>14.3013731938847</v>
      </c>
      <c r="M43" s="5">
        <v>1.04784309824383</v>
      </c>
      <c r="N43" s="6">
        <v>22.4525647575317</v>
      </c>
      <c r="O43" s="5">
        <v>1.4932978345974799</v>
      </c>
      <c r="P43" s="6">
        <v>28.870355952947602</v>
      </c>
      <c r="Q43" s="5">
        <v>1.7634035712981999</v>
      </c>
      <c r="R43" s="6">
        <v>23.601345527853699</v>
      </c>
      <c r="S43" s="5">
        <v>1.32680816942171</v>
      </c>
      <c r="T43" s="6">
        <v>10.774360567782299</v>
      </c>
      <c r="U43" s="5">
        <v>0.963997408055423</v>
      </c>
      <c r="V43" s="6">
        <v>19.153653009764302</v>
      </c>
      <c r="W43" s="5">
        <v>1.40021856657911</v>
      </c>
      <c r="X43" s="6">
        <v>26.5804666240386</v>
      </c>
      <c r="Y43" s="5">
        <v>1.4308244892255</v>
      </c>
      <c r="Z43" s="6">
        <v>28.288957742779498</v>
      </c>
      <c r="AA43" s="5">
        <v>1.32625408723525</v>
      </c>
      <c r="AB43" s="6">
        <v>18.7993625847215</v>
      </c>
      <c r="AC43" s="5">
        <v>1.2188968772239099</v>
      </c>
      <c r="AD43" s="6">
        <v>7.1775600386960496</v>
      </c>
      <c r="AE43" s="5">
        <v>0.89757279314168703</v>
      </c>
      <c r="AF43" s="6">
        <v>25.2724855635145</v>
      </c>
      <c r="AG43" s="5">
        <v>1.27854298169143</v>
      </c>
      <c r="AH43" s="6">
        <v>27.8453876632515</v>
      </c>
      <c r="AI43" s="5">
        <v>1.60474503819516</v>
      </c>
      <c r="AJ43" s="6">
        <v>27.530432853052201</v>
      </c>
      <c r="AK43" s="5">
        <v>1.3571583771820701</v>
      </c>
      <c r="AL43" s="6">
        <v>14.707098633450901</v>
      </c>
      <c r="AM43" s="5">
        <v>1.19691279146909</v>
      </c>
      <c r="AN43" s="6">
        <v>4.6445952867308904</v>
      </c>
      <c r="AO43" s="5">
        <v>0.62890451649369605</v>
      </c>
      <c r="AP43" s="6">
        <v>-15.741515496905899</v>
      </c>
      <c r="AQ43" s="5">
        <v>1.53168654538349</v>
      </c>
      <c r="AR43" s="3" t="s">
        <v>189</v>
      </c>
      <c r="AS43" s="6">
        <v>-9.6616916341171901</v>
      </c>
      <c r="AT43" s="5">
        <v>1.9410805925680099</v>
      </c>
      <c r="AU43" s="3" t="s">
        <v>189</v>
      </c>
      <c r="AV43" s="6">
        <v>0.65764193290330797</v>
      </c>
      <c r="AW43" s="5">
        <v>2.0135737034818102</v>
      </c>
      <c r="AX43" s="3" t="s">
        <v>141</v>
      </c>
      <c r="AY43" s="6">
        <v>11.921536771922399</v>
      </c>
      <c r="AZ43" s="5">
        <v>2.0302873870779301</v>
      </c>
      <c r="BA43" s="3" t="s">
        <v>189</v>
      </c>
      <c r="BB43" s="6">
        <v>12.8240284261973</v>
      </c>
      <c r="BC43" s="5">
        <v>1.6957766238199099</v>
      </c>
      <c r="BD43" s="3" t="s">
        <v>189</v>
      </c>
    </row>
    <row r="44" spans="1:56" x14ac:dyDescent="0.25">
      <c r="A44" s="3" t="s">
        <v>56</v>
      </c>
      <c r="B44" s="6">
        <v>13.8539953183435</v>
      </c>
      <c r="C44" s="5">
        <v>2.68148182312905</v>
      </c>
      <c r="D44" s="6">
        <v>13.8212424748274</v>
      </c>
      <c r="E44" s="5">
        <v>2.3100357221857202</v>
      </c>
      <c r="F44" s="6">
        <v>18.5716486953798</v>
      </c>
      <c r="G44" s="5">
        <v>2.8428869731867499</v>
      </c>
      <c r="H44" s="6">
        <v>24.348995193719201</v>
      </c>
      <c r="I44" s="5">
        <v>3.46224071229063</v>
      </c>
      <c r="J44" s="6">
        <v>29.404118317730099</v>
      </c>
      <c r="K44" s="5">
        <v>5.2312588545686003</v>
      </c>
      <c r="L44" s="6">
        <v>21.3737489016887</v>
      </c>
      <c r="M44" s="5">
        <v>2.41283186310958</v>
      </c>
      <c r="N44" s="6">
        <v>21.9226920260271</v>
      </c>
      <c r="O44" s="5">
        <v>2.31800973277439</v>
      </c>
      <c r="P44" s="6">
        <v>22.436016013718</v>
      </c>
      <c r="Q44" s="5">
        <v>2.14689072627823</v>
      </c>
      <c r="R44" s="6">
        <v>17.3655531806399</v>
      </c>
      <c r="S44" s="5">
        <v>2.5050325669225502</v>
      </c>
      <c r="T44" s="6">
        <v>16.901989877926301</v>
      </c>
      <c r="U44" s="5">
        <v>2.8227438400298199</v>
      </c>
      <c r="V44" s="6">
        <v>29.453861670963501</v>
      </c>
      <c r="W44" s="5">
        <v>2.9442472198622802</v>
      </c>
      <c r="X44" s="6">
        <v>19.570700172278499</v>
      </c>
      <c r="Y44" s="5">
        <v>2.2537065251570101</v>
      </c>
      <c r="Z44" s="6">
        <v>22.953816175469999</v>
      </c>
      <c r="AA44" s="5">
        <v>3.00027692758424</v>
      </c>
      <c r="AB44" s="6">
        <v>18.334038073431199</v>
      </c>
      <c r="AC44" s="5">
        <v>3.03360052563343</v>
      </c>
      <c r="AD44" s="6">
        <v>9.6875839078569008</v>
      </c>
      <c r="AE44" s="5">
        <v>2.0722147985942398</v>
      </c>
      <c r="AF44" s="6">
        <v>34.249525643171097</v>
      </c>
      <c r="AG44" s="5">
        <v>2.6353768422450998</v>
      </c>
      <c r="AH44" s="6">
        <v>27.714635893533998</v>
      </c>
      <c r="AI44" s="5">
        <v>2.3368377929416999</v>
      </c>
      <c r="AJ44" s="6">
        <v>20.254382765676599</v>
      </c>
      <c r="AK44" s="5">
        <v>2.5722809564934201</v>
      </c>
      <c r="AL44" s="6">
        <v>12.202792811877201</v>
      </c>
      <c r="AM44" s="5">
        <v>1.4810437009570701</v>
      </c>
      <c r="AN44" s="6">
        <v>5.5786628857410401</v>
      </c>
      <c r="AO44" s="5">
        <v>1.1763805662920701</v>
      </c>
      <c r="AP44" s="6">
        <v>-20.3955303248276</v>
      </c>
      <c r="AQ44" s="5">
        <v>3.3766383112067802</v>
      </c>
      <c r="AR44" s="3" t="s">
        <v>189</v>
      </c>
      <c r="AS44" s="6">
        <v>-13.893393418706699</v>
      </c>
      <c r="AT44" s="5">
        <v>3.3962148002809802</v>
      </c>
      <c r="AU44" s="3" t="s">
        <v>189</v>
      </c>
      <c r="AV44" s="6">
        <v>-1.6827340702967399</v>
      </c>
      <c r="AW44" s="5">
        <v>3.1926670478896599</v>
      </c>
      <c r="AX44" s="3" t="s">
        <v>141</v>
      </c>
      <c r="AY44" s="6">
        <v>12.146202381842</v>
      </c>
      <c r="AZ44" s="5">
        <v>3.4774501449025701</v>
      </c>
      <c r="BA44" s="3" t="s">
        <v>189</v>
      </c>
      <c r="BB44" s="6">
        <v>23.825455431989099</v>
      </c>
      <c r="BC44" s="5">
        <v>5.3674895999266203</v>
      </c>
      <c r="BD44" s="3" t="s">
        <v>189</v>
      </c>
    </row>
    <row r="45" spans="1:56" x14ac:dyDescent="0.25">
      <c r="A45" s="3" t="s">
        <v>57</v>
      </c>
      <c r="B45" s="6">
        <v>21.3850174630768</v>
      </c>
      <c r="C45" s="5">
        <v>2.46582856640156</v>
      </c>
      <c r="D45" s="6">
        <v>22.245488796277598</v>
      </c>
      <c r="E45" s="5">
        <v>1.73704804503713</v>
      </c>
      <c r="F45" s="6">
        <v>27.3190202171259</v>
      </c>
      <c r="G45" s="5">
        <v>2.1047531906107402</v>
      </c>
      <c r="H45" s="6">
        <v>20.8517727704807</v>
      </c>
      <c r="I45" s="5">
        <v>2.11784787248263</v>
      </c>
      <c r="J45" s="6">
        <v>8.1987007530389704</v>
      </c>
      <c r="K45" s="5">
        <v>1.32197334828619</v>
      </c>
      <c r="L45" s="6">
        <v>25.086320113147099</v>
      </c>
      <c r="M45" s="5">
        <v>2.1192286801096301</v>
      </c>
      <c r="N45" s="6">
        <v>25.885967718337501</v>
      </c>
      <c r="O45" s="5">
        <v>1.9897539344189401</v>
      </c>
      <c r="P45" s="6">
        <v>27.8485189158101</v>
      </c>
      <c r="Q45" s="5">
        <v>1.8824511587377999</v>
      </c>
      <c r="R45" s="6">
        <v>16.326249478354899</v>
      </c>
      <c r="S45" s="5">
        <v>1.84935415124973</v>
      </c>
      <c r="T45" s="6">
        <v>4.8529437743503303</v>
      </c>
      <c r="U45" s="5">
        <v>1.02964373457553</v>
      </c>
      <c r="V45" s="6">
        <v>30.838403885395099</v>
      </c>
      <c r="W45" s="5">
        <v>2.27857150635568</v>
      </c>
      <c r="X45" s="6">
        <v>28.339301503282901</v>
      </c>
      <c r="Y45" s="5">
        <v>2.1691351029018402</v>
      </c>
      <c r="Z45" s="6">
        <v>24.118366490207102</v>
      </c>
      <c r="AA45" s="5">
        <v>2.1932181213723401</v>
      </c>
      <c r="AB45" s="6">
        <v>13.277207521892</v>
      </c>
      <c r="AC45" s="5">
        <v>1.4404248959382</v>
      </c>
      <c r="AD45" s="6">
        <v>3.4267205992229202</v>
      </c>
      <c r="AE45" s="5">
        <v>0.87377564001127395</v>
      </c>
      <c r="AF45" s="6">
        <v>35.017275960835498</v>
      </c>
      <c r="AG45" s="5">
        <v>2.11161989533093</v>
      </c>
      <c r="AH45" s="6">
        <v>30.670791465877201</v>
      </c>
      <c r="AI45" s="5">
        <v>2.3385008451308398</v>
      </c>
      <c r="AJ45" s="6">
        <v>22.952523528211501</v>
      </c>
      <c r="AK45" s="5">
        <v>2.1471392849753799</v>
      </c>
      <c r="AL45" s="6">
        <v>9.3319582814138808</v>
      </c>
      <c r="AM45" s="5">
        <v>1.4981467673223701</v>
      </c>
      <c r="AN45" s="6">
        <v>2.0274507636619798</v>
      </c>
      <c r="AO45" s="5">
        <v>0.61315467865871098</v>
      </c>
      <c r="AP45" s="6">
        <v>-13.6322584977587</v>
      </c>
      <c r="AQ45" s="5">
        <v>3.1810862223977501</v>
      </c>
      <c r="AR45" s="3" t="s">
        <v>189</v>
      </c>
      <c r="AS45" s="6">
        <v>-8.4253026695995494</v>
      </c>
      <c r="AT45" s="5">
        <v>2.8919660088619401</v>
      </c>
      <c r="AU45" s="3" t="s">
        <v>189</v>
      </c>
      <c r="AV45" s="6">
        <v>4.3664966889143599</v>
      </c>
      <c r="AW45" s="5">
        <v>2.9397050057119101</v>
      </c>
      <c r="AX45" s="3" t="s">
        <v>141</v>
      </c>
      <c r="AY45" s="6">
        <v>11.519814489066899</v>
      </c>
      <c r="AZ45" s="5">
        <v>2.4822332620493501</v>
      </c>
      <c r="BA45" s="3" t="s">
        <v>189</v>
      </c>
      <c r="BB45" s="6">
        <v>6.1712499893769897</v>
      </c>
      <c r="BC45" s="5">
        <v>1.4994961529809001</v>
      </c>
      <c r="BD45" s="3" t="s">
        <v>189</v>
      </c>
    </row>
    <row r="46" spans="1:56" x14ac:dyDescent="0.25">
      <c r="A46" s="3" t="s">
        <v>58</v>
      </c>
      <c r="B46" s="6">
        <v>31.811980944767299</v>
      </c>
      <c r="C46" s="5">
        <v>2.2224133225388298</v>
      </c>
      <c r="D46" s="6">
        <v>36.704345690739302</v>
      </c>
      <c r="E46" s="5">
        <v>1.98892930025436</v>
      </c>
      <c r="F46" s="6">
        <v>24.9557960216538</v>
      </c>
      <c r="G46" s="5">
        <v>2.3230724863467498</v>
      </c>
      <c r="H46" s="6">
        <v>6.2645149601897598</v>
      </c>
      <c r="I46" s="5">
        <v>0.94986716660315695</v>
      </c>
      <c r="J46" s="6">
        <v>0.26336238264980999</v>
      </c>
      <c r="K46" s="5">
        <v>0.14343981105953801</v>
      </c>
      <c r="L46" s="6">
        <v>44.609877746945202</v>
      </c>
      <c r="M46" s="5">
        <v>2.0930763595989301</v>
      </c>
      <c r="N46" s="6">
        <v>36.283978037035901</v>
      </c>
      <c r="O46" s="5">
        <v>1.90323628620314</v>
      </c>
      <c r="P46" s="6">
        <v>16.3070504129014</v>
      </c>
      <c r="Q46" s="5">
        <v>1.71097604453574</v>
      </c>
      <c r="R46" s="6">
        <v>2.7425358378801898</v>
      </c>
      <c r="S46" s="5">
        <v>0.67074813881275297</v>
      </c>
      <c r="T46" s="6">
        <v>5.6557965237273598E-2</v>
      </c>
      <c r="U46" s="5">
        <v>0.103590852356681</v>
      </c>
      <c r="V46" s="6">
        <v>53.244192919126</v>
      </c>
      <c r="W46" s="5">
        <v>1.8870365740081201</v>
      </c>
      <c r="X46" s="6">
        <v>33.8839667514629</v>
      </c>
      <c r="Y46" s="5">
        <v>1.80146149677947</v>
      </c>
      <c r="Z46" s="6">
        <v>11.434215390586401</v>
      </c>
      <c r="AA46" s="5">
        <v>1.12529629529645</v>
      </c>
      <c r="AB46" s="6">
        <v>1.4137838069950199</v>
      </c>
      <c r="AC46" s="5">
        <v>0.40170964500036699</v>
      </c>
      <c r="AD46" s="6">
        <v>2.38411318296557E-2</v>
      </c>
      <c r="AE46" s="5">
        <v>5.9444460254514803E-2</v>
      </c>
      <c r="AF46" s="6">
        <v>61.666584095223399</v>
      </c>
      <c r="AG46" s="5">
        <v>2.0361832221568599</v>
      </c>
      <c r="AH46" s="6">
        <v>29.736566678170099</v>
      </c>
      <c r="AI46" s="5">
        <v>1.6651943780635201</v>
      </c>
      <c r="AJ46" s="6">
        <v>7.8107791929520403</v>
      </c>
      <c r="AK46" s="5">
        <v>0.96896944955912101</v>
      </c>
      <c r="AL46" s="6">
        <v>0.74708233468037499</v>
      </c>
      <c r="AM46" s="5">
        <v>0.270961205332657</v>
      </c>
      <c r="AN46" s="6">
        <v>3.8987698974132803E-2</v>
      </c>
      <c r="AO46" s="5">
        <v>5.9800938624950201E-2</v>
      </c>
      <c r="AP46" s="6">
        <v>-29.854603150456001</v>
      </c>
      <c r="AQ46" s="5">
        <v>2.5630062853098301</v>
      </c>
      <c r="AR46" s="3" t="s">
        <v>189</v>
      </c>
      <c r="AS46" s="6">
        <v>6.9677790125692498</v>
      </c>
      <c r="AT46" s="5">
        <v>2.2531578597847401</v>
      </c>
      <c r="AU46" s="3" t="s">
        <v>189</v>
      </c>
      <c r="AV46" s="6">
        <v>17.145016828701699</v>
      </c>
      <c r="AW46" s="5">
        <v>2.3829397627617501</v>
      </c>
      <c r="AX46" s="3" t="s">
        <v>189</v>
      </c>
      <c r="AY46" s="6">
        <v>5.5174326255093797</v>
      </c>
      <c r="AZ46" s="5">
        <v>1.0030007035429001</v>
      </c>
      <c r="BA46" s="3" t="s">
        <v>189</v>
      </c>
      <c r="BB46" s="6">
        <v>0.224374683675678</v>
      </c>
      <c r="BC46" s="5">
        <v>0.15311347323412899</v>
      </c>
      <c r="BD46" s="3" t="s">
        <v>141</v>
      </c>
    </row>
    <row r="47" spans="1:56" x14ac:dyDescent="0.25">
      <c r="A47" s="3" t="s">
        <v>59</v>
      </c>
      <c r="B47" s="6">
        <v>36.376305357375301</v>
      </c>
      <c r="C47" s="5">
        <v>2.1466281526521902</v>
      </c>
      <c r="D47" s="6">
        <v>30.0926528682471</v>
      </c>
      <c r="E47" s="5">
        <v>1.4547038953423399</v>
      </c>
      <c r="F47" s="6">
        <v>22.6129979608389</v>
      </c>
      <c r="G47" s="5">
        <v>1.7555336649826401</v>
      </c>
      <c r="H47" s="6">
        <v>8.9486353104230005</v>
      </c>
      <c r="I47" s="5">
        <v>1.31066466170545</v>
      </c>
      <c r="J47" s="6">
        <v>1.9694085031157</v>
      </c>
      <c r="K47" s="5">
        <v>0.50429228585365404</v>
      </c>
      <c r="L47" s="6">
        <v>56.3804087566823</v>
      </c>
      <c r="M47" s="5">
        <v>1.9087696442359099</v>
      </c>
      <c r="N47" s="6">
        <v>25.8283741389683</v>
      </c>
      <c r="O47" s="5">
        <v>1.6191097564478001</v>
      </c>
      <c r="P47" s="6">
        <v>13.061520313762299</v>
      </c>
      <c r="Q47" s="5">
        <v>1.1959953829354899</v>
      </c>
      <c r="R47" s="6">
        <v>4.0706614445384997</v>
      </c>
      <c r="S47" s="5">
        <v>0.65915007832231598</v>
      </c>
      <c r="T47" s="6">
        <v>0.65903534604860003</v>
      </c>
      <c r="U47" s="5">
        <v>0.30469572893558</v>
      </c>
      <c r="V47" s="6">
        <v>64.101119330911899</v>
      </c>
      <c r="W47" s="5">
        <v>1.7375936993063901</v>
      </c>
      <c r="X47" s="6">
        <v>23.6567516037267</v>
      </c>
      <c r="Y47" s="5">
        <v>1.3891283655855</v>
      </c>
      <c r="Z47" s="6">
        <v>9.6691446675817598</v>
      </c>
      <c r="AA47" s="5">
        <v>1.31212415257754</v>
      </c>
      <c r="AB47" s="6">
        <v>2.2899031330614399</v>
      </c>
      <c r="AC47" s="5">
        <v>0.50648806934457802</v>
      </c>
      <c r="AD47" s="6">
        <v>0.28308126471822598</v>
      </c>
      <c r="AE47" s="5">
        <v>0.185018937427647</v>
      </c>
      <c r="AF47" s="6">
        <v>71.9436275107537</v>
      </c>
      <c r="AG47" s="5">
        <v>1.9009699139138601</v>
      </c>
      <c r="AH47" s="6">
        <v>20.2225357676373</v>
      </c>
      <c r="AI47" s="5">
        <v>1.7202559574501901</v>
      </c>
      <c r="AJ47" s="6">
        <v>6.7719780274719898</v>
      </c>
      <c r="AK47" s="5">
        <v>1.0721567741875999</v>
      </c>
      <c r="AL47" s="6">
        <v>1.0078702090103899</v>
      </c>
      <c r="AM47" s="5">
        <v>0.39648073001019801</v>
      </c>
      <c r="AN47" s="6">
        <v>5.39884851266672E-2</v>
      </c>
      <c r="AO47" s="5">
        <v>7.7576300309862095E-2</v>
      </c>
      <c r="AP47" s="6">
        <v>-35.567322153378399</v>
      </c>
      <c r="AQ47" s="5">
        <v>2.8093514883803299</v>
      </c>
      <c r="AR47" s="3" t="s">
        <v>189</v>
      </c>
      <c r="AS47" s="6">
        <v>9.8701171006097805</v>
      </c>
      <c r="AT47" s="5">
        <v>2.3711050156309801</v>
      </c>
      <c r="AU47" s="3" t="s">
        <v>189</v>
      </c>
      <c r="AV47" s="6">
        <v>15.8410199333669</v>
      </c>
      <c r="AW47" s="5">
        <v>2.0878824525894002</v>
      </c>
      <c r="AX47" s="3" t="s">
        <v>189</v>
      </c>
      <c r="AY47" s="6">
        <v>7.9407651014126097</v>
      </c>
      <c r="AZ47" s="5">
        <v>1.3049137497333101</v>
      </c>
      <c r="BA47" s="3" t="s">
        <v>189</v>
      </c>
      <c r="BB47" s="6">
        <v>1.9154200179890299</v>
      </c>
      <c r="BC47" s="5">
        <v>0.499132308310057</v>
      </c>
      <c r="BD47" s="3" t="s">
        <v>189</v>
      </c>
    </row>
    <row r="48" spans="1:56" x14ac:dyDescent="0.25">
      <c r="A48" s="3" t="s">
        <v>60</v>
      </c>
      <c r="B48" s="6">
        <v>66.348885389754997</v>
      </c>
      <c r="C48" s="5">
        <v>2.0480211519800702</v>
      </c>
      <c r="D48" s="6">
        <v>25.407699300845898</v>
      </c>
      <c r="E48" s="5">
        <v>1.94726273126708</v>
      </c>
      <c r="F48" s="6">
        <v>7.4057202528584298</v>
      </c>
      <c r="G48" s="5">
        <v>1.05370849760579</v>
      </c>
      <c r="H48" s="6">
        <v>0.78758120587356595</v>
      </c>
      <c r="I48" s="5">
        <v>0.35868785100718298</v>
      </c>
      <c r="J48" s="6">
        <v>5.0113850667071302E-2</v>
      </c>
      <c r="K48" s="5">
        <v>8.9394456010728707E-2</v>
      </c>
      <c r="L48" s="6">
        <v>74.266712198859906</v>
      </c>
      <c r="M48" s="5">
        <v>1.780254795337</v>
      </c>
      <c r="N48" s="6">
        <v>21.623394447840699</v>
      </c>
      <c r="O48" s="5">
        <v>1.7138051546458799</v>
      </c>
      <c r="P48" s="6">
        <v>3.7177773813571902</v>
      </c>
      <c r="Q48" s="5">
        <v>0.77141115236179902</v>
      </c>
      <c r="R48" s="6">
        <v>0.38474462578519403</v>
      </c>
      <c r="S48" s="5">
        <v>0.234025760158035</v>
      </c>
      <c r="T48" s="6">
        <v>7.3713461569556498E-3</v>
      </c>
      <c r="U48" s="5">
        <v>3.3791615556867001E-2</v>
      </c>
      <c r="V48" s="6">
        <v>78.181807604761602</v>
      </c>
      <c r="W48" s="5">
        <v>1.923601412539</v>
      </c>
      <c r="X48" s="6">
        <v>19.011741691067598</v>
      </c>
      <c r="Y48" s="5">
        <v>1.8698770125030999</v>
      </c>
      <c r="Z48" s="6">
        <v>2.6254973456021098</v>
      </c>
      <c r="AA48" s="5">
        <v>0.65526141539962901</v>
      </c>
      <c r="AB48" s="6">
        <v>0.16241741994578701</v>
      </c>
      <c r="AC48" s="5">
        <v>0.18752495102055</v>
      </c>
      <c r="AD48" s="6">
        <v>1.8535938622911401E-2</v>
      </c>
      <c r="AE48" s="5">
        <v>8.5057510199967795E-2</v>
      </c>
      <c r="AF48" s="6">
        <v>81.083687201591999</v>
      </c>
      <c r="AG48" s="5">
        <v>2.11727296750046</v>
      </c>
      <c r="AH48" s="6">
        <v>16.5937113989885</v>
      </c>
      <c r="AI48" s="5">
        <v>1.92476787132564</v>
      </c>
      <c r="AJ48" s="6">
        <v>2.2662436452770698</v>
      </c>
      <c r="AK48" s="5">
        <v>0.86092895827531601</v>
      </c>
      <c r="AL48" s="6">
        <v>5.6357754142417497E-2</v>
      </c>
      <c r="AM48" s="5">
        <v>0.101032056622573</v>
      </c>
      <c r="AN48" s="6">
        <v>0</v>
      </c>
      <c r="AO48" s="5">
        <v>0</v>
      </c>
      <c r="AP48" s="6">
        <v>-14.734801811837</v>
      </c>
      <c r="AQ48" s="5">
        <v>2.7695768882423599</v>
      </c>
      <c r="AR48" s="3" t="s">
        <v>189</v>
      </c>
      <c r="AS48" s="6">
        <v>8.8139879018574305</v>
      </c>
      <c r="AT48" s="5">
        <v>2.6546557145006502</v>
      </c>
      <c r="AU48" s="3" t="s">
        <v>189</v>
      </c>
      <c r="AV48" s="6">
        <v>5.1394766075813498</v>
      </c>
      <c r="AW48" s="5">
        <v>1.338110636446</v>
      </c>
      <c r="AX48" s="3" t="s">
        <v>189</v>
      </c>
      <c r="AY48" s="6">
        <v>0.731223451731149</v>
      </c>
      <c r="AZ48" s="5">
        <v>0.36875887961871501</v>
      </c>
      <c r="BA48" s="3" t="s">
        <v>189</v>
      </c>
      <c r="BB48" s="6">
        <v>5.0113850667071302E-2</v>
      </c>
      <c r="BC48" s="5">
        <v>8.9394456010728707E-2</v>
      </c>
      <c r="BD48" s="3" t="s">
        <v>141</v>
      </c>
    </row>
    <row r="49" spans="1:56" x14ac:dyDescent="0.25">
      <c r="A49" s="3" t="s">
        <v>61</v>
      </c>
      <c r="B49" s="6">
        <v>46.578946283642701</v>
      </c>
      <c r="C49" s="5">
        <v>2.1893449951087098</v>
      </c>
      <c r="D49" s="6">
        <v>32.6686246936206</v>
      </c>
      <c r="E49" s="5">
        <v>1.82091863784885</v>
      </c>
      <c r="F49" s="6">
        <v>17.705728359615101</v>
      </c>
      <c r="G49" s="5">
        <v>1.6833883456838401</v>
      </c>
      <c r="H49" s="6">
        <v>2.9178864282229</v>
      </c>
      <c r="I49" s="5">
        <v>0.63610064424242696</v>
      </c>
      <c r="J49" s="6">
        <v>0.12881423489874699</v>
      </c>
      <c r="K49" s="5">
        <v>0.109094356347678</v>
      </c>
      <c r="L49" s="6">
        <v>57.772145031093899</v>
      </c>
      <c r="M49" s="5">
        <v>1.8226544822165101</v>
      </c>
      <c r="N49" s="6">
        <v>27.774714375880801</v>
      </c>
      <c r="O49" s="5">
        <v>1.5387135265455101</v>
      </c>
      <c r="P49" s="6">
        <v>12.156704094963599</v>
      </c>
      <c r="Q49" s="5">
        <v>1.2491910447569601</v>
      </c>
      <c r="R49" s="6">
        <v>2.1691093118485298</v>
      </c>
      <c r="S49" s="5">
        <v>0.57258356982952296</v>
      </c>
      <c r="T49" s="6">
        <v>0.12732718621310599</v>
      </c>
      <c r="U49" s="5">
        <v>0.10913488186777499</v>
      </c>
      <c r="V49" s="6">
        <v>68.767535966944806</v>
      </c>
      <c r="W49" s="5">
        <v>1.78847911845163</v>
      </c>
      <c r="X49" s="6">
        <v>23.184761384367899</v>
      </c>
      <c r="Y49" s="5">
        <v>1.56539138259536</v>
      </c>
      <c r="Z49" s="6">
        <v>7.2102987001551604</v>
      </c>
      <c r="AA49" s="5">
        <v>0.958122910706529</v>
      </c>
      <c r="AB49" s="6">
        <v>0.81355235451178198</v>
      </c>
      <c r="AC49" s="5">
        <v>0.318137191641434</v>
      </c>
      <c r="AD49" s="6">
        <v>2.3851594020348799E-2</v>
      </c>
      <c r="AE49" s="5">
        <v>4.9738499145974703E-2</v>
      </c>
      <c r="AF49" s="6">
        <v>75.925110858211994</v>
      </c>
      <c r="AG49" s="5">
        <v>1.63028149256501</v>
      </c>
      <c r="AH49" s="6">
        <v>19.1106834802058</v>
      </c>
      <c r="AI49" s="5">
        <v>1.4773846801305299</v>
      </c>
      <c r="AJ49" s="6">
        <v>4.4052849680045796</v>
      </c>
      <c r="AK49" s="5">
        <v>0.66650037415549002</v>
      </c>
      <c r="AL49" s="6">
        <v>0.54175729798170602</v>
      </c>
      <c r="AM49" s="5">
        <v>0.23896392361098701</v>
      </c>
      <c r="AN49" s="6">
        <v>1.7163395595906399E-2</v>
      </c>
      <c r="AO49" s="5">
        <v>5.0593496381600399E-2</v>
      </c>
      <c r="AP49" s="6">
        <v>-29.3461645745693</v>
      </c>
      <c r="AQ49" s="5">
        <v>2.5153144500352398</v>
      </c>
      <c r="AR49" s="3" t="s">
        <v>189</v>
      </c>
      <c r="AS49" s="6">
        <v>13.557941213414701</v>
      </c>
      <c r="AT49" s="5">
        <v>2.19667359605985</v>
      </c>
      <c r="AU49" s="3" t="s">
        <v>189</v>
      </c>
      <c r="AV49" s="6">
        <v>13.3004433916105</v>
      </c>
      <c r="AW49" s="5">
        <v>1.7580697576601001</v>
      </c>
      <c r="AX49" s="3" t="s">
        <v>189</v>
      </c>
      <c r="AY49" s="6">
        <v>2.37612913024119</v>
      </c>
      <c r="AZ49" s="5">
        <v>0.60379449262678897</v>
      </c>
      <c r="BA49" s="3" t="s">
        <v>189</v>
      </c>
      <c r="BB49" s="6">
        <v>0.111650839302841</v>
      </c>
      <c r="BC49" s="5">
        <v>0.12001532292983701</v>
      </c>
      <c r="BD49" s="3" t="s">
        <v>141</v>
      </c>
    </row>
    <row r="50" spans="1:56" x14ac:dyDescent="0.25">
      <c r="A50" s="3" t="s">
        <v>62</v>
      </c>
      <c r="B50" s="6">
        <v>1.9013832081664199</v>
      </c>
      <c r="C50" s="5">
        <v>0.28969130989768299</v>
      </c>
      <c r="D50" s="6">
        <v>9.7690154015556807</v>
      </c>
      <c r="E50" s="5">
        <v>0.88146816691176599</v>
      </c>
      <c r="F50" s="6">
        <v>28.427896545467</v>
      </c>
      <c r="G50" s="5">
        <v>1.46340229312849</v>
      </c>
      <c r="H50" s="6">
        <v>38.198948754222499</v>
      </c>
      <c r="I50" s="5">
        <v>1.3013448183337899</v>
      </c>
      <c r="J50" s="6">
        <v>21.702756090588501</v>
      </c>
      <c r="K50" s="5">
        <v>1.5041781934149701</v>
      </c>
      <c r="L50" s="6">
        <v>5.0388129213320898</v>
      </c>
      <c r="M50" s="5">
        <v>0.58311895825001303</v>
      </c>
      <c r="N50" s="6">
        <v>18.369385563012301</v>
      </c>
      <c r="O50" s="5">
        <v>1.0987120984796499</v>
      </c>
      <c r="P50" s="6">
        <v>37.361359976683097</v>
      </c>
      <c r="Q50" s="5">
        <v>1.43286964654801</v>
      </c>
      <c r="R50" s="6">
        <v>29.921913113200599</v>
      </c>
      <c r="S50" s="5">
        <v>1.34140955626854</v>
      </c>
      <c r="T50" s="6">
        <v>9.3085284257718897</v>
      </c>
      <c r="U50" s="5">
        <v>0.82217310683060096</v>
      </c>
      <c r="V50" s="6">
        <v>8.7242655980511596</v>
      </c>
      <c r="W50" s="5">
        <v>0.83543858390209003</v>
      </c>
      <c r="X50" s="6">
        <v>24.1190446076385</v>
      </c>
      <c r="Y50" s="5">
        <v>1.31675328080585</v>
      </c>
      <c r="Z50" s="6">
        <v>36.790770289024202</v>
      </c>
      <c r="AA50" s="5">
        <v>1.5306406799632</v>
      </c>
      <c r="AB50" s="6">
        <v>23.930686901876101</v>
      </c>
      <c r="AC50" s="5">
        <v>1.47894504426317</v>
      </c>
      <c r="AD50" s="6">
        <v>6.4352326034101104</v>
      </c>
      <c r="AE50" s="5">
        <v>0.73461586255419098</v>
      </c>
      <c r="AF50" s="6">
        <v>12.8326345760586</v>
      </c>
      <c r="AG50" s="5">
        <v>1.3898427577591299</v>
      </c>
      <c r="AH50" s="6">
        <v>27.0494974264093</v>
      </c>
      <c r="AI50" s="5">
        <v>1.3938843701391801</v>
      </c>
      <c r="AJ50" s="6">
        <v>35.783438416649098</v>
      </c>
      <c r="AK50" s="5">
        <v>1.7181038386599701</v>
      </c>
      <c r="AL50" s="6">
        <v>20.3065514396555</v>
      </c>
      <c r="AM50" s="5">
        <v>1.3751863011062899</v>
      </c>
      <c r="AN50" s="6">
        <v>4.0278781412275402</v>
      </c>
      <c r="AO50" s="5">
        <v>0.61770571565798305</v>
      </c>
      <c r="AP50" s="6">
        <v>-10.9312513678922</v>
      </c>
      <c r="AQ50" s="5">
        <v>1.40286813223594</v>
      </c>
      <c r="AR50" s="3" t="s">
        <v>189</v>
      </c>
      <c r="AS50" s="6">
        <v>-17.280482024853601</v>
      </c>
      <c r="AT50" s="5">
        <v>1.6379034770163501</v>
      </c>
      <c r="AU50" s="3" t="s">
        <v>189</v>
      </c>
      <c r="AV50" s="6">
        <v>-7.3555418711821403</v>
      </c>
      <c r="AW50" s="5">
        <v>2.2873718259700699</v>
      </c>
      <c r="AX50" s="3" t="s">
        <v>189</v>
      </c>
      <c r="AY50" s="6">
        <v>17.8923973145669</v>
      </c>
      <c r="AZ50" s="5">
        <v>1.8460672766822599</v>
      </c>
      <c r="BA50" s="3" t="s">
        <v>189</v>
      </c>
      <c r="BB50" s="6">
        <v>17.674877949360901</v>
      </c>
      <c r="BC50" s="5">
        <v>1.57796232776316</v>
      </c>
      <c r="BD50" s="3" t="s">
        <v>189</v>
      </c>
    </row>
    <row r="51" spans="1:56" x14ac:dyDescent="0.25">
      <c r="A51" s="3" t="s">
        <v>63</v>
      </c>
      <c r="B51" s="6">
        <v>26.0255028313615</v>
      </c>
      <c r="C51" s="5">
        <v>1.2347040421746101</v>
      </c>
      <c r="D51" s="6">
        <v>26.8520457837962</v>
      </c>
      <c r="E51" s="5">
        <v>1.26758723745621</v>
      </c>
      <c r="F51" s="6">
        <v>27.666963296911799</v>
      </c>
      <c r="G51" s="5">
        <v>1.2225979612333999</v>
      </c>
      <c r="H51" s="6">
        <v>15.7428069784917</v>
      </c>
      <c r="I51" s="5">
        <v>1.10876541112729</v>
      </c>
      <c r="J51" s="6">
        <v>3.7126811094388099</v>
      </c>
      <c r="K51" s="5">
        <v>0.59878039507664305</v>
      </c>
      <c r="L51" s="6">
        <v>45.129915912335399</v>
      </c>
      <c r="M51" s="5">
        <v>1.1718703009873801</v>
      </c>
      <c r="N51" s="6">
        <v>28.279066746853001</v>
      </c>
      <c r="O51" s="5">
        <v>0.90940742118778894</v>
      </c>
      <c r="P51" s="6">
        <v>18.7472784723101</v>
      </c>
      <c r="Q51" s="5">
        <v>0.89398287544805599</v>
      </c>
      <c r="R51" s="6">
        <v>6.7250401167458396</v>
      </c>
      <c r="S51" s="5">
        <v>0.78089766299709895</v>
      </c>
      <c r="T51" s="6">
        <v>1.11869875175577</v>
      </c>
      <c r="U51" s="5">
        <v>0.35257323709345101</v>
      </c>
      <c r="V51" s="6">
        <v>54.146381906136298</v>
      </c>
      <c r="W51" s="5">
        <v>1.1678847730071</v>
      </c>
      <c r="X51" s="6">
        <v>28.2699332812028</v>
      </c>
      <c r="Y51" s="5">
        <v>1.1658783472215699</v>
      </c>
      <c r="Z51" s="6">
        <v>13.648146910938999</v>
      </c>
      <c r="AA51" s="5">
        <v>0.88929372855136501</v>
      </c>
      <c r="AB51" s="6">
        <v>3.5082929385523198</v>
      </c>
      <c r="AC51" s="5">
        <v>0.42002696341450002</v>
      </c>
      <c r="AD51" s="6">
        <v>0.42724496316955801</v>
      </c>
      <c r="AE51" s="5">
        <v>0.15444743898556701</v>
      </c>
      <c r="AF51" s="6">
        <v>67.339126163782694</v>
      </c>
      <c r="AG51" s="5">
        <v>1.0813696383403</v>
      </c>
      <c r="AH51" s="6">
        <v>23.229247436837401</v>
      </c>
      <c r="AI51" s="5">
        <v>0.92168833134126404</v>
      </c>
      <c r="AJ51" s="6">
        <v>8.0315322573449404</v>
      </c>
      <c r="AK51" s="5">
        <v>0.58491002577052897</v>
      </c>
      <c r="AL51" s="6">
        <v>1.27351326475616</v>
      </c>
      <c r="AM51" s="5">
        <v>0.21921810454735099</v>
      </c>
      <c r="AN51" s="6">
        <v>0.12658087727879999</v>
      </c>
      <c r="AO51" s="5">
        <v>7.2145488261684307E-2</v>
      </c>
      <c r="AP51" s="6">
        <v>-41.313623332421201</v>
      </c>
      <c r="AQ51" s="5">
        <v>1.5904860064855799</v>
      </c>
      <c r="AR51" s="3" t="s">
        <v>189</v>
      </c>
      <c r="AS51" s="6">
        <v>3.6227983469587999</v>
      </c>
      <c r="AT51" s="5">
        <v>1.7471015698016401</v>
      </c>
      <c r="AU51" s="3" t="s">
        <v>189</v>
      </c>
      <c r="AV51" s="6">
        <v>19.6354310395668</v>
      </c>
      <c r="AW51" s="5">
        <v>1.39882975996885</v>
      </c>
      <c r="AX51" s="3" t="s">
        <v>189</v>
      </c>
      <c r="AY51" s="6">
        <v>14.4692937137355</v>
      </c>
      <c r="AZ51" s="5">
        <v>1.1532573658996801</v>
      </c>
      <c r="BA51" s="3" t="s">
        <v>189</v>
      </c>
      <c r="BB51" s="6">
        <v>3.5861002321600099</v>
      </c>
      <c r="BC51" s="5">
        <v>0.61295089849159301</v>
      </c>
      <c r="BD51" s="3" t="s">
        <v>189</v>
      </c>
    </row>
    <row r="52" spans="1:56" x14ac:dyDescent="0.25">
      <c r="A52" s="3" t="s">
        <v>64</v>
      </c>
      <c r="B52" s="6">
        <v>21.731270968894901</v>
      </c>
      <c r="C52" s="5">
        <v>1.1561749877257199</v>
      </c>
      <c r="D52" s="6">
        <v>28.085286678751501</v>
      </c>
      <c r="E52" s="5">
        <v>1.34828911692834</v>
      </c>
      <c r="F52" s="6">
        <v>29.069023803805798</v>
      </c>
      <c r="G52" s="5">
        <v>1.3950651932664999</v>
      </c>
      <c r="H52" s="6">
        <v>16.3670762287854</v>
      </c>
      <c r="I52" s="5">
        <v>1.03196426989837</v>
      </c>
      <c r="J52" s="6">
        <v>4.7473423197623896</v>
      </c>
      <c r="K52" s="5">
        <v>0.61712160342062305</v>
      </c>
      <c r="L52" s="6">
        <v>37.739089729236397</v>
      </c>
      <c r="M52" s="5">
        <v>1.3456339029040101</v>
      </c>
      <c r="N52" s="6">
        <v>29.299252403415501</v>
      </c>
      <c r="O52" s="5">
        <v>1.4549702171513601</v>
      </c>
      <c r="P52" s="6">
        <v>22.815651655398199</v>
      </c>
      <c r="Q52" s="5">
        <v>1.33710888731764</v>
      </c>
      <c r="R52" s="6">
        <v>8.3083456862514193</v>
      </c>
      <c r="S52" s="5">
        <v>0.85066960264636604</v>
      </c>
      <c r="T52" s="6">
        <v>1.8376605256984899</v>
      </c>
      <c r="U52" s="5">
        <v>0.393480321502098</v>
      </c>
      <c r="V52" s="6">
        <v>48.0235494925358</v>
      </c>
      <c r="W52" s="5">
        <v>1.2798504284678001</v>
      </c>
      <c r="X52" s="6">
        <v>29.096041127713701</v>
      </c>
      <c r="Y52" s="5">
        <v>1.4411850489096401</v>
      </c>
      <c r="Z52" s="6">
        <v>17.169198399831</v>
      </c>
      <c r="AA52" s="5">
        <v>1.19499687824329</v>
      </c>
      <c r="AB52" s="6">
        <v>5.2293663657013596</v>
      </c>
      <c r="AC52" s="5">
        <v>0.77201442115043195</v>
      </c>
      <c r="AD52" s="6">
        <v>0.48184461421816499</v>
      </c>
      <c r="AE52" s="5">
        <v>0.28061360196067697</v>
      </c>
      <c r="AF52" s="6">
        <v>60.0139041242807</v>
      </c>
      <c r="AG52" s="5">
        <v>1.4545905231336</v>
      </c>
      <c r="AH52" s="6">
        <v>25.605802196186598</v>
      </c>
      <c r="AI52" s="5">
        <v>1.3017904208805999</v>
      </c>
      <c r="AJ52" s="6">
        <v>11.8135051304175</v>
      </c>
      <c r="AK52" s="5">
        <v>1.00708743695501</v>
      </c>
      <c r="AL52" s="6">
        <v>2.3829256225089099</v>
      </c>
      <c r="AM52" s="5">
        <v>0.51283353275111898</v>
      </c>
      <c r="AN52" s="6">
        <v>0.18386292660623299</v>
      </c>
      <c r="AO52" s="5">
        <v>0.16105501255190399</v>
      </c>
      <c r="AP52" s="6">
        <v>-38.282633155385803</v>
      </c>
      <c r="AQ52" s="5">
        <v>2.0375821383005399</v>
      </c>
      <c r="AR52" s="3" t="s">
        <v>189</v>
      </c>
      <c r="AS52" s="6">
        <v>2.47948448256493</v>
      </c>
      <c r="AT52" s="5">
        <v>2.0100754046763099</v>
      </c>
      <c r="AU52" s="3" t="s">
        <v>141</v>
      </c>
      <c r="AV52" s="6">
        <v>17.255518673388199</v>
      </c>
      <c r="AW52" s="5">
        <v>1.8201979061509701</v>
      </c>
      <c r="AX52" s="3" t="s">
        <v>189</v>
      </c>
      <c r="AY52" s="6">
        <v>13.984150606276501</v>
      </c>
      <c r="AZ52" s="5">
        <v>1.15527197774942</v>
      </c>
      <c r="BA52" s="3" t="s">
        <v>189</v>
      </c>
      <c r="BB52" s="6">
        <v>4.5634793931561504</v>
      </c>
      <c r="BC52" s="5">
        <v>0.65727030551769705</v>
      </c>
      <c r="BD52" s="3" t="s">
        <v>189</v>
      </c>
    </row>
    <row r="53" spans="1:56" x14ac:dyDescent="0.25">
      <c r="A53" s="3" t="s">
        <v>65</v>
      </c>
      <c r="B53" s="6">
        <v>36.177954242895503</v>
      </c>
      <c r="C53" s="5">
        <v>2.0195621345263799</v>
      </c>
      <c r="D53" s="6">
        <v>27.310090812328799</v>
      </c>
      <c r="E53" s="5">
        <v>1.60363045677629</v>
      </c>
      <c r="F53" s="6">
        <v>22.490364856760198</v>
      </c>
      <c r="G53" s="5">
        <v>1.70770228211706</v>
      </c>
      <c r="H53" s="6">
        <v>10.8471976748164</v>
      </c>
      <c r="I53" s="5">
        <v>1.27296759783659</v>
      </c>
      <c r="J53" s="6">
        <v>3.1743924131990999</v>
      </c>
      <c r="K53" s="5">
        <v>0.79858465753878405</v>
      </c>
      <c r="L53" s="6">
        <v>43.1189251413671</v>
      </c>
      <c r="M53" s="5">
        <v>2.1228756825835</v>
      </c>
      <c r="N53" s="6">
        <v>27.394661510113099</v>
      </c>
      <c r="O53" s="5">
        <v>1.7108718464402899</v>
      </c>
      <c r="P53" s="6">
        <v>19.7650602996065</v>
      </c>
      <c r="Q53" s="5">
        <v>1.4968593324641599</v>
      </c>
      <c r="R53" s="6">
        <v>7.3840233493192304</v>
      </c>
      <c r="S53" s="5">
        <v>1.1226953608096699</v>
      </c>
      <c r="T53" s="6">
        <v>2.3373296995939898</v>
      </c>
      <c r="U53" s="5">
        <v>0.71756473366186202</v>
      </c>
      <c r="V53" s="6">
        <v>60.759130456407199</v>
      </c>
      <c r="W53" s="5">
        <v>2.1519531400712899</v>
      </c>
      <c r="X53" s="6">
        <v>24.450043122870099</v>
      </c>
      <c r="Y53" s="5">
        <v>1.7109694524242001</v>
      </c>
      <c r="Z53" s="6">
        <v>11.264797325785</v>
      </c>
      <c r="AA53" s="5">
        <v>1.2460480042986299</v>
      </c>
      <c r="AB53" s="6">
        <v>2.92233200617255</v>
      </c>
      <c r="AC53" s="5">
        <v>0.61704433713784901</v>
      </c>
      <c r="AD53" s="6">
        <v>0.60369708876520001</v>
      </c>
      <c r="AE53" s="5">
        <v>0.27028935108116497</v>
      </c>
      <c r="AF53" s="6">
        <v>73.588570055744796</v>
      </c>
      <c r="AG53" s="5">
        <v>1.97950455384081</v>
      </c>
      <c r="AH53" s="6">
        <v>18.034722285368598</v>
      </c>
      <c r="AI53" s="5">
        <v>1.4421697598140799</v>
      </c>
      <c r="AJ53" s="6">
        <v>6.6063126676975301</v>
      </c>
      <c r="AK53" s="5">
        <v>1.0473110248460999</v>
      </c>
      <c r="AL53" s="6">
        <v>1.5614775961753899</v>
      </c>
      <c r="AM53" s="5">
        <v>0.501755233647042</v>
      </c>
      <c r="AN53" s="6">
        <v>0.208917395013615</v>
      </c>
      <c r="AO53" s="5">
        <v>0.176854137751152</v>
      </c>
      <c r="AP53" s="6">
        <v>-37.410615812849301</v>
      </c>
      <c r="AQ53" s="5">
        <v>2.6891533807734098</v>
      </c>
      <c r="AR53" s="3" t="s">
        <v>189</v>
      </c>
      <c r="AS53" s="6">
        <v>9.2753685269601096</v>
      </c>
      <c r="AT53" s="5">
        <v>2.12739154322434</v>
      </c>
      <c r="AU53" s="3" t="s">
        <v>189</v>
      </c>
      <c r="AV53" s="6">
        <v>15.8840521890627</v>
      </c>
      <c r="AW53" s="5">
        <v>2.1306463203895598</v>
      </c>
      <c r="AX53" s="3" t="s">
        <v>189</v>
      </c>
      <c r="AY53" s="6">
        <v>9.2857200786410203</v>
      </c>
      <c r="AZ53" s="5">
        <v>1.35623804470049</v>
      </c>
      <c r="BA53" s="3" t="s">
        <v>189</v>
      </c>
      <c r="BB53" s="6">
        <v>2.9654750181854901</v>
      </c>
      <c r="BC53" s="5">
        <v>0.81698949688014799</v>
      </c>
      <c r="BD53" s="3" t="s">
        <v>189</v>
      </c>
    </row>
    <row r="54" spans="1:56" x14ac:dyDescent="0.25">
      <c r="A54" s="3" t="s">
        <v>66</v>
      </c>
      <c r="B54" s="6">
        <v>80.006843411481398</v>
      </c>
      <c r="C54" s="5">
        <v>2.0701334921569501</v>
      </c>
      <c r="D54" s="6">
        <v>17.925628668317501</v>
      </c>
      <c r="E54" s="5">
        <v>1.9262195416974499</v>
      </c>
      <c r="F54" s="6">
        <v>2.0029683365051998</v>
      </c>
      <c r="G54" s="5">
        <v>0.58962443101853401</v>
      </c>
      <c r="H54" s="6">
        <v>6.4559583695847897E-2</v>
      </c>
      <c r="I54" s="5">
        <v>0.111414640096861</v>
      </c>
      <c r="J54" s="6">
        <v>0</v>
      </c>
      <c r="K54" s="5">
        <v>0</v>
      </c>
      <c r="L54" s="6">
        <v>87.755193603501695</v>
      </c>
      <c r="M54" s="5">
        <v>1.3254193003339201</v>
      </c>
      <c r="N54" s="6">
        <v>11.6814616563902</v>
      </c>
      <c r="O54" s="5">
        <v>1.32297379766867</v>
      </c>
      <c r="P54" s="6">
        <v>0.55896274734742901</v>
      </c>
      <c r="Q54" s="5">
        <v>0.32673592817635999</v>
      </c>
      <c r="R54" s="6">
        <v>4.3819927606927904E-3</v>
      </c>
      <c r="S54" s="5">
        <v>2.00406304928165E-2</v>
      </c>
      <c r="T54" s="6">
        <v>0</v>
      </c>
      <c r="U54" s="5">
        <v>0</v>
      </c>
      <c r="V54" s="6">
        <v>88.173680967887407</v>
      </c>
      <c r="W54" s="5">
        <v>1.4255710575612399</v>
      </c>
      <c r="X54" s="6">
        <v>11.3593724125744</v>
      </c>
      <c r="Y54" s="5">
        <v>1.3490702738681799</v>
      </c>
      <c r="Z54" s="6">
        <v>0.46694661953816202</v>
      </c>
      <c r="AA54" s="5">
        <v>0.404576992921654</v>
      </c>
      <c r="AB54" s="6">
        <v>0</v>
      </c>
      <c r="AC54" s="5">
        <v>0</v>
      </c>
      <c r="AD54" s="6">
        <v>0</v>
      </c>
      <c r="AE54" s="5">
        <v>0</v>
      </c>
      <c r="AF54" s="6">
        <v>89.914802830988805</v>
      </c>
      <c r="AG54" s="5">
        <v>1.24860909617423</v>
      </c>
      <c r="AH54" s="6">
        <v>9.5504491062060897</v>
      </c>
      <c r="AI54" s="5">
        <v>1.25673180601039</v>
      </c>
      <c r="AJ54" s="6">
        <v>0.53474806280508602</v>
      </c>
      <c r="AK54" s="5">
        <v>0.28170027243852103</v>
      </c>
      <c r="AL54" s="6">
        <v>0</v>
      </c>
      <c r="AM54" s="5">
        <v>0</v>
      </c>
      <c r="AN54" s="6">
        <v>0</v>
      </c>
      <c r="AO54" s="5">
        <v>0</v>
      </c>
      <c r="AP54" s="6">
        <v>-9.9079594195073692</v>
      </c>
      <c r="AQ54" s="5">
        <v>2.2666272358919</v>
      </c>
      <c r="AR54" s="3" t="s">
        <v>189</v>
      </c>
      <c r="AS54" s="6">
        <v>8.3751795621114198</v>
      </c>
      <c r="AT54" s="5">
        <v>2.1139187686712</v>
      </c>
      <c r="AU54" s="3" t="s">
        <v>189</v>
      </c>
      <c r="AV54" s="6">
        <v>1.46822027370011</v>
      </c>
      <c r="AW54" s="5">
        <v>0.67500627600486096</v>
      </c>
      <c r="AX54" s="3" t="s">
        <v>189</v>
      </c>
      <c r="AY54" s="6">
        <v>6.4559583695847897E-2</v>
      </c>
      <c r="AZ54" s="5">
        <v>0.111414640096861</v>
      </c>
      <c r="BA54" s="3" t="s">
        <v>141</v>
      </c>
      <c r="BB54" s="6">
        <v>0</v>
      </c>
      <c r="BC54" s="5">
        <v>0</v>
      </c>
      <c r="BD54" s="3" t="s">
        <v>436</v>
      </c>
    </row>
    <row r="55" spans="1:56" x14ac:dyDescent="0.25">
      <c r="A55" s="3" t="s">
        <v>67</v>
      </c>
      <c r="B55" s="6">
        <v>15.380295096032601</v>
      </c>
      <c r="C55" s="5">
        <v>1.29414111051332</v>
      </c>
      <c r="D55" s="6">
        <v>21.775872740513901</v>
      </c>
      <c r="E55" s="5">
        <v>1.29969285510971</v>
      </c>
      <c r="F55" s="6">
        <v>32.686997572311398</v>
      </c>
      <c r="G55" s="5">
        <v>1.5994538459729</v>
      </c>
      <c r="H55" s="6">
        <v>24.029324018930701</v>
      </c>
      <c r="I55" s="5">
        <v>1.5518810613690299</v>
      </c>
      <c r="J55" s="6">
        <v>6.1275105722113601</v>
      </c>
      <c r="K55" s="5">
        <v>0.80314836735697703</v>
      </c>
      <c r="L55" s="6">
        <v>26.0452371379859</v>
      </c>
      <c r="M55" s="5">
        <v>1.4297440697768</v>
      </c>
      <c r="N55" s="6">
        <v>28.325061990183102</v>
      </c>
      <c r="O55" s="5">
        <v>1.6046949835440201</v>
      </c>
      <c r="P55" s="6">
        <v>28.509606572159498</v>
      </c>
      <c r="Q55" s="5">
        <v>1.58188806605037</v>
      </c>
      <c r="R55" s="6">
        <v>14.381286140790801</v>
      </c>
      <c r="S55" s="5">
        <v>1.19239848933716</v>
      </c>
      <c r="T55" s="6">
        <v>2.7388081588806701</v>
      </c>
      <c r="U55" s="5">
        <v>0.538775724702236</v>
      </c>
      <c r="V55" s="6">
        <v>36.844176620579397</v>
      </c>
      <c r="W55" s="5">
        <v>1.53259423848553</v>
      </c>
      <c r="X55" s="6">
        <v>28.834502518892101</v>
      </c>
      <c r="Y55" s="5">
        <v>1.4613873269581801</v>
      </c>
      <c r="Z55" s="6">
        <v>23.681219441964299</v>
      </c>
      <c r="AA55" s="5">
        <v>1.56538651807218</v>
      </c>
      <c r="AB55" s="6">
        <v>9.2049742465874704</v>
      </c>
      <c r="AC55" s="5">
        <v>0.99257513857399704</v>
      </c>
      <c r="AD55" s="6">
        <v>1.4351271719768</v>
      </c>
      <c r="AE55" s="5">
        <v>0.42636623034925802</v>
      </c>
      <c r="AF55" s="6">
        <v>43.535908954678298</v>
      </c>
      <c r="AG55" s="5">
        <v>1.5708015212798001</v>
      </c>
      <c r="AH55" s="6">
        <v>30.017769393213101</v>
      </c>
      <c r="AI55" s="5">
        <v>1.36030560195102</v>
      </c>
      <c r="AJ55" s="6">
        <v>19.666090448184502</v>
      </c>
      <c r="AK55" s="5">
        <v>1.38231000605138</v>
      </c>
      <c r="AL55" s="6">
        <v>6.0992416244505501</v>
      </c>
      <c r="AM55" s="5">
        <v>0.83833888641012599</v>
      </c>
      <c r="AN55" s="6">
        <v>0.68098957947354599</v>
      </c>
      <c r="AO55" s="5">
        <v>0.26783390894558601</v>
      </c>
      <c r="AP55" s="6">
        <v>-28.155613858645701</v>
      </c>
      <c r="AQ55" s="5">
        <v>1.9650917071970599</v>
      </c>
      <c r="AR55" s="3" t="s">
        <v>189</v>
      </c>
      <c r="AS55" s="6">
        <v>-8.2418966526991699</v>
      </c>
      <c r="AT55" s="5">
        <v>1.76065107490383</v>
      </c>
      <c r="AU55" s="3" t="s">
        <v>189</v>
      </c>
      <c r="AV55" s="6">
        <v>13.0209071241269</v>
      </c>
      <c r="AW55" s="5">
        <v>2.24982668937644</v>
      </c>
      <c r="AX55" s="3" t="s">
        <v>189</v>
      </c>
      <c r="AY55" s="6">
        <v>17.930082394480099</v>
      </c>
      <c r="AZ55" s="5">
        <v>1.7054299690062</v>
      </c>
      <c r="BA55" s="3" t="s">
        <v>189</v>
      </c>
      <c r="BB55" s="6">
        <v>5.4465209927378204</v>
      </c>
      <c r="BC55" s="5">
        <v>0.84982971329103696</v>
      </c>
      <c r="BD55" s="3" t="s">
        <v>189</v>
      </c>
    </row>
    <row r="56" spans="1:56" x14ac:dyDescent="0.25">
      <c r="A56" s="3" t="s">
        <v>68</v>
      </c>
      <c r="B56" s="6">
        <v>45.305747499584697</v>
      </c>
      <c r="C56" s="5">
        <v>1.6142883369749501</v>
      </c>
      <c r="D56" s="6">
        <v>24.0820978345504</v>
      </c>
      <c r="E56" s="5">
        <v>1.54730578576259</v>
      </c>
      <c r="F56" s="6">
        <v>19.2315858651334</v>
      </c>
      <c r="G56" s="5">
        <v>1.1426113315275199</v>
      </c>
      <c r="H56" s="6">
        <v>8.6088615184746509</v>
      </c>
      <c r="I56" s="5">
        <v>1.06218516780834</v>
      </c>
      <c r="J56" s="6">
        <v>2.7717072822569602</v>
      </c>
      <c r="K56" s="5">
        <v>0.58285356158784396</v>
      </c>
      <c r="L56" s="6">
        <v>46.176813775887801</v>
      </c>
      <c r="M56" s="5">
        <v>1.50064236196913</v>
      </c>
      <c r="N56" s="6">
        <v>24.8598187734923</v>
      </c>
      <c r="O56" s="5">
        <v>1.6638317330842101</v>
      </c>
      <c r="P56" s="6">
        <v>17.9759931247726</v>
      </c>
      <c r="Q56" s="5">
        <v>1.4208035257667699</v>
      </c>
      <c r="R56" s="6">
        <v>8.6263951706935291</v>
      </c>
      <c r="S56" s="5">
        <v>0.99942886876572201</v>
      </c>
      <c r="T56" s="6">
        <v>2.3609791551538302</v>
      </c>
      <c r="U56" s="5">
        <v>0.58571805968419</v>
      </c>
      <c r="V56" s="6">
        <v>59.623513669291498</v>
      </c>
      <c r="W56" s="5">
        <v>1.5540124807275699</v>
      </c>
      <c r="X56" s="6">
        <v>22.359635069188599</v>
      </c>
      <c r="Y56" s="5">
        <v>1.6374461446447901</v>
      </c>
      <c r="Z56" s="6">
        <v>11.8832570479497</v>
      </c>
      <c r="AA56" s="5">
        <v>1.0370743863573499</v>
      </c>
      <c r="AB56" s="6">
        <v>4.7962190770084003</v>
      </c>
      <c r="AC56" s="5">
        <v>0.760189791225513</v>
      </c>
      <c r="AD56" s="6">
        <v>1.33737513656183</v>
      </c>
      <c r="AE56" s="5">
        <v>0.42509739497240601</v>
      </c>
      <c r="AF56" s="6">
        <v>69.3668755861828</v>
      </c>
      <c r="AG56" s="5">
        <v>1.8220552020480301</v>
      </c>
      <c r="AH56" s="6">
        <v>20.424220571576399</v>
      </c>
      <c r="AI56" s="5">
        <v>1.6111503438941901</v>
      </c>
      <c r="AJ56" s="6">
        <v>7.8606035269677799</v>
      </c>
      <c r="AK56" s="5">
        <v>0.88898020294337898</v>
      </c>
      <c r="AL56" s="6">
        <v>2.0356830623800302</v>
      </c>
      <c r="AM56" s="5">
        <v>0.56196809661263403</v>
      </c>
      <c r="AN56" s="6">
        <v>0.312617252893028</v>
      </c>
      <c r="AO56" s="5">
        <v>0.186157492578749</v>
      </c>
      <c r="AP56" s="6">
        <v>-24.061128086598099</v>
      </c>
      <c r="AQ56" s="5">
        <v>2.2661518425736</v>
      </c>
      <c r="AR56" s="3" t="s">
        <v>189</v>
      </c>
      <c r="AS56" s="6">
        <v>3.657877262974</v>
      </c>
      <c r="AT56" s="5">
        <v>2.1925026839924899</v>
      </c>
      <c r="AU56" s="3" t="s">
        <v>141</v>
      </c>
      <c r="AV56" s="6">
        <v>11.3709823381656</v>
      </c>
      <c r="AW56" s="5">
        <v>1.43145409801349</v>
      </c>
      <c r="AX56" s="3" t="s">
        <v>189</v>
      </c>
      <c r="AY56" s="6">
        <v>6.5731784560946203</v>
      </c>
      <c r="AZ56" s="5">
        <v>1.1546575947850199</v>
      </c>
      <c r="BA56" s="3" t="s">
        <v>189</v>
      </c>
      <c r="BB56" s="6">
        <v>2.4590900293639302</v>
      </c>
      <c r="BC56" s="5">
        <v>0.61229149807726801</v>
      </c>
      <c r="BD56" s="3" t="s">
        <v>189</v>
      </c>
    </row>
    <row r="57" spans="1:56" x14ac:dyDescent="0.25">
      <c r="A57" s="3" t="s">
        <v>69</v>
      </c>
      <c r="B57" s="6">
        <v>55.319485455465397</v>
      </c>
      <c r="C57" s="5">
        <v>2.3069812927953799</v>
      </c>
      <c r="D57" s="6">
        <v>28.473637198512701</v>
      </c>
      <c r="E57" s="5">
        <v>1.7446896417392199</v>
      </c>
      <c r="F57" s="6">
        <v>13.9466763000933</v>
      </c>
      <c r="G57" s="5">
        <v>1.3465606551048901</v>
      </c>
      <c r="H57" s="6">
        <v>2.1509112844882399</v>
      </c>
      <c r="I57" s="5">
        <v>0.57483626936024101</v>
      </c>
      <c r="J57" s="6">
        <v>0.109289761440334</v>
      </c>
      <c r="K57" s="5">
        <v>0.110094432603243</v>
      </c>
      <c r="L57" s="6">
        <v>76.299310531923794</v>
      </c>
      <c r="M57" s="5">
        <v>1.48317854423701</v>
      </c>
      <c r="N57" s="6">
        <v>17.541763222144699</v>
      </c>
      <c r="O57" s="5">
        <v>1.33956095200861</v>
      </c>
      <c r="P57" s="6">
        <v>5.3915310232688798</v>
      </c>
      <c r="Q57" s="5">
        <v>0.883174787761285</v>
      </c>
      <c r="R57" s="6">
        <v>0.73195810117049998</v>
      </c>
      <c r="S57" s="5">
        <v>0.32491850346011503</v>
      </c>
      <c r="T57" s="6">
        <v>3.5437121492144799E-2</v>
      </c>
      <c r="U57" s="5">
        <v>5.6200875418319599E-2</v>
      </c>
      <c r="V57" s="6">
        <v>81.488936695562998</v>
      </c>
      <c r="W57" s="5">
        <v>1.2424331361377601</v>
      </c>
      <c r="X57" s="6">
        <v>14.3638015936234</v>
      </c>
      <c r="Y57" s="5">
        <v>1.2031400564296999</v>
      </c>
      <c r="Z57" s="6">
        <v>3.7207290360357099</v>
      </c>
      <c r="AA57" s="5">
        <v>0.60640100261558905</v>
      </c>
      <c r="AB57" s="6">
        <v>0.42653267477789902</v>
      </c>
      <c r="AC57" s="5">
        <v>0.213728787036923</v>
      </c>
      <c r="AD57" s="6">
        <v>0</v>
      </c>
      <c r="AE57" s="5">
        <v>0</v>
      </c>
      <c r="AF57" s="6">
        <v>89.496684907299993</v>
      </c>
      <c r="AG57" s="5">
        <v>1.17975836119833</v>
      </c>
      <c r="AH57" s="6">
        <v>9.1014246280431301</v>
      </c>
      <c r="AI57" s="5">
        <v>1.0833985405170801</v>
      </c>
      <c r="AJ57" s="6">
        <v>1.38108305541466</v>
      </c>
      <c r="AK57" s="5">
        <v>0.35444989023769202</v>
      </c>
      <c r="AL57" s="6">
        <v>2.0807409242226099E-2</v>
      </c>
      <c r="AM57" s="5">
        <v>4.4208255403751298E-2</v>
      </c>
      <c r="AN57" s="6">
        <v>0</v>
      </c>
      <c r="AO57" s="5">
        <v>0</v>
      </c>
      <c r="AP57" s="6">
        <v>-34.177199451834603</v>
      </c>
      <c r="AQ57" s="5">
        <v>2.6303043492126101</v>
      </c>
      <c r="AR57" s="3" t="s">
        <v>189</v>
      </c>
      <c r="AS57" s="6">
        <v>19.3722125704696</v>
      </c>
      <c r="AT57" s="5">
        <v>2.13416889720654</v>
      </c>
      <c r="AU57" s="3" t="s">
        <v>189</v>
      </c>
      <c r="AV57" s="6">
        <v>12.5655932446787</v>
      </c>
      <c r="AW57" s="5">
        <v>1.39537778797584</v>
      </c>
      <c r="AX57" s="3" t="s">
        <v>189</v>
      </c>
      <c r="AY57" s="6">
        <v>2.13010387524601</v>
      </c>
      <c r="AZ57" s="5">
        <v>0.57877750854119603</v>
      </c>
      <c r="BA57" s="3" t="s">
        <v>189</v>
      </c>
      <c r="BB57" s="6">
        <v>0.109289761440334</v>
      </c>
      <c r="BC57" s="5">
        <v>0.110094432603243</v>
      </c>
      <c r="BD57" s="3" t="s">
        <v>141</v>
      </c>
    </row>
    <row r="58" spans="1:56" x14ac:dyDescent="0.25">
      <c r="A58" s="3" t="s">
        <v>70</v>
      </c>
      <c r="B58" s="6">
        <v>66.897738366842503</v>
      </c>
      <c r="C58" s="5">
        <v>2.2272037740067701</v>
      </c>
      <c r="D58" s="6">
        <v>25.985547987952099</v>
      </c>
      <c r="E58" s="5">
        <v>2.016772714719</v>
      </c>
      <c r="F58" s="6">
        <v>6.6434611752712396</v>
      </c>
      <c r="G58" s="5">
        <v>0.993707896027613</v>
      </c>
      <c r="H58" s="6">
        <v>0.473252469934138</v>
      </c>
      <c r="I58" s="5">
        <v>0.30354482909500702</v>
      </c>
      <c r="J58" s="6">
        <v>0</v>
      </c>
      <c r="K58" s="5">
        <v>0</v>
      </c>
      <c r="L58" s="6">
        <v>79.019318927655704</v>
      </c>
      <c r="M58" s="5">
        <v>1.5460361506647899</v>
      </c>
      <c r="N58" s="6">
        <v>18.168725697479999</v>
      </c>
      <c r="O58" s="5">
        <v>1.5330353788936</v>
      </c>
      <c r="P58" s="6">
        <v>2.76125288681152</v>
      </c>
      <c r="Q58" s="5">
        <v>0.68881581144357995</v>
      </c>
      <c r="R58" s="6">
        <v>5.0702488052705497E-2</v>
      </c>
      <c r="S58" s="5">
        <v>9.2496765778331699E-2</v>
      </c>
      <c r="T58" s="6">
        <v>0</v>
      </c>
      <c r="U58" s="5">
        <v>0</v>
      </c>
      <c r="V58" s="6">
        <v>84.505100978981204</v>
      </c>
      <c r="W58" s="5">
        <v>1.1121906169270299</v>
      </c>
      <c r="X58" s="6">
        <v>13.8165250744239</v>
      </c>
      <c r="Y58" s="5">
        <v>1.10972310441774</v>
      </c>
      <c r="Z58" s="6">
        <v>1.6746720101508299</v>
      </c>
      <c r="AA58" s="5">
        <v>0.58522283789513296</v>
      </c>
      <c r="AB58" s="6">
        <v>3.7019364440148998E-3</v>
      </c>
      <c r="AC58" s="5">
        <v>1.6923029912501299E-2</v>
      </c>
      <c r="AD58" s="6">
        <v>0</v>
      </c>
      <c r="AE58" s="5">
        <v>0</v>
      </c>
      <c r="AF58" s="6">
        <v>90.273122493705998</v>
      </c>
      <c r="AG58" s="5">
        <v>1.1139653909815199</v>
      </c>
      <c r="AH58" s="6">
        <v>9.2555364505070408</v>
      </c>
      <c r="AI58" s="5">
        <v>1.17453416784125</v>
      </c>
      <c r="AJ58" s="6">
        <v>0.46361810525656</v>
      </c>
      <c r="AK58" s="5">
        <v>0.34885286278480199</v>
      </c>
      <c r="AL58" s="6">
        <v>7.7229505303597597E-3</v>
      </c>
      <c r="AM58" s="5">
        <v>3.5357412376902903E-2</v>
      </c>
      <c r="AN58" s="6">
        <v>0</v>
      </c>
      <c r="AO58" s="5">
        <v>0</v>
      </c>
      <c r="AP58" s="6">
        <v>-23.375384126863501</v>
      </c>
      <c r="AQ58" s="5">
        <v>2.3491989232163801</v>
      </c>
      <c r="AR58" s="3" t="s">
        <v>189</v>
      </c>
      <c r="AS58" s="6">
        <v>16.730011537445002</v>
      </c>
      <c r="AT58" s="5">
        <v>2.3155843974615702</v>
      </c>
      <c r="AU58" s="3" t="s">
        <v>189</v>
      </c>
      <c r="AV58" s="6">
        <v>6.1798430700146803</v>
      </c>
      <c r="AW58" s="5">
        <v>1.07217794414018</v>
      </c>
      <c r="AX58" s="3" t="s">
        <v>189</v>
      </c>
      <c r="AY58" s="6">
        <v>0.46552951940377901</v>
      </c>
      <c r="AZ58" s="5">
        <v>0.313476480044938</v>
      </c>
      <c r="BA58" s="3" t="s">
        <v>141</v>
      </c>
      <c r="BB58" s="6">
        <v>0</v>
      </c>
      <c r="BC58" s="5">
        <v>0</v>
      </c>
      <c r="BD58" s="3" t="s">
        <v>436</v>
      </c>
    </row>
    <row r="59" spans="1:56" x14ac:dyDescent="0.25">
      <c r="A59" s="3" t="s">
        <v>71</v>
      </c>
      <c r="B59" s="6">
        <v>34.275613442554899</v>
      </c>
      <c r="C59" s="5">
        <v>1.87916230021163</v>
      </c>
      <c r="D59" s="6">
        <v>33.863198430816297</v>
      </c>
      <c r="E59" s="5">
        <v>1.6492971250634201</v>
      </c>
      <c r="F59" s="6">
        <v>24.307888950016501</v>
      </c>
      <c r="G59" s="5">
        <v>1.70376339596454</v>
      </c>
      <c r="H59" s="6">
        <v>7.0241309589293799</v>
      </c>
      <c r="I59" s="5">
        <v>1.1198760193486501</v>
      </c>
      <c r="J59" s="6">
        <v>0.52916821768299205</v>
      </c>
      <c r="K59" s="5">
        <v>0.23805709763917199</v>
      </c>
      <c r="L59" s="6">
        <v>59.011546981584402</v>
      </c>
      <c r="M59" s="5">
        <v>1.5799321675684901</v>
      </c>
      <c r="N59" s="6">
        <v>28.968538177925101</v>
      </c>
      <c r="O59" s="5">
        <v>1.49714358642217</v>
      </c>
      <c r="P59" s="6">
        <v>10.6511102582711</v>
      </c>
      <c r="Q59" s="5">
        <v>0.92682461797041005</v>
      </c>
      <c r="R59" s="6">
        <v>1.28232335447741</v>
      </c>
      <c r="S59" s="5">
        <v>0.32206058535510601</v>
      </c>
      <c r="T59" s="6">
        <v>8.6481227741935701E-2</v>
      </c>
      <c r="U59" s="5">
        <v>7.5185531968280206E-2</v>
      </c>
      <c r="V59" s="6">
        <v>69.7962025408644</v>
      </c>
      <c r="W59" s="5">
        <v>1.4575919616295701</v>
      </c>
      <c r="X59" s="6">
        <v>23.8746589418238</v>
      </c>
      <c r="Y59" s="5">
        <v>1.3468632753085299</v>
      </c>
      <c r="Z59" s="6">
        <v>5.99230273507969</v>
      </c>
      <c r="AA59" s="5">
        <v>0.75472953579660396</v>
      </c>
      <c r="AB59" s="6">
        <v>0.33631131709609002</v>
      </c>
      <c r="AC59" s="5">
        <v>0.176396593657245</v>
      </c>
      <c r="AD59" s="6">
        <v>5.2446513603979705E-4</v>
      </c>
      <c r="AE59" s="5">
        <v>2.4068263624884901E-3</v>
      </c>
      <c r="AF59" s="6">
        <v>80.220419129953896</v>
      </c>
      <c r="AG59" s="5">
        <v>1.40092230555444</v>
      </c>
      <c r="AH59" s="6">
        <v>16.530898395732098</v>
      </c>
      <c r="AI59" s="5">
        <v>1.3302738909028899</v>
      </c>
      <c r="AJ59" s="6">
        <v>3.0669119914083698</v>
      </c>
      <c r="AK59" s="5">
        <v>0.532363679918752</v>
      </c>
      <c r="AL59" s="6">
        <v>0.18161536835449599</v>
      </c>
      <c r="AM59" s="5">
        <v>0.177560948733364</v>
      </c>
      <c r="AN59" s="6">
        <v>1.5511455119612201E-4</v>
      </c>
      <c r="AO59" s="5">
        <v>7.1280389496642998E-4</v>
      </c>
      <c r="AP59" s="6">
        <v>-45.944805687398997</v>
      </c>
      <c r="AQ59" s="5">
        <v>2.1859210832293301</v>
      </c>
      <c r="AR59" s="3" t="s">
        <v>189</v>
      </c>
      <c r="AS59" s="6">
        <v>17.332300035084199</v>
      </c>
      <c r="AT59" s="5">
        <v>1.9829978649017299</v>
      </c>
      <c r="AU59" s="3" t="s">
        <v>189</v>
      </c>
      <c r="AV59" s="6">
        <v>21.240976958608101</v>
      </c>
      <c r="AW59" s="5">
        <v>1.7025548586358099</v>
      </c>
      <c r="AX59" s="3" t="s">
        <v>189</v>
      </c>
      <c r="AY59" s="6">
        <v>6.84251559057489</v>
      </c>
      <c r="AZ59" s="5">
        <v>1.14765707860082</v>
      </c>
      <c r="BA59" s="3" t="s">
        <v>189</v>
      </c>
      <c r="BB59" s="6">
        <v>0.52901310313179595</v>
      </c>
      <c r="BC59" s="5">
        <v>0.23807960463211</v>
      </c>
      <c r="BD59" s="3" t="s">
        <v>189</v>
      </c>
    </row>
    <row r="60" spans="1:56" x14ac:dyDescent="0.25">
      <c r="A60" s="3" t="s">
        <v>72</v>
      </c>
      <c r="B60" s="6">
        <v>47.014870414238501</v>
      </c>
      <c r="C60" s="5">
        <v>2.2334805244754401</v>
      </c>
      <c r="D60" s="6">
        <v>29.162031726375499</v>
      </c>
      <c r="E60" s="5">
        <v>1.4392919291506601</v>
      </c>
      <c r="F60" s="6">
        <v>18.8413910715127</v>
      </c>
      <c r="G60" s="5">
        <v>1.6514423594255001</v>
      </c>
      <c r="H60" s="6">
        <v>4.7120055241077203</v>
      </c>
      <c r="I60" s="5">
        <v>0.92481238063478599</v>
      </c>
      <c r="J60" s="6">
        <v>0.26970126376554998</v>
      </c>
      <c r="K60" s="5">
        <v>0.194812240989399</v>
      </c>
      <c r="L60" s="6">
        <v>68.923241824739605</v>
      </c>
      <c r="M60" s="5">
        <v>1.7647224766304599</v>
      </c>
      <c r="N60" s="6">
        <v>22.980353818247799</v>
      </c>
      <c r="O60" s="5">
        <v>1.3286672051238999</v>
      </c>
      <c r="P60" s="6">
        <v>7.2294490463110499</v>
      </c>
      <c r="Q60" s="5">
        <v>1.0226439262693501</v>
      </c>
      <c r="R60" s="6">
        <v>0.86195288657196301</v>
      </c>
      <c r="S60" s="5">
        <v>0.289503524622723</v>
      </c>
      <c r="T60" s="6">
        <v>5.00242412960006E-3</v>
      </c>
      <c r="U60" s="5">
        <v>2.29143978921807E-2</v>
      </c>
      <c r="V60" s="6">
        <v>76.156134547240299</v>
      </c>
      <c r="W60" s="5">
        <v>1.57385057031152</v>
      </c>
      <c r="X60" s="6">
        <v>19.418136807896499</v>
      </c>
      <c r="Y60" s="5">
        <v>1.50684175367946</v>
      </c>
      <c r="Z60" s="6">
        <v>4.1231871253468801</v>
      </c>
      <c r="AA60" s="5">
        <v>0.71294428316869796</v>
      </c>
      <c r="AB60" s="6">
        <v>0.297541269887659</v>
      </c>
      <c r="AC60" s="5">
        <v>0.15398088464058601</v>
      </c>
      <c r="AD60" s="6">
        <v>5.0002496287165996E-3</v>
      </c>
      <c r="AE60" s="5">
        <v>2.2907591913559101E-2</v>
      </c>
      <c r="AF60" s="6">
        <v>85.858236818843096</v>
      </c>
      <c r="AG60" s="5">
        <v>1.05305693292069</v>
      </c>
      <c r="AH60" s="6">
        <v>11.9103016354392</v>
      </c>
      <c r="AI60" s="5">
        <v>1.1364642516633301</v>
      </c>
      <c r="AJ60" s="6">
        <v>2.1298715102857102</v>
      </c>
      <c r="AK60" s="5">
        <v>0.61786237262314003</v>
      </c>
      <c r="AL60" s="6">
        <v>0.101590035432005</v>
      </c>
      <c r="AM60" s="5">
        <v>0.109281706826881</v>
      </c>
      <c r="AN60" s="6">
        <v>0</v>
      </c>
      <c r="AO60" s="5">
        <v>0</v>
      </c>
      <c r="AP60" s="6">
        <v>-38.843366404604602</v>
      </c>
      <c r="AQ60" s="5">
        <v>2.3928289280578201</v>
      </c>
      <c r="AR60" s="3" t="s">
        <v>189</v>
      </c>
      <c r="AS60" s="6">
        <v>17.251730090936402</v>
      </c>
      <c r="AT60" s="5">
        <v>1.6156695910000101</v>
      </c>
      <c r="AU60" s="3" t="s">
        <v>189</v>
      </c>
      <c r="AV60" s="6">
        <v>16.711519561227</v>
      </c>
      <c r="AW60" s="5">
        <v>1.70071775312023</v>
      </c>
      <c r="AX60" s="3" t="s">
        <v>189</v>
      </c>
      <c r="AY60" s="6">
        <v>4.61041548867572</v>
      </c>
      <c r="AZ60" s="5">
        <v>0.91784692596329698</v>
      </c>
      <c r="BA60" s="3" t="s">
        <v>189</v>
      </c>
      <c r="BB60" s="6">
        <v>0.26970126376554998</v>
      </c>
      <c r="BC60" s="5">
        <v>0.194812240989399</v>
      </c>
      <c r="BD60" s="3" t="s">
        <v>141</v>
      </c>
    </row>
    <row r="61" spans="1:56" x14ac:dyDescent="0.25">
      <c r="A61" s="3" t="s">
        <v>73</v>
      </c>
      <c r="B61" s="6">
        <v>47.723653401271797</v>
      </c>
      <c r="C61" s="5">
        <v>2.1786874997559802</v>
      </c>
      <c r="D61" s="6">
        <v>30.1239735145592</v>
      </c>
      <c r="E61" s="5">
        <v>1.7996189035649399</v>
      </c>
      <c r="F61" s="6">
        <v>17.075576071715901</v>
      </c>
      <c r="G61" s="5">
        <v>1.3907517288189</v>
      </c>
      <c r="H61" s="6">
        <v>4.6271346174263099</v>
      </c>
      <c r="I61" s="5">
        <v>1.0393362139546201</v>
      </c>
      <c r="J61" s="6">
        <v>0.44966239502683802</v>
      </c>
      <c r="K61" s="5">
        <v>0.33156620199974501</v>
      </c>
      <c r="L61" s="6">
        <v>52.267732506702899</v>
      </c>
      <c r="M61" s="5">
        <v>2.0339511632152498</v>
      </c>
      <c r="N61" s="6">
        <v>31.384679298946601</v>
      </c>
      <c r="O61" s="5">
        <v>1.89017221724772</v>
      </c>
      <c r="P61" s="6">
        <v>13.0954495863747</v>
      </c>
      <c r="Q61" s="5">
        <v>1.4927757423357899</v>
      </c>
      <c r="R61" s="6">
        <v>2.8830510139399399</v>
      </c>
      <c r="S61" s="5">
        <v>0.67428367654077803</v>
      </c>
      <c r="T61" s="6">
        <v>0.36908759403580499</v>
      </c>
      <c r="U61" s="5">
        <v>0.215515994155631</v>
      </c>
      <c r="V61" s="6">
        <v>60.564602717852303</v>
      </c>
      <c r="W61" s="5">
        <v>1.59967197234207</v>
      </c>
      <c r="X61" s="6">
        <v>27.2370304721628</v>
      </c>
      <c r="Y61" s="5">
        <v>1.5220725601221301</v>
      </c>
      <c r="Z61" s="6">
        <v>10.428796057104</v>
      </c>
      <c r="AA61" s="5">
        <v>1.02690294610703</v>
      </c>
      <c r="AB61" s="6">
        <v>1.69567493883984</v>
      </c>
      <c r="AC61" s="5">
        <v>0.41859413949521901</v>
      </c>
      <c r="AD61" s="6">
        <v>7.3895814041086194E-2</v>
      </c>
      <c r="AE61" s="5">
        <v>8.70056450666888E-2</v>
      </c>
      <c r="AF61" s="6">
        <v>67.9306352381995</v>
      </c>
      <c r="AG61" s="5">
        <v>1.72090925067928</v>
      </c>
      <c r="AH61" s="6">
        <v>24.228575279109702</v>
      </c>
      <c r="AI61" s="5">
        <v>1.6710182354182599</v>
      </c>
      <c r="AJ61" s="6">
        <v>6.9310979309951204</v>
      </c>
      <c r="AK61" s="5">
        <v>0.84083268916259202</v>
      </c>
      <c r="AL61" s="6">
        <v>0.824466307357416</v>
      </c>
      <c r="AM61" s="5">
        <v>0.34681643788802002</v>
      </c>
      <c r="AN61" s="6">
        <v>8.5225244338251294E-2</v>
      </c>
      <c r="AO61" s="5">
        <v>9.1636793657747906E-2</v>
      </c>
      <c r="AP61" s="6">
        <v>-20.206981836927699</v>
      </c>
      <c r="AQ61" s="5">
        <v>2.6503097793818999</v>
      </c>
      <c r="AR61" s="3" t="s">
        <v>189</v>
      </c>
      <c r="AS61" s="6">
        <v>5.8953982354494503</v>
      </c>
      <c r="AT61" s="5">
        <v>2.2828039345638498</v>
      </c>
      <c r="AU61" s="3" t="s">
        <v>189</v>
      </c>
      <c r="AV61" s="6">
        <v>10.1444781407207</v>
      </c>
      <c r="AW61" s="5">
        <v>1.48846961240068</v>
      </c>
      <c r="AX61" s="3" t="s">
        <v>189</v>
      </c>
      <c r="AY61" s="6">
        <v>3.8026683100688898</v>
      </c>
      <c r="AZ61" s="5">
        <v>1.08081696251606</v>
      </c>
      <c r="BA61" s="3" t="s">
        <v>189</v>
      </c>
      <c r="BB61" s="6">
        <v>0.36443715068858701</v>
      </c>
      <c r="BC61" s="5">
        <v>0.34027107473696</v>
      </c>
      <c r="BD61" s="3" t="s">
        <v>141</v>
      </c>
    </row>
    <row r="62" spans="1:56" x14ac:dyDescent="0.25">
      <c r="A62" s="3" t="s">
        <v>74</v>
      </c>
      <c r="B62" s="6">
        <v>64.758644667821301</v>
      </c>
      <c r="C62" s="5">
        <v>2.6710338060817702</v>
      </c>
      <c r="D62" s="6">
        <v>25.2672249467578</v>
      </c>
      <c r="E62" s="5">
        <v>1.99704263523188</v>
      </c>
      <c r="F62" s="6">
        <v>8.7234610984162106</v>
      </c>
      <c r="G62" s="5">
        <v>1.53990112871664</v>
      </c>
      <c r="H62" s="6">
        <v>1.2065079561915499</v>
      </c>
      <c r="I62" s="5">
        <v>0.58496555423135699</v>
      </c>
      <c r="J62" s="6">
        <v>4.4161330813182902E-2</v>
      </c>
      <c r="K62" s="5">
        <v>7.4189355123067999E-2</v>
      </c>
      <c r="L62" s="6">
        <v>79.122379846946401</v>
      </c>
      <c r="M62" s="5">
        <v>1.5399557525495799</v>
      </c>
      <c r="N62" s="6">
        <v>18.005742808658201</v>
      </c>
      <c r="O62" s="5">
        <v>1.35966733616913</v>
      </c>
      <c r="P62" s="6">
        <v>2.7697708637591001</v>
      </c>
      <c r="Q62" s="5">
        <v>0.53250243794516205</v>
      </c>
      <c r="R62" s="6">
        <v>0.102106480636297</v>
      </c>
      <c r="S62" s="5">
        <v>0.103084390895366</v>
      </c>
      <c r="T62" s="6">
        <v>0</v>
      </c>
      <c r="U62" s="5">
        <v>0</v>
      </c>
      <c r="V62" s="6">
        <v>87.965725655017707</v>
      </c>
      <c r="W62" s="5">
        <v>1.13547774625616</v>
      </c>
      <c r="X62" s="6">
        <v>11.232235345038699</v>
      </c>
      <c r="Y62" s="5">
        <v>1.10818741723514</v>
      </c>
      <c r="Z62" s="6">
        <v>0.79062960581922603</v>
      </c>
      <c r="AA62" s="5">
        <v>0.29902007401338898</v>
      </c>
      <c r="AB62" s="6">
        <v>1.1409394124333699E-2</v>
      </c>
      <c r="AC62" s="5">
        <v>5.2380652474740198E-2</v>
      </c>
      <c r="AD62" s="6">
        <v>0</v>
      </c>
      <c r="AE62" s="5">
        <v>0</v>
      </c>
      <c r="AF62" s="6">
        <v>94.739058909902596</v>
      </c>
      <c r="AG62" s="5">
        <v>0.79996990472715501</v>
      </c>
      <c r="AH62" s="6">
        <v>4.97265125981703</v>
      </c>
      <c r="AI62" s="5">
        <v>0.75522844523578303</v>
      </c>
      <c r="AJ62" s="6">
        <v>0.28256639852423499</v>
      </c>
      <c r="AK62" s="5">
        <v>0.16687160708870599</v>
      </c>
      <c r="AL62" s="6">
        <v>5.7234317561769398E-3</v>
      </c>
      <c r="AM62" s="5">
        <v>2.65076371595649E-2</v>
      </c>
      <c r="AN62" s="6">
        <v>0</v>
      </c>
      <c r="AO62" s="5">
        <v>0</v>
      </c>
      <c r="AP62" s="6">
        <v>-29.980414242081199</v>
      </c>
      <c r="AQ62" s="5">
        <v>2.7707476471802299</v>
      </c>
      <c r="AR62" s="3" t="s">
        <v>189</v>
      </c>
      <c r="AS62" s="6">
        <v>20.294573686940701</v>
      </c>
      <c r="AT62" s="5">
        <v>2.0934008995495001</v>
      </c>
      <c r="AU62" s="3" t="s">
        <v>189</v>
      </c>
      <c r="AV62" s="6">
        <v>8.4408946998919703</v>
      </c>
      <c r="AW62" s="5">
        <v>1.5244558407172499</v>
      </c>
      <c r="AX62" s="3" t="s">
        <v>189</v>
      </c>
      <c r="AY62" s="6">
        <v>1.2007845244353701</v>
      </c>
      <c r="AZ62" s="5">
        <v>0.58794057605707295</v>
      </c>
      <c r="BA62" s="3" t="s">
        <v>189</v>
      </c>
      <c r="BB62" s="6">
        <v>4.4161330813182902E-2</v>
      </c>
      <c r="BC62" s="5">
        <v>7.4189355123067999E-2</v>
      </c>
      <c r="BD62" s="3" t="s">
        <v>141</v>
      </c>
    </row>
    <row r="63" spans="1:56" x14ac:dyDescent="0.25">
      <c r="A63" s="3" t="s">
        <v>75</v>
      </c>
      <c r="B63" s="6">
        <v>13.2982680473743</v>
      </c>
      <c r="C63" s="5">
        <v>1.5570369035913201</v>
      </c>
      <c r="D63" s="6">
        <v>22.069907873166699</v>
      </c>
      <c r="E63" s="5">
        <v>1.6387488216074</v>
      </c>
      <c r="F63" s="6">
        <v>29.726033295214901</v>
      </c>
      <c r="G63" s="5">
        <v>1.57250060093856</v>
      </c>
      <c r="H63" s="6">
        <v>22.964125626163</v>
      </c>
      <c r="I63" s="5">
        <v>1.7731312984618799</v>
      </c>
      <c r="J63" s="6">
        <v>11.941665158081101</v>
      </c>
      <c r="K63" s="5">
        <v>1.7170172908174</v>
      </c>
      <c r="L63" s="6">
        <v>19.3841896983593</v>
      </c>
      <c r="M63" s="5">
        <v>1.60054938833349</v>
      </c>
      <c r="N63" s="6">
        <v>27.0805662254281</v>
      </c>
      <c r="O63" s="5">
        <v>1.60001940736566</v>
      </c>
      <c r="P63" s="6">
        <v>29.840252447012901</v>
      </c>
      <c r="Q63" s="5">
        <v>1.9316093451723599</v>
      </c>
      <c r="R63" s="6">
        <v>18.369503389048699</v>
      </c>
      <c r="S63" s="5">
        <v>1.59601469472747</v>
      </c>
      <c r="T63" s="6">
        <v>5.3254882401510102</v>
      </c>
      <c r="U63" s="5">
        <v>0.96484818268332695</v>
      </c>
      <c r="V63" s="6">
        <v>22.535821700718699</v>
      </c>
      <c r="W63" s="5">
        <v>1.7027116160522999</v>
      </c>
      <c r="X63" s="6">
        <v>27.961226456331602</v>
      </c>
      <c r="Y63" s="5">
        <v>1.5280193388393399</v>
      </c>
      <c r="Z63" s="6">
        <v>30.056214593079002</v>
      </c>
      <c r="AA63" s="5">
        <v>1.32908097712263</v>
      </c>
      <c r="AB63" s="6">
        <v>15.1658418851182</v>
      </c>
      <c r="AC63" s="5">
        <v>1.14770800203267</v>
      </c>
      <c r="AD63" s="6">
        <v>4.2808953647525501</v>
      </c>
      <c r="AE63" s="5">
        <v>0.70434898931329504</v>
      </c>
      <c r="AF63" s="6">
        <v>25.186688615216902</v>
      </c>
      <c r="AG63" s="5">
        <v>1.7971653825209399</v>
      </c>
      <c r="AH63" s="6">
        <v>29.311399798558298</v>
      </c>
      <c r="AI63" s="5">
        <v>1.48302629180204</v>
      </c>
      <c r="AJ63" s="6">
        <v>29.402113632238901</v>
      </c>
      <c r="AK63" s="5">
        <v>1.4402177974611701</v>
      </c>
      <c r="AL63" s="6">
        <v>13.3944828225197</v>
      </c>
      <c r="AM63" s="5">
        <v>1.4765266801307599</v>
      </c>
      <c r="AN63" s="6">
        <v>2.7053151314661799</v>
      </c>
      <c r="AO63" s="5">
        <v>0.52765266434542202</v>
      </c>
      <c r="AP63" s="6">
        <v>-11.8884205678426</v>
      </c>
      <c r="AQ63" s="5">
        <v>2.1396858410949902</v>
      </c>
      <c r="AR63" s="3" t="s">
        <v>189</v>
      </c>
      <c r="AS63" s="6">
        <v>-7.2414919253916503</v>
      </c>
      <c r="AT63" s="5">
        <v>2.0642038544008998</v>
      </c>
      <c r="AU63" s="3" t="s">
        <v>189</v>
      </c>
      <c r="AV63" s="6">
        <v>0.323919662976003</v>
      </c>
      <c r="AW63" s="5">
        <v>1.8811100189947401</v>
      </c>
      <c r="AX63" s="3" t="s">
        <v>141</v>
      </c>
      <c r="AY63" s="6">
        <v>9.5696428036432994</v>
      </c>
      <c r="AZ63" s="5">
        <v>2.2226700257331902</v>
      </c>
      <c r="BA63" s="3" t="s">
        <v>189</v>
      </c>
      <c r="BB63" s="6">
        <v>9.2363500266149199</v>
      </c>
      <c r="BC63" s="5">
        <v>1.7518255624289101</v>
      </c>
      <c r="BD63" s="3" t="s">
        <v>189</v>
      </c>
    </row>
    <row r="64" spans="1:56" x14ac:dyDescent="0.25">
      <c r="A64" s="3" t="s">
        <v>76</v>
      </c>
      <c r="B64" s="6">
        <v>53.900010565804997</v>
      </c>
      <c r="C64" s="5">
        <v>2.73846024369726</v>
      </c>
      <c r="D64" s="6">
        <v>32.482794389282397</v>
      </c>
      <c r="E64" s="5">
        <v>1.6300996861074699</v>
      </c>
      <c r="F64" s="6">
        <v>12.4881124261507</v>
      </c>
      <c r="G64" s="5">
        <v>1.70683655313898</v>
      </c>
      <c r="H64" s="6">
        <v>1.11975179347573</v>
      </c>
      <c r="I64" s="5">
        <v>0.41237335349702597</v>
      </c>
      <c r="J64" s="6">
        <v>9.3308252861485103E-3</v>
      </c>
      <c r="K64" s="5">
        <v>1.0271035766782699E-2</v>
      </c>
      <c r="L64" s="6">
        <v>73.154497839353098</v>
      </c>
      <c r="M64" s="5">
        <v>1.5475100268344399</v>
      </c>
      <c r="N64" s="6">
        <v>22.6520216641619</v>
      </c>
      <c r="O64" s="5">
        <v>1.326715891853</v>
      </c>
      <c r="P64" s="6">
        <v>3.9568408303845501</v>
      </c>
      <c r="Q64" s="5">
        <v>0.63666495951075197</v>
      </c>
      <c r="R64" s="6">
        <v>0.22980154783703999</v>
      </c>
      <c r="S64" s="5">
        <v>0.117900931994983</v>
      </c>
      <c r="T64" s="6">
        <v>6.8381182633607497E-3</v>
      </c>
      <c r="U64" s="5">
        <v>2.34923039919872E-2</v>
      </c>
      <c r="V64" s="6">
        <v>79.233296712572596</v>
      </c>
      <c r="W64" s="5">
        <v>1.2884544868946199</v>
      </c>
      <c r="X64" s="6">
        <v>18.279978961721799</v>
      </c>
      <c r="Y64" s="5">
        <v>1.17312688584652</v>
      </c>
      <c r="Z64" s="6">
        <v>2.4134674266241301</v>
      </c>
      <c r="AA64" s="5">
        <v>0.474758619108128</v>
      </c>
      <c r="AB64" s="6">
        <v>7.3256899081444699E-2</v>
      </c>
      <c r="AC64" s="5">
        <v>7.1975433600030503E-2</v>
      </c>
      <c r="AD64" s="6">
        <v>0</v>
      </c>
      <c r="AE64" s="5">
        <v>0</v>
      </c>
      <c r="AF64" s="6">
        <v>83.427022298438999</v>
      </c>
      <c r="AG64" s="5">
        <v>1.4291132678348</v>
      </c>
      <c r="AH64" s="6">
        <v>14.953806340233101</v>
      </c>
      <c r="AI64" s="5">
        <v>1.2404879894332099</v>
      </c>
      <c r="AJ64" s="6">
        <v>1.6138670216400099</v>
      </c>
      <c r="AK64" s="5">
        <v>0.42449539516511198</v>
      </c>
      <c r="AL64" s="6">
        <v>5.3043396878849798E-3</v>
      </c>
      <c r="AM64" s="5">
        <v>2.39711943822641E-2</v>
      </c>
      <c r="AN64" s="6">
        <v>0</v>
      </c>
      <c r="AO64" s="5">
        <v>0</v>
      </c>
      <c r="AP64" s="6">
        <v>-29.527011732634001</v>
      </c>
      <c r="AQ64" s="5">
        <v>3.0211856215306399</v>
      </c>
      <c r="AR64" s="3" t="s">
        <v>189</v>
      </c>
      <c r="AS64" s="6">
        <v>17.5289880490493</v>
      </c>
      <c r="AT64" s="5">
        <v>1.94004437212727</v>
      </c>
      <c r="AU64" s="3" t="s">
        <v>189</v>
      </c>
      <c r="AV64" s="6">
        <v>10.874245404510701</v>
      </c>
      <c r="AW64" s="5">
        <v>1.7289176872293199</v>
      </c>
      <c r="AX64" s="3" t="s">
        <v>189</v>
      </c>
      <c r="AY64" s="6">
        <v>1.1144474537878499</v>
      </c>
      <c r="AZ64" s="5">
        <v>0.40762350815197002</v>
      </c>
      <c r="BA64" s="3" t="s">
        <v>189</v>
      </c>
      <c r="BB64" s="6">
        <v>9.3308252861485103E-3</v>
      </c>
      <c r="BC64" s="5">
        <v>1.0271035766782699E-2</v>
      </c>
      <c r="BD64" s="3" t="s">
        <v>141</v>
      </c>
    </row>
    <row r="65" spans="1:56" x14ac:dyDescent="0.25">
      <c r="A65" s="3" t="s">
        <v>77</v>
      </c>
      <c r="B65" s="6">
        <v>61.9370181370981</v>
      </c>
      <c r="C65" s="5">
        <v>2.2554655843955298</v>
      </c>
      <c r="D65" s="6">
        <v>29.028953635431598</v>
      </c>
      <c r="E65" s="5">
        <v>1.78729570367409</v>
      </c>
      <c r="F65" s="6">
        <v>8.3274989852349606</v>
      </c>
      <c r="G65" s="5">
        <v>1.1541708024911801</v>
      </c>
      <c r="H65" s="6">
        <v>0.69875685079899297</v>
      </c>
      <c r="I65" s="5">
        <v>0.26872324414967702</v>
      </c>
      <c r="J65" s="6">
        <v>7.77239143632603E-3</v>
      </c>
      <c r="K65" s="5">
        <v>2.4731402748225301E-2</v>
      </c>
      <c r="L65" s="6">
        <v>70.817559946059106</v>
      </c>
      <c r="M65" s="5">
        <v>1.67150468576976</v>
      </c>
      <c r="N65" s="6">
        <v>23.311418701487501</v>
      </c>
      <c r="O65" s="5">
        <v>1.49971390898256</v>
      </c>
      <c r="P65" s="6">
        <v>5.2574958642418403</v>
      </c>
      <c r="Q65" s="5">
        <v>0.82984119484729302</v>
      </c>
      <c r="R65" s="6">
        <v>0.57595699654585897</v>
      </c>
      <c r="S65" s="5">
        <v>0.24889143448972001</v>
      </c>
      <c r="T65" s="6">
        <v>3.75684916657427E-2</v>
      </c>
      <c r="U65" s="5">
        <v>7.7983059455402404E-2</v>
      </c>
      <c r="V65" s="6">
        <v>75.646894092367106</v>
      </c>
      <c r="W65" s="5">
        <v>1.5771908348997401</v>
      </c>
      <c r="X65" s="6">
        <v>20.868157539325399</v>
      </c>
      <c r="Y65" s="5">
        <v>1.50558389757335</v>
      </c>
      <c r="Z65" s="6">
        <v>3.4095882086777598</v>
      </c>
      <c r="AA65" s="5">
        <v>0.66914799837116201</v>
      </c>
      <c r="AB65" s="6">
        <v>7.1944414897930797E-2</v>
      </c>
      <c r="AC65" s="5">
        <v>9.1145883391320001E-2</v>
      </c>
      <c r="AD65" s="6">
        <v>3.4157447317531599E-3</v>
      </c>
      <c r="AE65" s="5">
        <v>1.56571314619041E-2</v>
      </c>
      <c r="AF65" s="6">
        <v>79.450902495442193</v>
      </c>
      <c r="AG65" s="5">
        <v>1.53183730164055</v>
      </c>
      <c r="AH65" s="6">
        <v>18.0951795874863</v>
      </c>
      <c r="AI65" s="5">
        <v>1.4681272292634999</v>
      </c>
      <c r="AJ65" s="6">
        <v>2.4091766753686898</v>
      </c>
      <c r="AK65" s="5">
        <v>0.55171090636532305</v>
      </c>
      <c r="AL65" s="6">
        <v>4.4741241702823703E-2</v>
      </c>
      <c r="AM65" s="5">
        <v>6.5375197971640805E-2</v>
      </c>
      <c r="AN65" s="6">
        <v>0</v>
      </c>
      <c r="AO65" s="5">
        <v>0</v>
      </c>
      <c r="AP65" s="6">
        <v>-17.5138843583441</v>
      </c>
      <c r="AQ65" s="5">
        <v>2.7676638239228399</v>
      </c>
      <c r="AR65" s="3" t="s">
        <v>189</v>
      </c>
      <c r="AS65" s="6">
        <v>10.933774047945301</v>
      </c>
      <c r="AT65" s="5">
        <v>2.2567133925461</v>
      </c>
      <c r="AU65" s="3" t="s">
        <v>189</v>
      </c>
      <c r="AV65" s="6">
        <v>5.9183223098662703</v>
      </c>
      <c r="AW65" s="5">
        <v>1.25056414997217</v>
      </c>
      <c r="AX65" s="3" t="s">
        <v>189</v>
      </c>
      <c r="AY65" s="6">
        <v>0.65401560909616996</v>
      </c>
      <c r="AZ65" s="5">
        <v>0.27652384718931</v>
      </c>
      <c r="BA65" s="3" t="s">
        <v>189</v>
      </c>
      <c r="BB65" s="6">
        <v>7.77239143632603E-3</v>
      </c>
      <c r="BC65" s="5">
        <v>2.4731402748225301E-2</v>
      </c>
      <c r="BD65" s="3" t="s">
        <v>141</v>
      </c>
    </row>
    <row r="66" spans="1:56" x14ac:dyDescent="0.25">
      <c r="A66" s="3" t="s">
        <v>78</v>
      </c>
      <c r="B66" s="6">
        <v>52.965439348873602</v>
      </c>
      <c r="C66" s="5">
        <v>1.27865358191058</v>
      </c>
      <c r="D66" s="6">
        <v>29.649916564609001</v>
      </c>
      <c r="E66" s="5">
        <v>1.0775677326215101</v>
      </c>
      <c r="F66" s="6">
        <v>13.6638098116746</v>
      </c>
      <c r="G66" s="5">
        <v>0.90584479899263803</v>
      </c>
      <c r="H66" s="6">
        <v>3.4539845966117899</v>
      </c>
      <c r="I66" s="5">
        <v>0.444883427821467</v>
      </c>
      <c r="J66" s="6">
        <v>0.26684967823105199</v>
      </c>
      <c r="K66" s="5">
        <v>0.12509912812564999</v>
      </c>
      <c r="L66" s="6">
        <v>60.457583020807</v>
      </c>
      <c r="M66" s="5">
        <v>1.1509690107489701</v>
      </c>
      <c r="N66" s="6">
        <v>25.641369704434702</v>
      </c>
      <c r="O66" s="5">
        <v>0.88434047085355305</v>
      </c>
      <c r="P66" s="6">
        <v>11.1546430862244</v>
      </c>
      <c r="Q66" s="5">
        <v>0.77700205751024698</v>
      </c>
      <c r="R66" s="6">
        <v>2.6256079235889098</v>
      </c>
      <c r="S66" s="5">
        <v>0.29369620906066701</v>
      </c>
      <c r="T66" s="6">
        <v>0.120796264944896</v>
      </c>
      <c r="U66" s="5">
        <v>8.1665015886176806E-2</v>
      </c>
      <c r="V66" s="6">
        <v>64.731919298122804</v>
      </c>
      <c r="W66" s="5">
        <v>1.12147504168493</v>
      </c>
      <c r="X66" s="6">
        <v>24.140689562216</v>
      </c>
      <c r="Y66" s="5">
        <v>0.90644332863129295</v>
      </c>
      <c r="Z66" s="6">
        <v>9.4191198934410494</v>
      </c>
      <c r="AA66" s="5">
        <v>0.66165314231877903</v>
      </c>
      <c r="AB66" s="6">
        <v>1.60245828643073</v>
      </c>
      <c r="AC66" s="5">
        <v>0.27294051103148798</v>
      </c>
      <c r="AD66" s="6">
        <v>0.10581295978950001</v>
      </c>
      <c r="AE66" s="5">
        <v>7.4920591966272501E-2</v>
      </c>
      <c r="AF66" s="6">
        <v>70.088305228118202</v>
      </c>
      <c r="AG66" s="5">
        <v>1.04385549942417</v>
      </c>
      <c r="AH66" s="6">
        <v>21.873778853308298</v>
      </c>
      <c r="AI66" s="5">
        <v>0.83524709621138804</v>
      </c>
      <c r="AJ66" s="6">
        <v>6.9250298704507101</v>
      </c>
      <c r="AK66" s="5">
        <v>0.66213164736905505</v>
      </c>
      <c r="AL66" s="6">
        <v>1.0655162972205099</v>
      </c>
      <c r="AM66" s="5">
        <v>0.203833143260471</v>
      </c>
      <c r="AN66" s="6">
        <v>4.7369750902338303E-2</v>
      </c>
      <c r="AO66" s="5">
        <v>3.4804818230306699E-2</v>
      </c>
      <c r="AP66" s="6">
        <v>-17.1228658792446</v>
      </c>
      <c r="AQ66" s="5">
        <v>1.4023936114458999</v>
      </c>
      <c r="AR66" s="3" t="s">
        <v>189</v>
      </c>
      <c r="AS66" s="6">
        <v>7.7761377113007297</v>
      </c>
      <c r="AT66" s="5">
        <v>1.3095448160577201</v>
      </c>
      <c r="AU66" s="3" t="s">
        <v>189</v>
      </c>
      <c r="AV66" s="6">
        <v>6.7387799412238696</v>
      </c>
      <c r="AW66" s="5">
        <v>1.13351651393366</v>
      </c>
      <c r="AX66" s="3" t="s">
        <v>189</v>
      </c>
      <c r="AY66" s="6">
        <v>2.3884682993912798</v>
      </c>
      <c r="AZ66" s="5">
        <v>0.50207035263070898</v>
      </c>
      <c r="BA66" s="3" t="s">
        <v>189</v>
      </c>
      <c r="BB66" s="6">
        <v>0.21947992732871399</v>
      </c>
      <c r="BC66" s="5">
        <v>0.132827468240758</v>
      </c>
      <c r="BD66" s="3" t="s">
        <v>141</v>
      </c>
    </row>
    <row r="67" spans="1:56" x14ac:dyDescent="0.25">
      <c r="A67" s="3" t="s">
        <v>79</v>
      </c>
      <c r="B67" s="6">
        <v>80.408297941739605</v>
      </c>
      <c r="C67" s="5">
        <v>2.6762036528440598</v>
      </c>
      <c r="D67" s="6">
        <v>13.637355817343799</v>
      </c>
      <c r="E67" s="5">
        <v>1.7258445071967801</v>
      </c>
      <c r="F67" s="6">
        <v>5.0629059921945299</v>
      </c>
      <c r="G67" s="5">
        <v>1.3204354676732499</v>
      </c>
      <c r="H67" s="6">
        <v>0.89144024872201399</v>
      </c>
      <c r="I67" s="5">
        <v>0.40720493458775098</v>
      </c>
      <c r="J67" s="6">
        <v>0</v>
      </c>
      <c r="K67" s="5">
        <v>0</v>
      </c>
      <c r="L67" s="6">
        <v>88.195237725134405</v>
      </c>
      <c r="M67" s="5">
        <v>1.4238158307250799</v>
      </c>
      <c r="N67" s="6">
        <v>9.9996066289583201</v>
      </c>
      <c r="O67" s="5">
        <v>1.2916103561066801</v>
      </c>
      <c r="P67" s="6">
        <v>1.77354138412481</v>
      </c>
      <c r="Q67" s="5">
        <v>0.48234492641503202</v>
      </c>
      <c r="R67" s="6">
        <v>3.1614261782477497E-2</v>
      </c>
      <c r="S67" s="5">
        <v>6.4631728851326495E-2</v>
      </c>
      <c r="T67" s="6">
        <v>0</v>
      </c>
      <c r="U67" s="5">
        <v>0</v>
      </c>
      <c r="V67" s="6">
        <v>90.124454932683605</v>
      </c>
      <c r="W67" s="5">
        <v>1.2267102071438201</v>
      </c>
      <c r="X67" s="6">
        <v>9.1193304668931798</v>
      </c>
      <c r="Y67" s="5">
        <v>1.10685112755681</v>
      </c>
      <c r="Z67" s="6">
        <v>0.75621460042323396</v>
      </c>
      <c r="AA67" s="5">
        <v>0.34387928020577802</v>
      </c>
      <c r="AB67" s="6">
        <v>0</v>
      </c>
      <c r="AC67" s="5">
        <v>0</v>
      </c>
      <c r="AD67" s="6">
        <v>0</v>
      </c>
      <c r="AE67" s="5">
        <v>0</v>
      </c>
      <c r="AF67" s="6">
        <v>92.185409784315198</v>
      </c>
      <c r="AG67" s="5">
        <v>1.3053544226398801</v>
      </c>
      <c r="AH67" s="6">
        <v>7.24010541272661</v>
      </c>
      <c r="AI67" s="5">
        <v>1.19362938559642</v>
      </c>
      <c r="AJ67" s="6">
        <v>0.55668630281602804</v>
      </c>
      <c r="AK67" s="5">
        <v>0.25827337231872199</v>
      </c>
      <c r="AL67" s="6">
        <v>1.7798500142190699E-2</v>
      </c>
      <c r="AM67" s="5">
        <v>4.4347772266376803E-2</v>
      </c>
      <c r="AN67" s="6">
        <v>0</v>
      </c>
      <c r="AO67" s="5">
        <v>0</v>
      </c>
      <c r="AP67" s="6">
        <v>-11.777111842575501</v>
      </c>
      <c r="AQ67" s="5">
        <v>2.8500992707705999</v>
      </c>
      <c r="AR67" s="3" t="s">
        <v>189</v>
      </c>
      <c r="AS67" s="6">
        <v>6.3972504046172203</v>
      </c>
      <c r="AT67" s="5">
        <v>2.02054308980959</v>
      </c>
      <c r="AU67" s="3" t="s">
        <v>189</v>
      </c>
      <c r="AV67" s="6">
        <v>4.5062196893785096</v>
      </c>
      <c r="AW67" s="5">
        <v>1.2883258156353501</v>
      </c>
      <c r="AX67" s="3" t="s">
        <v>189</v>
      </c>
      <c r="AY67" s="6">
        <v>0.87364174857982302</v>
      </c>
      <c r="AZ67" s="5">
        <v>0.40194518265822698</v>
      </c>
      <c r="BA67" s="3" t="s">
        <v>189</v>
      </c>
      <c r="BB67" s="6">
        <v>0</v>
      </c>
      <c r="BC67" s="5">
        <v>0</v>
      </c>
      <c r="BD67" s="3" t="s">
        <v>436</v>
      </c>
    </row>
    <row r="68" spans="1:56" x14ac:dyDescent="0.25">
      <c r="A68" s="3" t="s">
        <v>80</v>
      </c>
      <c r="B68" s="6">
        <v>72.312417396709805</v>
      </c>
      <c r="C68" s="5">
        <v>1.55328872720278</v>
      </c>
      <c r="D68" s="6">
        <v>21.922750794567801</v>
      </c>
      <c r="E68" s="5">
        <v>1.65547110970343</v>
      </c>
      <c r="F68" s="6">
        <v>5.3850380237254898</v>
      </c>
      <c r="G68" s="5">
        <v>0.799167435112206</v>
      </c>
      <c r="H68" s="6">
        <v>0.36884817180901602</v>
      </c>
      <c r="I68" s="5">
        <v>0.24509404186695999</v>
      </c>
      <c r="J68" s="6">
        <v>1.0945613187816E-2</v>
      </c>
      <c r="K68" s="5">
        <v>5.0226897235111201E-2</v>
      </c>
      <c r="L68" s="6">
        <v>82.044469073160798</v>
      </c>
      <c r="M68" s="5">
        <v>1.2831943906358101</v>
      </c>
      <c r="N68" s="6">
        <v>15.340380899065901</v>
      </c>
      <c r="O68" s="5">
        <v>1.1544274063442399</v>
      </c>
      <c r="P68" s="6">
        <v>2.44395896657453</v>
      </c>
      <c r="Q68" s="5">
        <v>0.57989402723974603</v>
      </c>
      <c r="R68" s="6">
        <v>0.17119106119879601</v>
      </c>
      <c r="S68" s="5">
        <v>0.20897100871511701</v>
      </c>
      <c r="T68" s="6">
        <v>0</v>
      </c>
      <c r="U68" s="5">
        <v>0</v>
      </c>
      <c r="V68" s="6">
        <v>85.226999999444104</v>
      </c>
      <c r="W68" s="5">
        <v>1.4518721563632999</v>
      </c>
      <c r="X68" s="6">
        <v>13.304165903118101</v>
      </c>
      <c r="Y68" s="5">
        <v>1.49347964227038</v>
      </c>
      <c r="Z68" s="6">
        <v>1.4331638350848901</v>
      </c>
      <c r="AA68" s="5">
        <v>0.448654832176901</v>
      </c>
      <c r="AB68" s="6">
        <v>3.5670262352910799E-2</v>
      </c>
      <c r="AC68" s="5">
        <v>6.8780072892203295E-2</v>
      </c>
      <c r="AD68" s="6">
        <v>0</v>
      </c>
      <c r="AE68" s="5">
        <v>0</v>
      </c>
      <c r="AF68" s="6">
        <v>88.935012059652706</v>
      </c>
      <c r="AG68" s="5">
        <v>1.2626711214895401</v>
      </c>
      <c r="AH68" s="6">
        <v>10.1731992794516</v>
      </c>
      <c r="AI68" s="5">
        <v>1.2784195354306001</v>
      </c>
      <c r="AJ68" s="6">
        <v>0.873317607205646</v>
      </c>
      <c r="AK68" s="5">
        <v>0.35746344023138299</v>
      </c>
      <c r="AL68" s="6">
        <v>1.8471053690082999E-2</v>
      </c>
      <c r="AM68" s="5">
        <v>5.1293442597346202E-2</v>
      </c>
      <c r="AN68" s="6">
        <v>0</v>
      </c>
      <c r="AO68" s="5">
        <v>0</v>
      </c>
      <c r="AP68" s="6">
        <v>-16.622594662942898</v>
      </c>
      <c r="AQ68" s="5">
        <v>2.0082455242458601</v>
      </c>
      <c r="AR68" s="3" t="s">
        <v>189</v>
      </c>
      <c r="AS68" s="6">
        <v>11.7495515151163</v>
      </c>
      <c r="AT68" s="5">
        <v>2.1900181299194998</v>
      </c>
      <c r="AU68" s="3" t="s">
        <v>189</v>
      </c>
      <c r="AV68" s="6">
        <v>4.5117204165198501</v>
      </c>
      <c r="AW68" s="5">
        <v>0.89764606299834204</v>
      </c>
      <c r="AX68" s="3" t="s">
        <v>189</v>
      </c>
      <c r="AY68" s="6">
        <v>0.35037711811893302</v>
      </c>
      <c r="AZ68" s="5">
        <v>0.25162292642525402</v>
      </c>
      <c r="BA68" s="3" t="s">
        <v>141</v>
      </c>
      <c r="BB68" s="6">
        <v>1.0945613187816E-2</v>
      </c>
      <c r="BC68" s="5">
        <v>5.0226897235111201E-2</v>
      </c>
      <c r="BD68" s="3" t="s">
        <v>141</v>
      </c>
    </row>
    <row r="69" spans="1:56" x14ac:dyDescent="0.25">
      <c r="A69" s="3" t="s">
        <v>81</v>
      </c>
      <c r="B69" s="6">
        <v>88.227162944240206</v>
      </c>
      <c r="C69" s="5">
        <v>1.6866742830005901</v>
      </c>
      <c r="D69" s="6">
        <v>9.9944504500628195</v>
      </c>
      <c r="E69" s="5">
        <v>1.37061383796134</v>
      </c>
      <c r="F69" s="6">
        <v>1.5327444868192299</v>
      </c>
      <c r="G69" s="5">
        <v>0.57286683215562595</v>
      </c>
      <c r="H69" s="6">
        <v>0.23733840717941901</v>
      </c>
      <c r="I69" s="5">
        <v>0.19137598448623999</v>
      </c>
      <c r="J69" s="6">
        <v>8.30371169828969E-3</v>
      </c>
      <c r="K69" s="5">
        <v>3.8011492643890803E-2</v>
      </c>
      <c r="L69" s="6">
        <v>92.802395076437605</v>
      </c>
      <c r="M69" s="5">
        <v>1.1559292454407599</v>
      </c>
      <c r="N69" s="6">
        <v>6.6130411832029896</v>
      </c>
      <c r="O69" s="5">
        <v>1.0824275465469899</v>
      </c>
      <c r="P69" s="6">
        <v>0.55247928479861097</v>
      </c>
      <c r="Q69" s="5">
        <v>0.26257245567947102</v>
      </c>
      <c r="R69" s="6">
        <v>3.2084455560755801E-2</v>
      </c>
      <c r="S69" s="5">
        <v>6.6869851328349203E-2</v>
      </c>
      <c r="T69" s="6">
        <v>0</v>
      </c>
      <c r="U69" s="5">
        <v>0</v>
      </c>
      <c r="V69" s="6">
        <v>93.799093101993193</v>
      </c>
      <c r="W69" s="5">
        <v>1.01585499729798</v>
      </c>
      <c r="X69" s="6">
        <v>5.8629105283325504</v>
      </c>
      <c r="Y69" s="5">
        <v>1.0039965908111099</v>
      </c>
      <c r="Z69" s="6">
        <v>0.32243630035550103</v>
      </c>
      <c r="AA69" s="5">
        <v>0.20284199193976701</v>
      </c>
      <c r="AB69" s="6">
        <v>1.5560069318713701E-2</v>
      </c>
      <c r="AC69" s="5">
        <v>4.89959373688785E-2</v>
      </c>
      <c r="AD69" s="6">
        <v>0</v>
      </c>
      <c r="AE69" s="5">
        <v>0</v>
      </c>
      <c r="AF69" s="6">
        <v>95.085523811222203</v>
      </c>
      <c r="AG69" s="5">
        <v>0.81820737029621604</v>
      </c>
      <c r="AH69" s="6">
        <v>4.6264260176257697</v>
      </c>
      <c r="AI69" s="5">
        <v>0.79320661429990302</v>
      </c>
      <c r="AJ69" s="6">
        <v>0.28805017115197801</v>
      </c>
      <c r="AK69" s="5">
        <v>0.16295945829896599</v>
      </c>
      <c r="AL69" s="6">
        <v>0</v>
      </c>
      <c r="AM69" s="5">
        <v>0</v>
      </c>
      <c r="AN69" s="6">
        <v>0</v>
      </c>
      <c r="AO69" s="5">
        <v>0</v>
      </c>
      <c r="AP69" s="6">
        <v>-6.8583608669820197</v>
      </c>
      <c r="AQ69" s="5">
        <v>1.7801455882171</v>
      </c>
      <c r="AR69" s="3" t="s">
        <v>189</v>
      </c>
      <c r="AS69" s="6">
        <v>5.3680244324370499</v>
      </c>
      <c r="AT69" s="5">
        <v>1.45050762207938</v>
      </c>
      <c r="AU69" s="3" t="s">
        <v>189</v>
      </c>
      <c r="AV69" s="6">
        <v>1.2446943156672601</v>
      </c>
      <c r="AW69" s="5">
        <v>0.58762512349651097</v>
      </c>
      <c r="AX69" s="3" t="s">
        <v>189</v>
      </c>
      <c r="AY69" s="6">
        <v>0.23733840717941901</v>
      </c>
      <c r="AZ69" s="5">
        <v>0.19137598448623999</v>
      </c>
      <c r="BA69" s="3" t="s">
        <v>141</v>
      </c>
      <c r="BB69" s="6">
        <v>8.30371169828969E-3</v>
      </c>
      <c r="BC69" s="5">
        <v>3.8011492643890803E-2</v>
      </c>
      <c r="BD69" s="3" t="s">
        <v>141</v>
      </c>
    </row>
    <row r="70" spans="1:56" x14ac:dyDescent="0.25">
      <c r="A70" s="3" t="s">
        <v>82</v>
      </c>
      <c r="B70" s="6">
        <v>64.170377174250802</v>
      </c>
      <c r="C70" s="5">
        <v>2.3770040847041098</v>
      </c>
      <c r="D70" s="6">
        <v>25.0675302491758</v>
      </c>
      <c r="E70" s="5">
        <v>1.55140111111099</v>
      </c>
      <c r="F70" s="6">
        <v>9.8437475074105798</v>
      </c>
      <c r="G70" s="5">
        <v>1.3960904637092999</v>
      </c>
      <c r="H70" s="6">
        <v>0.91834506916278902</v>
      </c>
      <c r="I70" s="5">
        <v>0.372879927930442</v>
      </c>
      <c r="J70" s="6">
        <v>0</v>
      </c>
      <c r="K70" s="5">
        <v>0</v>
      </c>
      <c r="L70" s="6">
        <v>75.596711693204597</v>
      </c>
      <c r="M70" s="5">
        <v>1.56420586341226</v>
      </c>
      <c r="N70" s="6">
        <v>18.752639145717001</v>
      </c>
      <c r="O70" s="5">
        <v>1.32384186888835</v>
      </c>
      <c r="P70" s="6">
        <v>5.3283484640438497</v>
      </c>
      <c r="Q70" s="5">
        <v>0.76036986577841403</v>
      </c>
      <c r="R70" s="6">
        <v>0.32230069703455599</v>
      </c>
      <c r="S70" s="5">
        <v>0.22487382120749499</v>
      </c>
      <c r="T70" s="6">
        <v>0</v>
      </c>
      <c r="U70" s="5">
        <v>0</v>
      </c>
      <c r="V70" s="6">
        <v>83.200297581505893</v>
      </c>
      <c r="W70" s="5">
        <v>1.3522911675904199</v>
      </c>
      <c r="X70" s="6">
        <v>14.250264281045901</v>
      </c>
      <c r="Y70" s="5">
        <v>1.2628341299922099</v>
      </c>
      <c r="Z70" s="6">
        <v>2.4426884499614898</v>
      </c>
      <c r="AA70" s="5">
        <v>0.59839645754034698</v>
      </c>
      <c r="AB70" s="6">
        <v>0.106749687486726</v>
      </c>
      <c r="AC70" s="5">
        <v>0.11923513311449201</v>
      </c>
      <c r="AD70" s="6">
        <v>0</v>
      </c>
      <c r="AE70" s="5">
        <v>0</v>
      </c>
      <c r="AF70" s="6">
        <v>88.059451963439599</v>
      </c>
      <c r="AG70" s="5">
        <v>1.2116798323695399</v>
      </c>
      <c r="AH70" s="6">
        <v>10.413103421985101</v>
      </c>
      <c r="AI70" s="5">
        <v>1.1209761967390299</v>
      </c>
      <c r="AJ70" s="6">
        <v>1.4500319010551801</v>
      </c>
      <c r="AK70" s="5">
        <v>0.46194993416226399</v>
      </c>
      <c r="AL70" s="6">
        <v>7.7412713520098694E-2</v>
      </c>
      <c r="AM70" s="5">
        <v>8.9555795201455707E-2</v>
      </c>
      <c r="AN70" s="6">
        <v>0</v>
      </c>
      <c r="AO70" s="5">
        <v>0</v>
      </c>
      <c r="AP70" s="6">
        <v>-23.8890747891888</v>
      </c>
      <c r="AQ70" s="5">
        <v>2.71690291208261</v>
      </c>
      <c r="AR70" s="3" t="s">
        <v>189</v>
      </c>
      <c r="AS70" s="6">
        <v>14.654426827190701</v>
      </c>
      <c r="AT70" s="5">
        <v>1.8612943616259801</v>
      </c>
      <c r="AU70" s="3" t="s">
        <v>189</v>
      </c>
      <c r="AV70" s="6">
        <v>8.3937156063553999</v>
      </c>
      <c r="AW70" s="5">
        <v>1.4784035976121599</v>
      </c>
      <c r="AX70" s="3" t="s">
        <v>189</v>
      </c>
      <c r="AY70" s="6">
        <v>0.84093235564268998</v>
      </c>
      <c r="AZ70" s="5">
        <v>0.39581148560721102</v>
      </c>
      <c r="BA70" s="3" t="s">
        <v>189</v>
      </c>
      <c r="BB70" s="6">
        <v>0</v>
      </c>
      <c r="BC70" s="5">
        <v>0</v>
      </c>
      <c r="BD70" s="3" t="s">
        <v>436</v>
      </c>
    </row>
    <row r="71" spans="1:56" x14ac:dyDescent="0.25">
      <c r="A71" s="3" t="s">
        <v>83</v>
      </c>
      <c r="B71" s="6">
        <v>55.980383137414698</v>
      </c>
      <c r="C71" s="5">
        <v>2.6115950575376501</v>
      </c>
      <c r="D71" s="6">
        <v>24.122997938402701</v>
      </c>
      <c r="E71" s="5">
        <v>1.48612242454865</v>
      </c>
      <c r="F71" s="6">
        <v>14.076613890174601</v>
      </c>
      <c r="G71" s="5">
        <v>1.64418027308433</v>
      </c>
      <c r="H71" s="6">
        <v>5.0599973472503699</v>
      </c>
      <c r="I71" s="5">
        <v>1.1037583388194101</v>
      </c>
      <c r="J71" s="6">
        <v>0.76000768675765695</v>
      </c>
      <c r="K71" s="5">
        <v>0.30349955928204297</v>
      </c>
      <c r="L71" s="6">
        <v>71.868686622439299</v>
      </c>
      <c r="M71" s="5">
        <v>2.08022843565122</v>
      </c>
      <c r="N71" s="6">
        <v>17.741763541621101</v>
      </c>
      <c r="O71" s="5">
        <v>1.5998548744882799</v>
      </c>
      <c r="P71" s="6">
        <v>7.6426585505324098</v>
      </c>
      <c r="Q71" s="5">
        <v>1.28664287885745</v>
      </c>
      <c r="R71" s="6">
        <v>2.3218766011589298</v>
      </c>
      <c r="S71" s="5">
        <v>0.69108391961258897</v>
      </c>
      <c r="T71" s="6">
        <v>0.425014684248265</v>
      </c>
      <c r="U71" s="5">
        <v>0.25625711227040798</v>
      </c>
      <c r="V71" s="6">
        <v>80.884715080462101</v>
      </c>
      <c r="W71" s="5">
        <v>1.4606241580242001</v>
      </c>
      <c r="X71" s="6">
        <v>13.39165288918</v>
      </c>
      <c r="Y71" s="5">
        <v>1.11874585651794</v>
      </c>
      <c r="Z71" s="6">
        <v>4.5868743619923604</v>
      </c>
      <c r="AA71" s="5">
        <v>0.80225200148697895</v>
      </c>
      <c r="AB71" s="6">
        <v>1.0227807105856801</v>
      </c>
      <c r="AC71" s="5">
        <v>0.35142715080127002</v>
      </c>
      <c r="AD71" s="6">
        <v>0.113976957779912</v>
      </c>
      <c r="AE71" s="5">
        <v>0.10553215814039101</v>
      </c>
      <c r="AF71" s="6">
        <v>84.724385209905407</v>
      </c>
      <c r="AG71" s="5">
        <v>1.3404426263953699</v>
      </c>
      <c r="AH71" s="6">
        <v>11.1497346697819</v>
      </c>
      <c r="AI71" s="5">
        <v>1.3523864608960301</v>
      </c>
      <c r="AJ71" s="6">
        <v>3.5627793844467601</v>
      </c>
      <c r="AK71" s="5">
        <v>0.76250867857861704</v>
      </c>
      <c r="AL71" s="6">
        <v>0.54672692948115098</v>
      </c>
      <c r="AM71" s="5">
        <v>0.32350289834361301</v>
      </c>
      <c r="AN71" s="6">
        <v>1.6373806384745501E-2</v>
      </c>
      <c r="AO71" s="5">
        <v>5.2009878749613402E-2</v>
      </c>
      <c r="AP71" s="6">
        <v>-28.744002072490701</v>
      </c>
      <c r="AQ71" s="5">
        <v>2.94633896000034</v>
      </c>
      <c r="AR71" s="3" t="s">
        <v>189</v>
      </c>
      <c r="AS71" s="6">
        <v>12.9732632686208</v>
      </c>
      <c r="AT71" s="5">
        <v>1.85003371893086</v>
      </c>
      <c r="AU71" s="3" t="s">
        <v>189</v>
      </c>
      <c r="AV71" s="6">
        <v>10.5138345057278</v>
      </c>
      <c r="AW71" s="5">
        <v>1.7701625841280599</v>
      </c>
      <c r="AX71" s="3" t="s">
        <v>189</v>
      </c>
      <c r="AY71" s="6">
        <v>4.5132704177692204</v>
      </c>
      <c r="AZ71" s="5">
        <v>1.15936554346867</v>
      </c>
      <c r="BA71" s="3" t="s">
        <v>189</v>
      </c>
      <c r="BB71" s="6">
        <v>0.743633880372912</v>
      </c>
      <c r="BC71" s="5">
        <v>0.30480510907644098</v>
      </c>
      <c r="BD71" s="3" t="s">
        <v>189</v>
      </c>
    </row>
    <row r="72" spans="1:56" x14ac:dyDescent="0.25">
      <c r="A72" s="3" t="s">
        <v>84</v>
      </c>
      <c r="B72" s="6">
        <v>11.174486329630099</v>
      </c>
      <c r="C72" s="5">
        <v>1.08800734270229</v>
      </c>
      <c r="D72" s="6">
        <v>18.862552520273599</v>
      </c>
      <c r="E72" s="5">
        <v>1.3926572815576701</v>
      </c>
      <c r="F72" s="6">
        <v>29.6022966302878</v>
      </c>
      <c r="G72" s="5">
        <v>1.54702626759833</v>
      </c>
      <c r="H72" s="6">
        <v>28.640637730826601</v>
      </c>
      <c r="I72" s="5">
        <v>1.5837134986178201</v>
      </c>
      <c r="J72" s="6">
        <v>11.720026788981899</v>
      </c>
      <c r="K72" s="5">
        <v>1.0852243010096101</v>
      </c>
      <c r="L72" s="6">
        <v>14.719494418603199</v>
      </c>
      <c r="M72" s="5">
        <v>0.97842384438042296</v>
      </c>
      <c r="N72" s="6">
        <v>24.688179795063601</v>
      </c>
      <c r="O72" s="5">
        <v>1.4028844376512599</v>
      </c>
      <c r="P72" s="6">
        <v>32.9472365321026</v>
      </c>
      <c r="Q72" s="5">
        <v>1.8400270089345701</v>
      </c>
      <c r="R72" s="6">
        <v>21.4375608313082</v>
      </c>
      <c r="S72" s="5">
        <v>1.52371908811107</v>
      </c>
      <c r="T72" s="6">
        <v>6.2075284229224001</v>
      </c>
      <c r="U72" s="5">
        <v>0.77676061224973902</v>
      </c>
      <c r="V72" s="6">
        <v>16.038976391568202</v>
      </c>
      <c r="W72" s="5">
        <v>1.1416830447547801</v>
      </c>
      <c r="X72" s="6">
        <v>24.227619109691901</v>
      </c>
      <c r="Y72" s="5">
        <v>1.50472842644393</v>
      </c>
      <c r="Z72" s="6">
        <v>32.139859402694299</v>
      </c>
      <c r="AA72" s="5">
        <v>1.56383922153707</v>
      </c>
      <c r="AB72" s="6">
        <v>21.231939495648099</v>
      </c>
      <c r="AC72" s="5">
        <v>1.55618586273147</v>
      </c>
      <c r="AD72" s="6">
        <v>6.3616056003975396</v>
      </c>
      <c r="AE72" s="5">
        <v>0.75660172255527003</v>
      </c>
      <c r="AF72" s="6">
        <v>16.835898870086201</v>
      </c>
      <c r="AG72" s="5">
        <v>1.1232628725414999</v>
      </c>
      <c r="AH72" s="6">
        <v>26.552819979197999</v>
      </c>
      <c r="AI72" s="5">
        <v>1.69191138435917</v>
      </c>
      <c r="AJ72" s="6">
        <v>32.826360733198499</v>
      </c>
      <c r="AK72" s="5">
        <v>1.80123344915302</v>
      </c>
      <c r="AL72" s="6">
        <v>18.9033059320248</v>
      </c>
      <c r="AM72" s="5">
        <v>1.3763007570805501</v>
      </c>
      <c r="AN72" s="6">
        <v>4.8816144854924497</v>
      </c>
      <c r="AO72" s="5">
        <v>0.69463558409578297</v>
      </c>
      <c r="AP72" s="6">
        <v>-5.66141254045609</v>
      </c>
      <c r="AQ72" s="5">
        <v>1.5681041738004</v>
      </c>
      <c r="AR72" s="3" t="s">
        <v>189</v>
      </c>
      <c r="AS72" s="6">
        <v>-7.6902674589243603</v>
      </c>
      <c r="AT72" s="5">
        <v>1.96025032175893</v>
      </c>
      <c r="AU72" s="3" t="s">
        <v>189</v>
      </c>
      <c r="AV72" s="6">
        <v>-3.22406410291073</v>
      </c>
      <c r="AW72" s="5">
        <v>2.3702524410116901</v>
      </c>
      <c r="AX72" s="3" t="s">
        <v>141</v>
      </c>
      <c r="AY72" s="6">
        <v>9.7373317988017103</v>
      </c>
      <c r="AZ72" s="5">
        <v>2.13323180124367</v>
      </c>
      <c r="BA72" s="3" t="s">
        <v>189</v>
      </c>
      <c r="BB72" s="6">
        <v>6.8384123034894699</v>
      </c>
      <c r="BC72" s="5">
        <v>1.3119352461021001</v>
      </c>
      <c r="BD72" s="3" t="s">
        <v>189</v>
      </c>
    </row>
    <row r="73" spans="1:56" x14ac:dyDescent="0.25">
      <c r="A73" s="3" t="s">
        <v>85</v>
      </c>
      <c r="B73" s="6">
        <v>32.705583579176398</v>
      </c>
      <c r="C73" s="5">
        <v>1.727179972419</v>
      </c>
      <c r="D73" s="6">
        <v>36.840287949996501</v>
      </c>
      <c r="E73" s="5">
        <v>1.5714952393431301</v>
      </c>
      <c r="F73" s="6">
        <v>24.231210843348901</v>
      </c>
      <c r="G73" s="5">
        <v>1.5680495846071001</v>
      </c>
      <c r="H73" s="6">
        <v>5.6727534417037999</v>
      </c>
      <c r="I73" s="5">
        <v>0.86279873719017497</v>
      </c>
      <c r="J73" s="6">
        <v>0.55016418577448301</v>
      </c>
      <c r="K73" s="5">
        <v>0.240486691995597</v>
      </c>
      <c r="L73" s="6">
        <v>52.380318275439699</v>
      </c>
      <c r="M73" s="5">
        <v>1.6111730125979999</v>
      </c>
      <c r="N73" s="6">
        <v>33.6944222360002</v>
      </c>
      <c r="O73" s="5">
        <v>1.6201168840025799</v>
      </c>
      <c r="P73" s="6">
        <v>12.3176269713822</v>
      </c>
      <c r="Q73" s="5">
        <v>1.2086011523487501</v>
      </c>
      <c r="R73" s="6">
        <v>1.5728512987649399</v>
      </c>
      <c r="S73" s="5">
        <v>0.38519410706799401</v>
      </c>
      <c r="T73" s="6">
        <v>3.4781218413017102E-2</v>
      </c>
      <c r="U73" s="5">
        <v>5.4255751890439997E-2</v>
      </c>
      <c r="V73" s="6">
        <v>64.122133460290001</v>
      </c>
      <c r="W73" s="5">
        <v>1.5735062368783499</v>
      </c>
      <c r="X73" s="6">
        <v>27.8469311796398</v>
      </c>
      <c r="Y73" s="5">
        <v>1.44452632580371</v>
      </c>
      <c r="Z73" s="6">
        <v>7.4335275968200003</v>
      </c>
      <c r="AA73" s="5">
        <v>0.753085574596144</v>
      </c>
      <c r="AB73" s="6">
        <v>0.59740776325025002</v>
      </c>
      <c r="AC73" s="5">
        <v>0.29264152342273198</v>
      </c>
      <c r="AD73" s="6">
        <v>0</v>
      </c>
      <c r="AE73" s="5">
        <v>0</v>
      </c>
      <c r="AF73" s="6">
        <v>71.559947431698902</v>
      </c>
      <c r="AG73" s="5">
        <v>1.5087080145907901</v>
      </c>
      <c r="AH73" s="6">
        <v>23.4229699698693</v>
      </c>
      <c r="AI73" s="5">
        <v>1.4231413324912701</v>
      </c>
      <c r="AJ73" s="6">
        <v>4.7859471294778597</v>
      </c>
      <c r="AK73" s="5">
        <v>0.66154114853545298</v>
      </c>
      <c r="AL73" s="6">
        <v>0.231135468953972</v>
      </c>
      <c r="AM73" s="5">
        <v>0.13436277849723799</v>
      </c>
      <c r="AN73" s="6">
        <v>0</v>
      </c>
      <c r="AO73" s="5">
        <v>0</v>
      </c>
      <c r="AP73" s="6">
        <v>-38.854363852522503</v>
      </c>
      <c r="AQ73" s="5">
        <v>2.06625868400593</v>
      </c>
      <c r="AR73" s="3" t="s">
        <v>189</v>
      </c>
      <c r="AS73" s="6">
        <v>13.4173179801272</v>
      </c>
      <c r="AT73" s="5">
        <v>1.9010541467850099</v>
      </c>
      <c r="AU73" s="3" t="s">
        <v>189</v>
      </c>
      <c r="AV73" s="6">
        <v>19.445263713871</v>
      </c>
      <c r="AW73" s="5">
        <v>1.5614304735703399</v>
      </c>
      <c r="AX73" s="3" t="s">
        <v>189</v>
      </c>
      <c r="AY73" s="6">
        <v>5.4416179727498299</v>
      </c>
      <c r="AZ73" s="5">
        <v>0.86093028317088904</v>
      </c>
      <c r="BA73" s="3" t="s">
        <v>189</v>
      </c>
      <c r="BB73" s="6">
        <v>0.55016418577448301</v>
      </c>
      <c r="BC73" s="5">
        <v>0.240486691995597</v>
      </c>
      <c r="BD73" s="3" t="s">
        <v>189</v>
      </c>
    </row>
    <row r="74" spans="1:56" x14ac:dyDescent="0.25">
      <c r="A74" s="3" t="s">
        <v>86</v>
      </c>
      <c r="B74" s="6">
        <v>34.061041689079602</v>
      </c>
      <c r="C74" s="5">
        <v>2.0233588344936599</v>
      </c>
      <c r="D74" s="6">
        <v>26.067225419943998</v>
      </c>
      <c r="E74" s="5">
        <v>2.0931680739769898</v>
      </c>
      <c r="F74" s="6">
        <v>23.0321172785182</v>
      </c>
      <c r="G74" s="5">
        <v>1.83501437543676</v>
      </c>
      <c r="H74" s="6">
        <v>13.028281528953899</v>
      </c>
      <c r="I74" s="5">
        <v>1.3959281788401501</v>
      </c>
      <c r="J74" s="6">
        <v>3.8113340835043701</v>
      </c>
      <c r="K74" s="5">
        <v>0.77581319122161696</v>
      </c>
      <c r="L74" s="6">
        <v>38.5755862503825</v>
      </c>
      <c r="M74" s="5">
        <v>1.7851628416799199</v>
      </c>
      <c r="N74" s="6">
        <v>23.851530484026799</v>
      </c>
      <c r="O74" s="5">
        <v>1.9506175374317201</v>
      </c>
      <c r="P74" s="6">
        <v>22.206285570595998</v>
      </c>
      <c r="Q74" s="5">
        <v>1.8363222901076299</v>
      </c>
      <c r="R74" s="6">
        <v>12.1469460465769</v>
      </c>
      <c r="S74" s="5">
        <v>1.4126248144701601</v>
      </c>
      <c r="T74" s="6">
        <v>3.21965164841775</v>
      </c>
      <c r="U74" s="5">
        <v>0.75886842974615298</v>
      </c>
      <c r="V74" s="6">
        <v>48.576505737816902</v>
      </c>
      <c r="W74" s="5">
        <v>1.85095548589628</v>
      </c>
      <c r="X74" s="6">
        <v>24.656712963737402</v>
      </c>
      <c r="Y74" s="5">
        <v>2.0174560022065702</v>
      </c>
      <c r="Z74" s="6">
        <v>17.5680466513796</v>
      </c>
      <c r="AA74" s="5">
        <v>1.5974480670931499</v>
      </c>
      <c r="AB74" s="6">
        <v>7.3642148342176599</v>
      </c>
      <c r="AC74" s="5">
        <v>1.1300576357133301</v>
      </c>
      <c r="AD74" s="6">
        <v>1.8345198128484601</v>
      </c>
      <c r="AE74" s="5">
        <v>0.59210161124701499</v>
      </c>
      <c r="AF74" s="6">
        <v>54.798827487862297</v>
      </c>
      <c r="AG74" s="5">
        <v>2.2418878248640302</v>
      </c>
      <c r="AH74" s="6">
        <v>24.3723886670554</v>
      </c>
      <c r="AI74" s="5">
        <v>2.1773113361273801</v>
      </c>
      <c r="AJ74" s="6">
        <v>14.308926498383901</v>
      </c>
      <c r="AK74" s="5">
        <v>1.70294711309144</v>
      </c>
      <c r="AL74" s="6">
        <v>5.4199325846927104</v>
      </c>
      <c r="AM74" s="5">
        <v>1.1436616387269001</v>
      </c>
      <c r="AN74" s="6">
        <v>1.09992476200569</v>
      </c>
      <c r="AO74" s="5">
        <v>0.498217911521459</v>
      </c>
      <c r="AP74" s="6">
        <v>-20.737785798782699</v>
      </c>
      <c r="AQ74" s="5">
        <v>2.8252605709998799</v>
      </c>
      <c r="AR74" s="3" t="s">
        <v>189</v>
      </c>
      <c r="AS74" s="6">
        <v>1.6948367528885699</v>
      </c>
      <c r="AT74" s="5">
        <v>2.8378033916216201</v>
      </c>
      <c r="AU74" s="3" t="s">
        <v>141</v>
      </c>
      <c r="AV74" s="6">
        <v>8.7231907801342494</v>
      </c>
      <c r="AW74" s="5">
        <v>2.5315173318200999</v>
      </c>
      <c r="AX74" s="3" t="s">
        <v>189</v>
      </c>
      <c r="AY74" s="6">
        <v>7.6083489442611603</v>
      </c>
      <c r="AZ74" s="5">
        <v>1.75849184394044</v>
      </c>
      <c r="BA74" s="3" t="s">
        <v>189</v>
      </c>
      <c r="BB74" s="6">
        <v>2.7114093214986901</v>
      </c>
      <c r="BC74" s="5">
        <v>0.94652872472749605</v>
      </c>
      <c r="BD74" s="3" t="s">
        <v>189</v>
      </c>
    </row>
    <row r="75" spans="1:56" x14ac:dyDescent="0.25">
      <c r="A75" s="3" t="s">
        <v>87</v>
      </c>
      <c r="B75" s="6">
        <v>30.085114839814398</v>
      </c>
      <c r="C75" s="5">
        <v>2.3049489673152102</v>
      </c>
      <c r="D75" s="6">
        <v>31.943079035918899</v>
      </c>
      <c r="E75" s="5">
        <v>2.1246775221247001</v>
      </c>
      <c r="F75" s="6">
        <v>27.282821191905999</v>
      </c>
      <c r="G75" s="5">
        <v>1.8578716026619</v>
      </c>
      <c r="H75" s="6">
        <v>9.4887572592794296</v>
      </c>
      <c r="I75" s="5">
        <v>2.1571564623395298</v>
      </c>
      <c r="J75" s="6">
        <v>1.20022767308122</v>
      </c>
      <c r="K75" s="5">
        <v>0.56392919791497198</v>
      </c>
      <c r="L75" s="6">
        <v>47.3848317329998</v>
      </c>
      <c r="M75" s="5">
        <v>2.1708263818362901</v>
      </c>
      <c r="N75" s="6">
        <v>30.0445230622629</v>
      </c>
      <c r="O75" s="5">
        <v>1.9820893609788499</v>
      </c>
      <c r="P75" s="6">
        <v>18.082087546870198</v>
      </c>
      <c r="Q75" s="5">
        <v>1.6952332984262</v>
      </c>
      <c r="R75" s="6">
        <v>4.0293501108786396</v>
      </c>
      <c r="S75" s="5">
        <v>0.96914755150508802</v>
      </c>
      <c r="T75" s="6">
        <v>0.45920754698841199</v>
      </c>
      <c r="U75" s="5">
        <v>0.30843349902917999</v>
      </c>
      <c r="V75" s="6">
        <v>55.230925994882</v>
      </c>
      <c r="W75" s="5">
        <v>1.8245958596902201</v>
      </c>
      <c r="X75" s="6">
        <v>28.3009985455829</v>
      </c>
      <c r="Y75" s="5">
        <v>1.8697856746291699</v>
      </c>
      <c r="Z75" s="6">
        <v>13.505267422808799</v>
      </c>
      <c r="AA75" s="5">
        <v>1.4670785773297901</v>
      </c>
      <c r="AB75" s="6">
        <v>2.7434674701377899</v>
      </c>
      <c r="AC75" s="5">
        <v>0.73271997304657099</v>
      </c>
      <c r="AD75" s="6">
        <v>0.219340566588516</v>
      </c>
      <c r="AE75" s="5">
        <v>0.184187128203641</v>
      </c>
      <c r="AF75" s="6">
        <v>67.108961292739195</v>
      </c>
      <c r="AG75" s="5">
        <v>1.8420679035456999</v>
      </c>
      <c r="AH75" s="6">
        <v>23.354616953671901</v>
      </c>
      <c r="AI75" s="5">
        <v>1.8236894734428</v>
      </c>
      <c r="AJ75" s="6">
        <v>8.4647932472020404</v>
      </c>
      <c r="AK75" s="5">
        <v>1.09003474313513</v>
      </c>
      <c r="AL75" s="6">
        <v>1.0247599810036301</v>
      </c>
      <c r="AM75" s="5">
        <v>0.37475310296657499</v>
      </c>
      <c r="AN75" s="6">
        <v>4.6868525383248101E-2</v>
      </c>
      <c r="AO75" s="5">
        <v>9.1107979748190501E-2</v>
      </c>
      <c r="AP75" s="6">
        <v>-37.023846452924701</v>
      </c>
      <c r="AQ75" s="5">
        <v>2.7058202728566298</v>
      </c>
      <c r="AR75" s="3" t="s">
        <v>189</v>
      </c>
      <c r="AS75" s="6">
        <v>8.5884620822470197</v>
      </c>
      <c r="AT75" s="5">
        <v>2.70727269524656</v>
      </c>
      <c r="AU75" s="3" t="s">
        <v>189</v>
      </c>
      <c r="AV75" s="6">
        <v>18.818027944703999</v>
      </c>
      <c r="AW75" s="5">
        <v>2.20245306608013</v>
      </c>
      <c r="AX75" s="3" t="s">
        <v>189</v>
      </c>
      <c r="AY75" s="6">
        <v>8.4639972782757997</v>
      </c>
      <c r="AZ75" s="5">
        <v>2.1731789946778002</v>
      </c>
      <c r="BA75" s="3" t="s">
        <v>189</v>
      </c>
      <c r="BB75" s="6">
        <v>1.1533591476979801</v>
      </c>
      <c r="BC75" s="5">
        <v>0.57523989802554698</v>
      </c>
      <c r="BD75" s="3" t="s">
        <v>189</v>
      </c>
    </row>
    <row r="76" spans="1:56" x14ac:dyDescent="0.25">
      <c r="A76" s="3" t="s">
        <v>88</v>
      </c>
      <c r="B76" s="6">
        <v>30.967971375415601</v>
      </c>
      <c r="C76" s="5">
        <v>1.9593310208147099</v>
      </c>
      <c r="D76" s="6">
        <v>33.093225115314397</v>
      </c>
      <c r="E76" s="5">
        <v>1.55589843393911</v>
      </c>
      <c r="F76" s="6">
        <v>26.600107831247399</v>
      </c>
      <c r="G76" s="5">
        <v>1.65485957570279</v>
      </c>
      <c r="H76" s="6">
        <v>8.5688867316438202</v>
      </c>
      <c r="I76" s="5">
        <v>1.2843238669316801</v>
      </c>
      <c r="J76" s="6">
        <v>0.76980894637880504</v>
      </c>
      <c r="K76" s="5">
        <v>0.36711026051227602</v>
      </c>
      <c r="L76" s="6">
        <v>45.768245161302602</v>
      </c>
      <c r="M76" s="5">
        <v>1.98828146170638</v>
      </c>
      <c r="N76" s="6">
        <v>31.470701278627701</v>
      </c>
      <c r="O76" s="5">
        <v>1.65536496711486</v>
      </c>
      <c r="P76" s="6">
        <v>17.884994983555899</v>
      </c>
      <c r="Q76" s="5">
        <v>1.41884880258096</v>
      </c>
      <c r="R76" s="6">
        <v>4.5455259396545502</v>
      </c>
      <c r="S76" s="5">
        <v>0.85862883487790898</v>
      </c>
      <c r="T76" s="6">
        <v>0.33053263685920198</v>
      </c>
      <c r="U76" s="5">
        <v>0.186214800476105</v>
      </c>
      <c r="V76" s="6">
        <v>54.646012119958201</v>
      </c>
      <c r="W76" s="5">
        <v>2.0045454710945099</v>
      </c>
      <c r="X76" s="6">
        <v>31.203255251118399</v>
      </c>
      <c r="Y76" s="5">
        <v>1.56392390929822</v>
      </c>
      <c r="Z76" s="6">
        <v>12.372682735342099</v>
      </c>
      <c r="AA76" s="5">
        <v>1.1717680642464601</v>
      </c>
      <c r="AB76" s="6">
        <v>1.6794677122094399</v>
      </c>
      <c r="AC76" s="5">
        <v>0.45953357377154003</v>
      </c>
      <c r="AD76" s="6">
        <v>9.8582181371816902E-2</v>
      </c>
      <c r="AE76" s="5">
        <v>0.105886686908903</v>
      </c>
      <c r="AF76" s="6">
        <v>67.738200975551294</v>
      </c>
      <c r="AG76" s="5">
        <v>1.62631493941534</v>
      </c>
      <c r="AH76" s="6">
        <v>24.206385883145199</v>
      </c>
      <c r="AI76" s="5">
        <v>1.5537269885490601</v>
      </c>
      <c r="AJ76" s="6">
        <v>7.1225354805320098</v>
      </c>
      <c r="AK76" s="5">
        <v>0.89291787735406203</v>
      </c>
      <c r="AL76" s="6">
        <v>0.90850237116544696</v>
      </c>
      <c r="AM76" s="5">
        <v>0.392355358181599</v>
      </c>
      <c r="AN76" s="6">
        <v>2.4375289606027001E-2</v>
      </c>
      <c r="AO76" s="5">
        <v>6.0798370708680702E-2</v>
      </c>
      <c r="AP76" s="6">
        <v>-36.7702296001357</v>
      </c>
      <c r="AQ76" s="5">
        <v>2.2477685650939998</v>
      </c>
      <c r="AR76" s="3" t="s">
        <v>189</v>
      </c>
      <c r="AS76" s="6">
        <v>8.8868392321691392</v>
      </c>
      <c r="AT76" s="5">
        <v>1.9545231284025799</v>
      </c>
      <c r="AU76" s="3" t="s">
        <v>189</v>
      </c>
      <c r="AV76" s="6">
        <v>19.477572350715398</v>
      </c>
      <c r="AW76" s="5">
        <v>1.56574428613548</v>
      </c>
      <c r="AX76" s="3" t="s">
        <v>189</v>
      </c>
      <c r="AY76" s="6">
        <v>7.6603843604783703</v>
      </c>
      <c r="AZ76" s="5">
        <v>1.28317159407134</v>
      </c>
      <c r="BA76" s="3" t="s">
        <v>189</v>
      </c>
      <c r="BB76" s="6">
        <v>0.74543365677277795</v>
      </c>
      <c r="BC76" s="5">
        <v>0.37734349020854502</v>
      </c>
      <c r="BD76" s="3" t="s">
        <v>189</v>
      </c>
    </row>
    <row r="77" spans="1:56" x14ac:dyDescent="0.25">
      <c r="A77" s="3" t="s">
        <v>89</v>
      </c>
      <c r="B77" s="6">
        <v>46.609597393966503</v>
      </c>
      <c r="C77" s="5">
        <v>1.79320103223426</v>
      </c>
      <c r="D77" s="6">
        <v>39.170759906678903</v>
      </c>
      <c r="E77" s="5">
        <v>1.7195027197293999</v>
      </c>
      <c r="F77" s="6">
        <v>13.415187816889301</v>
      </c>
      <c r="G77" s="5">
        <v>1.37526868916567</v>
      </c>
      <c r="H77" s="6">
        <v>0.80445488246528396</v>
      </c>
      <c r="I77" s="5">
        <v>0.26529609478477201</v>
      </c>
      <c r="J77" s="6">
        <v>0</v>
      </c>
      <c r="K77" s="5">
        <v>0</v>
      </c>
      <c r="L77" s="6">
        <v>62.585513278974098</v>
      </c>
      <c r="M77" s="5">
        <v>1.47541058177761</v>
      </c>
      <c r="N77" s="6">
        <v>30.702339907611801</v>
      </c>
      <c r="O77" s="5">
        <v>1.4167367850370101</v>
      </c>
      <c r="P77" s="6">
        <v>6.3663434123563096</v>
      </c>
      <c r="Q77" s="5">
        <v>0.77490469291817898</v>
      </c>
      <c r="R77" s="6">
        <v>0.34580340105778601</v>
      </c>
      <c r="S77" s="5">
        <v>0.188282727832045</v>
      </c>
      <c r="T77" s="6">
        <v>0</v>
      </c>
      <c r="U77" s="5">
        <v>0</v>
      </c>
      <c r="V77" s="6">
        <v>72.712555450460897</v>
      </c>
      <c r="W77" s="5">
        <v>1.4507159450313101</v>
      </c>
      <c r="X77" s="6">
        <v>23.636771926765501</v>
      </c>
      <c r="Y77" s="5">
        <v>1.36124802929144</v>
      </c>
      <c r="Z77" s="6">
        <v>3.5502945480455401</v>
      </c>
      <c r="AA77" s="5">
        <v>0.58207367358866702</v>
      </c>
      <c r="AB77" s="6">
        <v>0.100378074728108</v>
      </c>
      <c r="AC77" s="5">
        <v>0.10133862025413699</v>
      </c>
      <c r="AD77" s="6">
        <v>0</v>
      </c>
      <c r="AE77" s="5">
        <v>0</v>
      </c>
      <c r="AF77" s="6">
        <v>81.113191892815493</v>
      </c>
      <c r="AG77" s="5">
        <v>1.2749279245924801</v>
      </c>
      <c r="AH77" s="6">
        <v>16.854968989770299</v>
      </c>
      <c r="AI77" s="5">
        <v>1.1727265497028101</v>
      </c>
      <c r="AJ77" s="6">
        <v>1.99781759453007</v>
      </c>
      <c r="AK77" s="5">
        <v>0.39799510859170401</v>
      </c>
      <c r="AL77" s="6">
        <v>3.4021522884097301E-2</v>
      </c>
      <c r="AM77" s="5">
        <v>5.2127706004645599E-2</v>
      </c>
      <c r="AN77" s="6">
        <v>0</v>
      </c>
      <c r="AO77" s="5">
        <v>0</v>
      </c>
      <c r="AP77" s="6">
        <v>-34.503594498848997</v>
      </c>
      <c r="AQ77" s="5">
        <v>2.16939836068028</v>
      </c>
      <c r="AR77" s="3" t="s">
        <v>189</v>
      </c>
      <c r="AS77" s="6">
        <v>22.3157909169086</v>
      </c>
      <c r="AT77" s="5">
        <v>2.0316738037139102</v>
      </c>
      <c r="AU77" s="3" t="s">
        <v>189</v>
      </c>
      <c r="AV77" s="6">
        <v>11.4173702223592</v>
      </c>
      <c r="AW77" s="5">
        <v>1.4057671247255501</v>
      </c>
      <c r="AX77" s="3" t="s">
        <v>189</v>
      </c>
      <c r="AY77" s="6">
        <v>0.77043335958118697</v>
      </c>
      <c r="AZ77" s="5">
        <v>0.26550009525707302</v>
      </c>
      <c r="BA77" s="3" t="s">
        <v>189</v>
      </c>
      <c r="BB77" s="6">
        <v>0</v>
      </c>
      <c r="BC77" s="5">
        <v>0</v>
      </c>
      <c r="BD77" s="3" t="s">
        <v>436</v>
      </c>
    </row>
    <row r="78" spans="1:56" x14ac:dyDescent="0.25">
      <c r="A78" s="3" t="s">
        <v>90</v>
      </c>
      <c r="B78" s="6">
        <v>28.2961810840645</v>
      </c>
      <c r="C78" s="5">
        <v>1.5651936800697499</v>
      </c>
      <c r="D78" s="6">
        <v>30.7930673979319</v>
      </c>
      <c r="E78" s="5">
        <v>1.73193445042956</v>
      </c>
      <c r="F78" s="6">
        <v>27.219929869354299</v>
      </c>
      <c r="G78" s="5">
        <v>1.70939019047913</v>
      </c>
      <c r="H78" s="6">
        <v>12.0349960644406</v>
      </c>
      <c r="I78" s="5">
        <v>1.1773630391601999</v>
      </c>
      <c r="J78" s="6">
        <v>1.6558255842086</v>
      </c>
      <c r="K78" s="5">
        <v>0.44502448607772499</v>
      </c>
      <c r="L78" s="6">
        <v>38.107932013297201</v>
      </c>
      <c r="M78" s="5">
        <v>1.6858422711091501</v>
      </c>
      <c r="N78" s="6">
        <v>34.3261846559868</v>
      </c>
      <c r="O78" s="5">
        <v>2.1059301793689902</v>
      </c>
      <c r="P78" s="6">
        <v>21.162371463989999</v>
      </c>
      <c r="Q78" s="5">
        <v>1.5246709338536499</v>
      </c>
      <c r="R78" s="6">
        <v>5.8040203916710196</v>
      </c>
      <c r="S78" s="5">
        <v>0.85907391087048901</v>
      </c>
      <c r="T78" s="6">
        <v>0.59949147505497502</v>
      </c>
      <c r="U78" s="5">
        <v>0.28282678679573298</v>
      </c>
      <c r="V78" s="6">
        <v>50.066767273627697</v>
      </c>
      <c r="W78" s="5">
        <v>1.7703004385714201</v>
      </c>
      <c r="X78" s="6">
        <v>30.525685671330098</v>
      </c>
      <c r="Y78" s="5">
        <v>1.7355548108786401</v>
      </c>
      <c r="Z78" s="6">
        <v>15.9674305732024</v>
      </c>
      <c r="AA78" s="5">
        <v>1.29611671165732</v>
      </c>
      <c r="AB78" s="6">
        <v>3.1969642815273498</v>
      </c>
      <c r="AC78" s="5">
        <v>0.59422973951940705</v>
      </c>
      <c r="AD78" s="6">
        <v>0.243152200312438</v>
      </c>
      <c r="AE78" s="5">
        <v>0.14942699332091999</v>
      </c>
      <c r="AF78" s="6">
        <v>56.960213225948202</v>
      </c>
      <c r="AG78" s="5">
        <v>1.60005574354642</v>
      </c>
      <c r="AH78" s="6">
        <v>28.538159283667699</v>
      </c>
      <c r="AI78" s="5">
        <v>1.5393445164139901</v>
      </c>
      <c r="AJ78" s="6">
        <v>11.874409521610101</v>
      </c>
      <c r="AK78" s="5">
        <v>1.10374548424619</v>
      </c>
      <c r="AL78" s="6">
        <v>2.5595363115325398</v>
      </c>
      <c r="AM78" s="5">
        <v>0.69435774848242704</v>
      </c>
      <c r="AN78" s="6">
        <v>6.7681657241483506E-2</v>
      </c>
      <c r="AO78" s="5">
        <v>9.1825332675766994E-2</v>
      </c>
      <c r="AP78" s="6">
        <v>-28.664032141883698</v>
      </c>
      <c r="AQ78" s="5">
        <v>2.2762202047271201</v>
      </c>
      <c r="AR78" s="3" t="s">
        <v>189</v>
      </c>
      <c r="AS78" s="6">
        <v>2.2549081142642602</v>
      </c>
      <c r="AT78" s="5">
        <v>2.40918932818728</v>
      </c>
      <c r="AU78" s="3" t="s">
        <v>141</v>
      </c>
      <c r="AV78" s="6">
        <v>15.3455203477443</v>
      </c>
      <c r="AW78" s="5">
        <v>2.13599070606625</v>
      </c>
      <c r="AX78" s="3" t="s">
        <v>189</v>
      </c>
      <c r="AY78" s="6">
        <v>9.4754597529080709</v>
      </c>
      <c r="AZ78" s="5">
        <v>1.4329628295080601</v>
      </c>
      <c r="BA78" s="3" t="s">
        <v>189</v>
      </c>
      <c r="BB78" s="6">
        <v>1.58814392696712</v>
      </c>
      <c r="BC78" s="5">
        <v>0.45792931379486601</v>
      </c>
      <c r="BD78" s="3" t="s">
        <v>189</v>
      </c>
    </row>
    <row r="79" spans="1:56" x14ac:dyDescent="0.25">
      <c r="A79" s="3" t="s">
        <v>91</v>
      </c>
      <c r="B79" s="6">
        <v>73.257255573941606</v>
      </c>
      <c r="C79" s="5">
        <v>2.9851324564185</v>
      </c>
      <c r="D79" s="6">
        <v>19.4674279320454</v>
      </c>
      <c r="E79" s="5">
        <v>1.98154610749361</v>
      </c>
      <c r="F79" s="6">
        <v>6.3679258692434404</v>
      </c>
      <c r="G79" s="5">
        <v>1.4179037347138701</v>
      </c>
      <c r="H79" s="6">
        <v>0.90214892156238302</v>
      </c>
      <c r="I79" s="5">
        <v>0.417144424896982</v>
      </c>
      <c r="J79" s="6">
        <v>5.2417032071923704E-3</v>
      </c>
      <c r="K79" s="5">
        <v>2.38711544038511E-2</v>
      </c>
      <c r="L79" s="6">
        <v>88.586055573300101</v>
      </c>
      <c r="M79" s="5">
        <v>1.4715232342733</v>
      </c>
      <c r="N79" s="6">
        <v>9.9336007884739495</v>
      </c>
      <c r="O79" s="5">
        <v>1.29837936724098</v>
      </c>
      <c r="P79" s="6">
        <v>1.42570656563156</v>
      </c>
      <c r="Q79" s="5">
        <v>0.41250245677487202</v>
      </c>
      <c r="R79" s="6">
        <v>5.4637072594365503E-2</v>
      </c>
      <c r="S79" s="5">
        <v>7.4782453078629296E-2</v>
      </c>
      <c r="T79" s="6">
        <v>0</v>
      </c>
      <c r="U79" s="5">
        <v>0</v>
      </c>
      <c r="V79" s="6">
        <v>90.864684168255394</v>
      </c>
      <c r="W79" s="5">
        <v>1.2134482056242699</v>
      </c>
      <c r="X79" s="6">
        <v>7.9956368777456897</v>
      </c>
      <c r="Y79" s="5">
        <v>1.1205007320062701</v>
      </c>
      <c r="Z79" s="6">
        <v>1.04178144040656</v>
      </c>
      <c r="AA79" s="5">
        <v>0.36813914777490098</v>
      </c>
      <c r="AB79" s="6">
        <v>9.7897513592392099E-2</v>
      </c>
      <c r="AC79" s="5">
        <v>0.106337945176955</v>
      </c>
      <c r="AD79" s="6">
        <v>0</v>
      </c>
      <c r="AE79" s="5">
        <v>0</v>
      </c>
      <c r="AF79" s="6">
        <v>93.128511979619603</v>
      </c>
      <c r="AG79" s="5">
        <v>1.1401514443996099</v>
      </c>
      <c r="AH79" s="6">
        <v>6.2889052016603202</v>
      </c>
      <c r="AI79" s="5">
        <v>1.0978912400190199</v>
      </c>
      <c r="AJ79" s="6">
        <v>0.575881436303191</v>
      </c>
      <c r="AK79" s="5">
        <v>0.27489509743193602</v>
      </c>
      <c r="AL79" s="6">
        <v>6.7013824168431499E-3</v>
      </c>
      <c r="AM79" s="5">
        <v>3.069267511265E-2</v>
      </c>
      <c r="AN79" s="6">
        <v>0</v>
      </c>
      <c r="AO79" s="5">
        <v>0</v>
      </c>
      <c r="AP79" s="6">
        <v>-19.871256405678</v>
      </c>
      <c r="AQ79" s="5">
        <v>2.9381363992189602</v>
      </c>
      <c r="AR79" s="3" t="s">
        <v>189</v>
      </c>
      <c r="AS79" s="6">
        <v>13.178522730385</v>
      </c>
      <c r="AT79" s="5">
        <v>2.0878447782921401</v>
      </c>
      <c r="AU79" s="3" t="s">
        <v>189</v>
      </c>
      <c r="AV79" s="6">
        <v>5.7920444329402496</v>
      </c>
      <c r="AW79" s="5">
        <v>1.43428309706504</v>
      </c>
      <c r="AX79" s="3" t="s">
        <v>189</v>
      </c>
      <c r="AY79" s="6">
        <v>0.89544753914553998</v>
      </c>
      <c r="AZ79" s="5">
        <v>0.41977101654624699</v>
      </c>
      <c r="BA79" s="3" t="s">
        <v>189</v>
      </c>
      <c r="BB79" s="6">
        <v>5.2417032071923704E-3</v>
      </c>
      <c r="BC79" s="5">
        <v>2.38711544038511E-2</v>
      </c>
      <c r="BD79" s="3" t="s">
        <v>141</v>
      </c>
    </row>
    <row r="80" spans="1:56" x14ac:dyDescent="0.25">
      <c r="A80" s="3" t="s">
        <v>92</v>
      </c>
      <c r="B80" s="6">
        <v>54.367392647720003</v>
      </c>
      <c r="C80" s="5">
        <v>1.7638683498651899</v>
      </c>
      <c r="D80" s="6">
        <v>30.638530497228299</v>
      </c>
      <c r="E80" s="5">
        <v>1.7095966152792601</v>
      </c>
      <c r="F80" s="6">
        <v>12.6348982435797</v>
      </c>
      <c r="G80" s="5">
        <v>1.22066596655219</v>
      </c>
      <c r="H80" s="6">
        <v>2.1806128280231198</v>
      </c>
      <c r="I80" s="5">
        <v>0.55899094312597597</v>
      </c>
      <c r="J80" s="6">
        <v>0.17856578344888799</v>
      </c>
      <c r="K80" s="5">
        <v>0.145571902853048</v>
      </c>
      <c r="L80" s="6">
        <v>67.402449813607902</v>
      </c>
      <c r="M80" s="5">
        <v>1.60624791541502</v>
      </c>
      <c r="N80" s="6">
        <v>25.0597899992609</v>
      </c>
      <c r="O80" s="5">
        <v>1.6149659051193701</v>
      </c>
      <c r="P80" s="6">
        <v>7.0430933998862004</v>
      </c>
      <c r="Q80" s="5">
        <v>1.02857410725729</v>
      </c>
      <c r="R80" s="6">
        <v>0.48843052897199002</v>
      </c>
      <c r="S80" s="5">
        <v>0.225260220414983</v>
      </c>
      <c r="T80" s="6">
        <v>6.2362582729749601E-3</v>
      </c>
      <c r="U80" s="5">
        <v>2.8497638206180901E-2</v>
      </c>
      <c r="V80" s="6">
        <v>72.158845016140404</v>
      </c>
      <c r="W80" s="5">
        <v>1.57770906413807</v>
      </c>
      <c r="X80" s="6">
        <v>22.1590633966076</v>
      </c>
      <c r="Y80" s="5">
        <v>1.43869067735407</v>
      </c>
      <c r="Z80" s="6">
        <v>5.2497247387355204</v>
      </c>
      <c r="AA80" s="5">
        <v>0.80474234110809395</v>
      </c>
      <c r="AB80" s="6">
        <v>0.41751089791611801</v>
      </c>
      <c r="AC80" s="5">
        <v>0.25276345752286999</v>
      </c>
      <c r="AD80" s="6">
        <v>1.4855950600303799E-2</v>
      </c>
      <c r="AE80" s="5">
        <v>2.6654497373520099E-2</v>
      </c>
      <c r="AF80" s="6">
        <v>79.8844306361039</v>
      </c>
      <c r="AG80" s="5">
        <v>1.4148232803365099</v>
      </c>
      <c r="AH80" s="6">
        <v>17.234319795292102</v>
      </c>
      <c r="AI80" s="5">
        <v>1.51705524322387</v>
      </c>
      <c r="AJ80" s="6">
        <v>2.7747555065937002</v>
      </c>
      <c r="AK80" s="5">
        <v>0.61753136933573205</v>
      </c>
      <c r="AL80" s="6">
        <v>0.10649406201028599</v>
      </c>
      <c r="AM80" s="5">
        <v>0.114340342305276</v>
      </c>
      <c r="AN80" s="6">
        <v>0</v>
      </c>
      <c r="AO80" s="5">
        <v>0</v>
      </c>
      <c r="AP80" s="6">
        <v>-25.517037988383901</v>
      </c>
      <c r="AQ80" s="5">
        <v>2.2613395863458101</v>
      </c>
      <c r="AR80" s="3" t="s">
        <v>189</v>
      </c>
      <c r="AS80" s="6">
        <v>13.404210701936201</v>
      </c>
      <c r="AT80" s="5">
        <v>2.2327760921581499</v>
      </c>
      <c r="AU80" s="3" t="s">
        <v>189</v>
      </c>
      <c r="AV80" s="6">
        <v>9.8601427369859795</v>
      </c>
      <c r="AW80" s="5">
        <v>1.3721103225825499</v>
      </c>
      <c r="AX80" s="3" t="s">
        <v>189</v>
      </c>
      <c r="AY80" s="6">
        <v>2.07411876601283</v>
      </c>
      <c r="AZ80" s="5">
        <v>0.56992006569864295</v>
      </c>
      <c r="BA80" s="3" t="s">
        <v>189</v>
      </c>
      <c r="BB80" s="6">
        <v>0.17856578344888799</v>
      </c>
      <c r="BC80" s="5">
        <v>0.145571902853048</v>
      </c>
      <c r="BD80" s="3" t="s">
        <v>141</v>
      </c>
    </row>
    <row r="81" spans="1:56" x14ac:dyDescent="0.25">
      <c r="A81" s="3" t="s">
        <v>93</v>
      </c>
      <c r="B81" s="6">
        <v>62.316994850561301</v>
      </c>
      <c r="C81" s="5">
        <v>1.65239539694922</v>
      </c>
      <c r="D81" s="6">
        <v>27.609287383639099</v>
      </c>
      <c r="E81" s="5">
        <v>1.5937815611701101</v>
      </c>
      <c r="F81" s="6">
        <v>9.0166140586872903</v>
      </c>
      <c r="G81" s="5">
        <v>1.0106973119312299</v>
      </c>
      <c r="H81" s="6">
        <v>1.0096094691152899</v>
      </c>
      <c r="I81" s="5">
        <v>0.38482789519966398</v>
      </c>
      <c r="J81" s="6">
        <v>4.7494237997022098E-2</v>
      </c>
      <c r="K81" s="5">
        <v>8.0905198422956404E-2</v>
      </c>
      <c r="L81" s="6">
        <v>73.624611696594499</v>
      </c>
      <c r="M81" s="5">
        <v>1.5865297878092699</v>
      </c>
      <c r="N81" s="6">
        <v>21.856211961810601</v>
      </c>
      <c r="O81" s="5">
        <v>1.50506831548083</v>
      </c>
      <c r="P81" s="6">
        <v>4.3081592116539804</v>
      </c>
      <c r="Q81" s="5">
        <v>0.69294546037138005</v>
      </c>
      <c r="R81" s="6">
        <v>0.21101712994084401</v>
      </c>
      <c r="S81" s="5">
        <v>0.16720296772253701</v>
      </c>
      <c r="T81" s="6">
        <v>0</v>
      </c>
      <c r="U81" s="5">
        <v>0</v>
      </c>
      <c r="V81" s="6">
        <v>77.660977012927702</v>
      </c>
      <c r="W81" s="5">
        <v>1.4133788797139899</v>
      </c>
      <c r="X81" s="6">
        <v>18.409053671512702</v>
      </c>
      <c r="Y81" s="5">
        <v>1.26091842864552</v>
      </c>
      <c r="Z81" s="6">
        <v>3.77721526033416</v>
      </c>
      <c r="AA81" s="5">
        <v>0.59416506019499005</v>
      </c>
      <c r="AB81" s="6">
        <v>0.15275405522543301</v>
      </c>
      <c r="AC81" s="5">
        <v>0.14652384352918599</v>
      </c>
      <c r="AD81" s="6">
        <v>0</v>
      </c>
      <c r="AE81" s="5">
        <v>0</v>
      </c>
      <c r="AF81" s="6">
        <v>82.920192128222993</v>
      </c>
      <c r="AG81" s="5">
        <v>1.4557523533510901</v>
      </c>
      <c r="AH81" s="6">
        <v>15.201484243638999</v>
      </c>
      <c r="AI81" s="5">
        <v>1.4286142035137099</v>
      </c>
      <c r="AJ81" s="6">
        <v>1.84219216638892</v>
      </c>
      <c r="AK81" s="5">
        <v>0.47575823985913301</v>
      </c>
      <c r="AL81" s="6">
        <v>3.6131461749085103E-2</v>
      </c>
      <c r="AM81" s="5">
        <v>7.9872081969125902E-2</v>
      </c>
      <c r="AN81" s="6">
        <v>0</v>
      </c>
      <c r="AO81" s="5">
        <v>0</v>
      </c>
      <c r="AP81" s="6">
        <v>-20.6031972776617</v>
      </c>
      <c r="AQ81" s="5">
        <v>1.94880507268439</v>
      </c>
      <c r="AR81" s="3" t="s">
        <v>189</v>
      </c>
      <c r="AS81" s="6">
        <v>12.4078031400001</v>
      </c>
      <c r="AT81" s="5">
        <v>2.0103334126106498</v>
      </c>
      <c r="AU81" s="3" t="s">
        <v>189</v>
      </c>
      <c r="AV81" s="6">
        <v>7.17442189229837</v>
      </c>
      <c r="AW81" s="5">
        <v>1.09270778970771</v>
      </c>
      <c r="AX81" s="3" t="s">
        <v>189</v>
      </c>
      <c r="AY81" s="6">
        <v>0.97347800736620005</v>
      </c>
      <c r="AZ81" s="5">
        <v>0.36865440255443999</v>
      </c>
      <c r="BA81" s="3" t="s">
        <v>189</v>
      </c>
      <c r="BB81" s="6">
        <v>4.7494237997022098E-2</v>
      </c>
      <c r="BC81" s="5">
        <v>8.0905198422956404E-2</v>
      </c>
      <c r="BD81" s="3" t="s">
        <v>141</v>
      </c>
    </row>
    <row r="82" spans="1:56" x14ac:dyDescent="0.25">
      <c r="A82" s="3" t="s">
        <v>94</v>
      </c>
      <c r="B82" s="6">
        <v>56.090178126728802</v>
      </c>
      <c r="C82" s="5">
        <v>2.1167144464280501</v>
      </c>
      <c r="D82" s="6">
        <v>29.107499077495198</v>
      </c>
      <c r="E82" s="5">
        <v>1.39118101914536</v>
      </c>
      <c r="F82" s="6">
        <v>12.433310607287099</v>
      </c>
      <c r="G82" s="5">
        <v>1.20224488734081</v>
      </c>
      <c r="H82" s="6">
        <v>2.26826842007587</v>
      </c>
      <c r="I82" s="5">
        <v>0.53441152296077898</v>
      </c>
      <c r="J82" s="6">
        <v>0.100743768413011</v>
      </c>
      <c r="K82" s="5">
        <v>0.105443065620739</v>
      </c>
      <c r="L82" s="6">
        <v>73.647804106502207</v>
      </c>
      <c r="M82" s="5">
        <v>1.73942286820655</v>
      </c>
      <c r="N82" s="6">
        <v>19.704635414191099</v>
      </c>
      <c r="O82" s="5">
        <v>1.3411443668887699</v>
      </c>
      <c r="P82" s="6">
        <v>5.9685133258957404</v>
      </c>
      <c r="Q82" s="5">
        <v>0.89429799826522205</v>
      </c>
      <c r="R82" s="6">
        <v>0.65334024190873397</v>
      </c>
      <c r="S82" s="5">
        <v>0.29716279192071898</v>
      </c>
      <c r="T82" s="6">
        <v>2.5706911502266502E-2</v>
      </c>
      <c r="U82" s="5">
        <v>6.73766376061357E-2</v>
      </c>
      <c r="V82" s="6">
        <v>79.630356830032198</v>
      </c>
      <c r="W82" s="5">
        <v>1.3035397872197301</v>
      </c>
      <c r="X82" s="6">
        <v>16.322695747242602</v>
      </c>
      <c r="Y82" s="5">
        <v>1.1544221608017999</v>
      </c>
      <c r="Z82" s="6">
        <v>3.7684720142049599</v>
      </c>
      <c r="AA82" s="5">
        <v>0.63931254459958298</v>
      </c>
      <c r="AB82" s="6">
        <v>0.27847540852022701</v>
      </c>
      <c r="AC82" s="5">
        <v>0.186957885749893</v>
      </c>
      <c r="AD82" s="6">
        <v>0</v>
      </c>
      <c r="AE82" s="5">
        <v>0</v>
      </c>
      <c r="AF82" s="6">
        <v>87.7915240480432</v>
      </c>
      <c r="AG82" s="5">
        <v>1.0547981885681901</v>
      </c>
      <c r="AH82" s="6">
        <v>10.901389428222</v>
      </c>
      <c r="AI82" s="5">
        <v>0.98690077478242599</v>
      </c>
      <c r="AJ82" s="6">
        <v>1.2776615828990401</v>
      </c>
      <c r="AK82" s="5">
        <v>0.36803952770062998</v>
      </c>
      <c r="AL82" s="6">
        <v>2.9424940835756301E-2</v>
      </c>
      <c r="AM82" s="5">
        <v>6.3861146280791606E-2</v>
      </c>
      <c r="AN82" s="6">
        <v>0</v>
      </c>
      <c r="AO82" s="5">
        <v>0</v>
      </c>
      <c r="AP82" s="6">
        <v>-31.701345921314399</v>
      </c>
      <c r="AQ82" s="5">
        <v>2.1975275517976001</v>
      </c>
      <c r="AR82" s="3" t="s">
        <v>189</v>
      </c>
      <c r="AS82" s="6">
        <v>18.206109649273198</v>
      </c>
      <c r="AT82" s="5">
        <v>1.52948836963879</v>
      </c>
      <c r="AU82" s="3" t="s">
        <v>189</v>
      </c>
      <c r="AV82" s="6">
        <v>11.155649024388101</v>
      </c>
      <c r="AW82" s="5">
        <v>1.2279719998301999</v>
      </c>
      <c r="AX82" s="3" t="s">
        <v>189</v>
      </c>
      <c r="AY82" s="6">
        <v>2.23884347924011</v>
      </c>
      <c r="AZ82" s="5">
        <v>0.53589720122694995</v>
      </c>
      <c r="BA82" s="3" t="s">
        <v>189</v>
      </c>
      <c r="BB82" s="6">
        <v>0.100743768413011</v>
      </c>
      <c r="BC82" s="5">
        <v>0.105443065620739</v>
      </c>
      <c r="BD82" s="3" t="s">
        <v>141</v>
      </c>
    </row>
    <row r="83" spans="1:56" x14ac:dyDescent="0.25">
      <c r="A83" s="3" t="s">
        <v>95</v>
      </c>
      <c r="B83" s="6">
        <v>35.027659651988202</v>
      </c>
      <c r="C83" s="5">
        <v>2.0058204939517901</v>
      </c>
      <c r="D83" s="6">
        <v>32.9939033564211</v>
      </c>
      <c r="E83" s="5">
        <v>1.72911239712306</v>
      </c>
      <c r="F83" s="6">
        <v>23.962529980464801</v>
      </c>
      <c r="G83" s="5">
        <v>1.80445344207951</v>
      </c>
      <c r="H83" s="6">
        <v>7.28174625514262</v>
      </c>
      <c r="I83" s="5">
        <v>1.07948166656249</v>
      </c>
      <c r="J83" s="6">
        <v>0.73416075598328101</v>
      </c>
      <c r="K83" s="5">
        <v>0.28591794908236101</v>
      </c>
      <c r="L83" s="6">
        <v>52.785067023018598</v>
      </c>
      <c r="M83" s="5">
        <v>1.9304640770961801</v>
      </c>
      <c r="N83" s="6">
        <v>30.463928344474802</v>
      </c>
      <c r="O83" s="5">
        <v>1.48461160948402</v>
      </c>
      <c r="P83" s="6">
        <v>13.977914026117601</v>
      </c>
      <c r="Q83" s="5">
        <v>1.25813383443384</v>
      </c>
      <c r="R83" s="6">
        <v>2.5991601804346698</v>
      </c>
      <c r="S83" s="5">
        <v>0.53429400388985304</v>
      </c>
      <c r="T83" s="6">
        <v>0.17393042595439701</v>
      </c>
      <c r="U83" s="5">
        <v>0.16947021071660401</v>
      </c>
      <c r="V83" s="6">
        <v>62.766501697918599</v>
      </c>
      <c r="W83" s="5">
        <v>1.8972184203242699</v>
      </c>
      <c r="X83" s="6">
        <v>25.028631607947101</v>
      </c>
      <c r="Y83" s="5">
        <v>1.4331682399026799</v>
      </c>
      <c r="Z83" s="6">
        <v>10.9377649607579</v>
      </c>
      <c r="AA83" s="5">
        <v>1.2329101958070801</v>
      </c>
      <c r="AB83" s="6">
        <v>1.22202565685617</v>
      </c>
      <c r="AC83" s="5">
        <v>0.33447814109209401</v>
      </c>
      <c r="AD83" s="6">
        <v>4.5076076520225099E-2</v>
      </c>
      <c r="AE83" s="5">
        <v>7.7194838042869501E-2</v>
      </c>
      <c r="AF83" s="6">
        <v>76.905708588989697</v>
      </c>
      <c r="AG83" s="5">
        <v>1.67837655007039</v>
      </c>
      <c r="AH83" s="6">
        <v>18.516262835392101</v>
      </c>
      <c r="AI83" s="5">
        <v>1.47544289808287</v>
      </c>
      <c r="AJ83" s="6">
        <v>4.1831080009541903</v>
      </c>
      <c r="AK83" s="5">
        <v>0.74175859504883601</v>
      </c>
      <c r="AL83" s="6">
        <v>0.38018642809184799</v>
      </c>
      <c r="AM83" s="5">
        <v>0.18787010071287899</v>
      </c>
      <c r="AN83" s="6">
        <v>1.47341465721611E-2</v>
      </c>
      <c r="AO83" s="5">
        <v>3.6823208508329701E-2</v>
      </c>
      <c r="AP83" s="6">
        <v>-41.878048937001502</v>
      </c>
      <c r="AQ83" s="5">
        <v>2.4005551268360499</v>
      </c>
      <c r="AR83" s="3" t="s">
        <v>189</v>
      </c>
      <c r="AS83" s="6">
        <v>14.477640521029</v>
      </c>
      <c r="AT83" s="5">
        <v>2.1153838863575301</v>
      </c>
      <c r="AU83" s="3" t="s">
        <v>189</v>
      </c>
      <c r="AV83" s="6">
        <v>19.779421979510602</v>
      </c>
      <c r="AW83" s="5">
        <v>1.9425736165621601</v>
      </c>
      <c r="AX83" s="3" t="s">
        <v>189</v>
      </c>
      <c r="AY83" s="6">
        <v>6.9015598270507699</v>
      </c>
      <c r="AZ83" s="5">
        <v>1.0806903965444401</v>
      </c>
      <c r="BA83" s="3" t="s">
        <v>189</v>
      </c>
      <c r="BB83" s="6">
        <v>0.71942660941112002</v>
      </c>
      <c r="BC83" s="5">
        <v>0.28585418145958302</v>
      </c>
      <c r="BD83" s="3" t="s">
        <v>189</v>
      </c>
    </row>
    <row r="84" spans="1:56" x14ac:dyDescent="0.25">
      <c r="A84" s="3" t="s">
        <v>96</v>
      </c>
      <c r="B84" s="6">
        <v>36.544563582407399</v>
      </c>
      <c r="C84" s="5">
        <v>1.63498453245932</v>
      </c>
      <c r="D84" s="6">
        <v>24.664112520015799</v>
      </c>
      <c r="E84" s="5">
        <v>1.6103419362470499</v>
      </c>
      <c r="F84" s="6">
        <v>22.005581280208698</v>
      </c>
      <c r="G84" s="5">
        <v>1.5678717496130801</v>
      </c>
      <c r="H84" s="6">
        <v>13.000405053959099</v>
      </c>
      <c r="I84" s="5">
        <v>1.3587110241212099</v>
      </c>
      <c r="J84" s="6">
        <v>3.7853375634089601</v>
      </c>
      <c r="K84" s="5">
        <v>0.85062979431319197</v>
      </c>
      <c r="L84" s="6">
        <v>33.199262341243397</v>
      </c>
      <c r="M84" s="5">
        <v>1.7608332644604201</v>
      </c>
      <c r="N84" s="6">
        <v>25.970957910171201</v>
      </c>
      <c r="O84" s="5">
        <v>2.0523343619971599</v>
      </c>
      <c r="P84" s="6">
        <v>22.079307558179799</v>
      </c>
      <c r="Q84" s="5">
        <v>1.82470727442623</v>
      </c>
      <c r="R84" s="6">
        <v>14.9243902918294</v>
      </c>
      <c r="S84" s="5">
        <v>1.7955134331481699</v>
      </c>
      <c r="T84" s="6">
        <v>3.8260818985762302</v>
      </c>
      <c r="U84" s="5">
        <v>0.74884711732249098</v>
      </c>
      <c r="V84" s="6">
        <v>38.7502709766216</v>
      </c>
      <c r="W84" s="5">
        <v>1.7442369551238399</v>
      </c>
      <c r="X84" s="6">
        <v>27.089243409525501</v>
      </c>
      <c r="Y84" s="5">
        <v>1.95179545907436</v>
      </c>
      <c r="Z84" s="6">
        <v>21.526716155529499</v>
      </c>
      <c r="AA84" s="5">
        <v>1.8535015833475299</v>
      </c>
      <c r="AB84" s="6">
        <v>10.4248251599179</v>
      </c>
      <c r="AC84" s="5">
        <v>1.3430869292712</v>
      </c>
      <c r="AD84" s="6">
        <v>2.2089442984054699</v>
      </c>
      <c r="AE84" s="5">
        <v>0.70689348503292804</v>
      </c>
      <c r="AF84" s="6">
        <v>57.183708359532297</v>
      </c>
      <c r="AG84" s="5">
        <v>1.9070655730761601</v>
      </c>
      <c r="AH84" s="6">
        <v>25.485391916597401</v>
      </c>
      <c r="AI84" s="5">
        <v>1.92526682608821</v>
      </c>
      <c r="AJ84" s="6">
        <v>13.326430847011901</v>
      </c>
      <c r="AK84" s="5">
        <v>1.58417658450331</v>
      </c>
      <c r="AL84" s="6">
        <v>3.5597445971400998</v>
      </c>
      <c r="AM84" s="5">
        <v>0.86558809587187602</v>
      </c>
      <c r="AN84" s="6">
        <v>0.44472427971837702</v>
      </c>
      <c r="AO84" s="5">
        <v>0.242350201777672</v>
      </c>
      <c r="AP84" s="6">
        <v>-20.639144777124901</v>
      </c>
      <c r="AQ84" s="5">
        <v>2.5492599131300899</v>
      </c>
      <c r="AR84" s="3" t="s">
        <v>189</v>
      </c>
      <c r="AS84" s="6">
        <v>-0.82127939658164695</v>
      </c>
      <c r="AT84" s="5">
        <v>2.5858282432086801</v>
      </c>
      <c r="AU84" s="3" t="s">
        <v>141</v>
      </c>
      <c r="AV84" s="6">
        <v>8.6791504331968792</v>
      </c>
      <c r="AW84" s="5">
        <v>2.1315889824673202</v>
      </c>
      <c r="AX84" s="3" t="s">
        <v>189</v>
      </c>
      <c r="AY84" s="6">
        <v>9.4406604568190495</v>
      </c>
      <c r="AZ84" s="5">
        <v>1.6530054048618801</v>
      </c>
      <c r="BA84" s="3" t="s">
        <v>189</v>
      </c>
      <c r="BB84" s="6">
        <v>3.34061328369059</v>
      </c>
      <c r="BC84" s="5">
        <v>0.85782415267666501</v>
      </c>
      <c r="BD84" s="3" t="s">
        <v>189</v>
      </c>
    </row>
    <row r="85" spans="1:56" x14ac:dyDescent="0.25">
      <c r="A85" s="3" t="s">
        <v>97</v>
      </c>
      <c r="B85" s="6">
        <v>20.624382104145202</v>
      </c>
      <c r="C85" s="5">
        <v>1.86095622446661</v>
      </c>
      <c r="D85" s="6">
        <v>27.870606076702899</v>
      </c>
      <c r="E85" s="5">
        <v>1.7445908767868601</v>
      </c>
      <c r="F85" s="6">
        <v>31.094172714541401</v>
      </c>
      <c r="G85" s="5">
        <v>1.6016899600924901</v>
      </c>
      <c r="H85" s="6">
        <v>17.1273110844926</v>
      </c>
      <c r="I85" s="5">
        <v>1.7722491317489699</v>
      </c>
      <c r="J85" s="6">
        <v>3.2835280201178798</v>
      </c>
      <c r="K85" s="5">
        <v>0.80385923739222698</v>
      </c>
      <c r="L85" s="6">
        <v>38.527587292525702</v>
      </c>
      <c r="M85" s="5">
        <v>1.8338855209145</v>
      </c>
      <c r="N85" s="6">
        <v>29.7996044712668</v>
      </c>
      <c r="O85" s="5">
        <v>1.42821070277968</v>
      </c>
      <c r="P85" s="6">
        <v>22.3020288231946</v>
      </c>
      <c r="Q85" s="5">
        <v>1.57548188115915</v>
      </c>
      <c r="R85" s="6">
        <v>8.0580974042129707</v>
      </c>
      <c r="S85" s="5">
        <v>1.0395630938582201</v>
      </c>
      <c r="T85" s="6">
        <v>1.31268200879994</v>
      </c>
      <c r="U85" s="5">
        <v>0.37089501327804902</v>
      </c>
      <c r="V85" s="6">
        <v>51.496443453817299</v>
      </c>
      <c r="W85" s="5">
        <v>2.0029781727431302</v>
      </c>
      <c r="X85" s="6">
        <v>28.459081157656001</v>
      </c>
      <c r="Y85" s="5">
        <v>1.7559255477214899</v>
      </c>
      <c r="Z85" s="6">
        <v>16.265525908525301</v>
      </c>
      <c r="AA85" s="5">
        <v>1.3132281832577299</v>
      </c>
      <c r="AB85" s="6">
        <v>3.5450060482857699</v>
      </c>
      <c r="AC85" s="5">
        <v>0.57455254538389799</v>
      </c>
      <c r="AD85" s="6">
        <v>0.23394343171561399</v>
      </c>
      <c r="AE85" s="5">
        <v>0.14175364574757199</v>
      </c>
      <c r="AF85" s="6">
        <v>70.556091374920001</v>
      </c>
      <c r="AG85" s="5">
        <v>1.7784245391556199</v>
      </c>
      <c r="AH85" s="6">
        <v>20.935905109303398</v>
      </c>
      <c r="AI85" s="5">
        <v>1.4823963042175901</v>
      </c>
      <c r="AJ85" s="6">
        <v>7.1504888449728803</v>
      </c>
      <c r="AK85" s="5">
        <v>0.86162914615854302</v>
      </c>
      <c r="AL85" s="6">
        <v>1.2482568632189199</v>
      </c>
      <c r="AM85" s="5">
        <v>0.37190568968328902</v>
      </c>
      <c r="AN85" s="6">
        <v>0.10925780758485901</v>
      </c>
      <c r="AO85" s="5">
        <v>0.12321566153881899</v>
      </c>
      <c r="AP85" s="6">
        <v>-49.931709270774697</v>
      </c>
      <c r="AQ85" s="5">
        <v>2.6785013865720702</v>
      </c>
      <c r="AR85" s="3" t="s">
        <v>189</v>
      </c>
      <c r="AS85" s="6">
        <v>6.9347009673994897</v>
      </c>
      <c r="AT85" s="5">
        <v>2.3611370753593701</v>
      </c>
      <c r="AU85" s="3" t="s">
        <v>189</v>
      </c>
      <c r="AV85" s="6">
        <v>23.943683869568499</v>
      </c>
      <c r="AW85" s="5">
        <v>1.87293017464553</v>
      </c>
      <c r="AX85" s="3" t="s">
        <v>189</v>
      </c>
      <c r="AY85" s="6">
        <v>15.8790542212737</v>
      </c>
      <c r="AZ85" s="5">
        <v>1.77500962688833</v>
      </c>
      <c r="BA85" s="3" t="s">
        <v>189</v>
      </c>
      <c r="BB85" s="6">
        <v>3.17427021253302</v>
      </c>
      <c r="BC85" s="5">
        <v>0.82213571087196402</v>
      </c>
      <c r="BD85" s="3" t="s">
        <v>189</v>
      </c>
    </row>
    <row r="86" spans="1:56" x14ac:dyDescent="0.25">
      <c r="A86" s="3" t="s">
        <v>98</v>
      </c>
      <c r="B86" s="6">
        <v>87.497029472269304</v>
      </c>
      <c r="C86" s="5">
        <v>2.46608699145433</v>
      </c>
      <c r="D86" s="6">
        <v>11.0677923500637</v>
      </c>
      <c r="E86" s="5">
        <v>2.1187948096042</v>
      </c>
      <c r="F86" s="6">
        <v>1.4116767467137901</v>
      </c>
      <c r="G86" s="5">
        <v>0.60672601231701995</v>
      </c>
      <c r="H86" s="6">
        <v>2.3501430953245198E-2</v>
      </c>
      <c r="I86" s="5">
        <v>4.7101348905042903E-2</v>
      </c>
      <c r="J86" s="6">
        <v>0</v>
      </c>
      <c r="K86" s="5">
        <v>0</v>
      </c>
      <c r="L86" s="6">
        <v>97.614786861606802</v>
      </c>
      <c r="M86" s="5">
        <v>0.74260426087053</v>
      </c>
      <c r="N86" s="6">
        <v>2.3063564408598398</v>
      </c>
      <c r="O86" s="5">
        <v>0.71037144219500403</v>
      </c>
      <c r="P86" s="6">
        <v>7.8856697533382605E-2</v>
      </c>
      <c r="Q86" s="5">
        <v>8.9095478641736905E-2</v>
      </c>
      <c r="R86" s="6">
        <v>0</v>
      </c>
      <c r="S86" s="5">
        <v>0</v>
      </c>
      <c r="T86" s="6">
        <v>0</v>
      </c>
      <c r="U86" s="5">
        <v>0</v>
      </c>
      <c r="V86" s="6">
        <v>99.059633048054593</v>
      </c>
      <c r="W86" s="5">
        <v>0.34896804070148801</v>
      </c>
      <c r="X86" s="6">
        <v>0.91987462559090005</v>
      </c>
      <c r="Y86" s="5">
        <v>0.33168847017571002</v>
      </c>
      <c r="Z86" s="6">
        <v>2.0492326354518399E-2</v>
      </c>
      <c r="AA86" s="5">
        <v>5.1413910749542401E-2</v>
      </c>
      <c r="AB86" s="6">
        <v>0</v>
      </c>
      <c r="AC86" s="5">
        <v>0</v>
      </c>
      <c r="AD86" s="6">
        <v>0</v>
      </c>
      <c r="AE86" s="5">
        <v>0</v>
      </c>
      <c r="AF86" s="6">
        <v>99.2946838617856</v>
      </c>
      <c r="AG86" s="5">
        <v>0.38183169990062599</v>
      </c>
      <c r="AH86" s="6">
        <v>0.66206209010067796</v>
      </c>
      <c r="AI86" s="5">
        <v>0.33944312396645199</v>
      </c>
      <c r="AJ86" s="6">
        <v>4.3254048113677702E-2</v>
      </c>
      <c r="AK86" s="5">
        <v>7.3570058944949099E-2</v>
      </c>
      <c r="AL86" s="6">
        <v>0</v>
      </c>
      <c r="AM86" s="5">
        <v>0</v>
      </c>
      <c r="AN86" s="6">
        <v>0</v>
      </c>
      <c r="AO86" s="5">
        <v>0</v>
      </c>
      <c r="AP86" s="6">
        <v>-11.797654389516399</v>
      </c>
      <c r="AQ86" s="5">
        <v>2.60227212679386</v>
      </c>
      <c r="AR86" s="3" t="s">
        <v>189</v>
      </c>
      <c r="AS86" s="6">
        <v>10.405730259963001</v>
      </c>
      <c r="AT86" s="5">
        <v>2.2316015740853001</v>
      </c>
      <c r="AU86" s="3" t="s">
        <v>189</v>
      </c>
      <c r="AV86" s="6">
        <v>1.36842269860011</v>
      </c>
      <c r="AW86" s="5">
        <v>0.62336585670781897</v>
      </c>
      <c r="AX86" s="3" t="s">
        <v>189</v>
      </c>
      <c r="AY86" s="6">
        <v>2.3501430953245198E-2</v>
      </c>
      <c r="AZ86" s="5">
        <v>4.7101348905042903E-2</v>
      </c>
      <c r="BA86" s="3" t="s">
        <v>141</v>
      </c>
      <c r="BB86" s="6">
        <v>0</v>
      </c>
      <c r="BC86" s="5">
        <v>0</v>
      </c>
      <c r="BD86" s="3" t="s">
        <v>436</v>
      </c>
    </row>
    <row r="87" spans="1:56" x14ac:dyDescent="0.25">
      <c r="A87" s="3" t="s">
        <v>99</v>
      </c>
      <c r="B87" s="6">
        <v>52.117655097771603</v>
      </c>
      <c r="C87" s="5">
        <v>2.0990307616617101</v>
      </c>
      <c r="D87" s="6">
        <v>32.953265351087097</v>
      </c>
      <c r="E87" s="5">
        <v>1.79972874664288</v>
      </c>
      <c r="F87" s="6">
        <v>12.897102421810301</v>
      </c>
      <c r="G87" s="5">
        <v>1.31062327241892</v>
      </c>
      <c r="H87" s="6">
        <v>1.91731323780331</v>
      </c>
      <c r="I87" s="5">
        <v>0.52973097665059399</v>
      </c>
      <c r="J87" s="6">
        <v>0.114663891527683</v>
      </c>
      <c r="K87" s="5">
        <v>0.105563005709117</v>
      </c>
      <c r="L87" s="6">
        <v>49.573024130464503</v>
      </c>
      <c r="M87" s="5">
        <v>1.9323130695670701</v>
      </c>
      <c r="N87" s="6">
        <v>34.074473844771497</v>
      </c>
      <c r="O87" s="5">
        <v>1.48055436414373</v>
      </c>
      <c r="P87" s="6">
        <v>13.7121323135251</v>
      </c>
      <c r="Q87" s="5">
        <v>1.2032593559476299</v>
      </c>
      <c r="R87" s="6">
        <v>2.5112137170326299</v>
      </c>
      <c r="S87" s="5">
        <v>0.58140599022349304</v>
      </c>
      <c r="T87" s="6">
        <v>0.12915599420636001</v>
      </c>
      <c r="U87" s="5">
        <v>9.6523376061015895E-2</v>
      </c>
      <c r="V87" s="6">
        <v>58.371047401347198</v>
      </c>
      <c r="W87" s="5">
        <v>1.5675529959021699</v>
      </c>
      <c r="X87" s="6">
        <v>29.191584167371399</v>
      </c>
      <c r="Y87" s="5">
        <v>1.34622703144275</v>
      </c>
      <c r="Z87" s="6">
        <v>10.993593592715399</v>
      </c>
      <c r="AA87" s="5">
        <v>1.02101508011196</v>
      </c>
      <c r="AB87" s="6">
        <v>1.3135485263873901</v>
      </c>
      <c r="AC87" s="5">
        <v>0.35913528067768202</v>
      </c>
      <c r="AD87" s="6">
        <v>0.13022631217856001</v>
      </c>
      <c r="AE87" s="5">
        <v>0.107259402340128</v>
      </c>
      <c r="AF87" s="6">
        <v>70.629882503120001</v>
      </c>
      <c r="AG87" s="5">
        <v>1.7747402076396099</v>
      </c>
      <c r="AH87" s="6">
        <v>23.2946474034765</v>
      </c>
      <c r="AI87" s="5">
        <v>1.5258705172737399</v>
      </c>
      <c r="AJ87" s="6">
        <v>5.4823694889690602</v>
      </c>
      <c r="AK87" s="5">
        <v>0.71362832759295902</v>
      </c>
      <c r="AL87" s="6">
        <v>0.57444949654893895</v>
      </c>
      <c r="AM87" s="5">
        <v>0.301579421698003</v>
      </c>
      <c r="AN87" s="6">
        <v>1.8651107885526999E-2</v>
      </c>
      <c r="AO87" s="5">
        <v>4.6449181964533501E-2</v>
      </c>
      <c r="AP87" s="6">
        <v>-18.512227405348401</v>
      </c>
      <c r="AQ87" s="5">
        <v>2.4176825034528902</v>
      </c>
      <c r="AR87" s="3" t="s">
        <v>189</v>
      </c>
      <c r="AS87" s="6">
        <v>9.6586179476106704</v>
      </c>
      <c r="AT87" s="5">
        <v>2.1122996046988098</v>
      </c>
      <c r="AU87" s="3" t="s">
        <v>189</v>
      </c>
      <c r="AV87" s="6">
        <v>7.4147329328412299</v>
      </c>
      <c r="AW87" s="5">
        <v>1.5853252002661899</v>
      </c>
      <c r="AX87" s="3" t="s">
        <v>189</v>
      </c>
      <c r="AY87" s="6">
        <v>1.34286374125437</v>
      </c>
      <c r="AZ87" s="5">
        <v>0.60494104545482097</v>
      </c>
      <c r="BA87" s="3" t="s">
        <v>189</v>
      </c>
      <c r="BB87" s="6">
        <v>9.6012783642156305E-2</v>
      </c>
      <c r="BC87" s="5">
        <v>0.122026553343315</v>
      </c>
      <c r="BD87" s="3" t="s">
        <v>141</v>
      </c>
    </row>
    <row r="88" spans="1:56" x14ac:dyDescent="0.25">
      <c r="A88" s="3" t="s">
        <v>100</v>
      </c>
      <c r="B88" s="6">
        <v>29.556030240129399</v>
      </c>
      <c r="C88" s="5">
        <v>1.97513166240831</v>
      </c>
      <c r="D88" s="6">
        <v>27.808526215844999</v>
      </c>
      <c r="E88" s="5">
        <v>1.6963244153988599</v>
      </c>
      <c r="F88" s="6">
        <v>26.143301916933101</v>
      </c>
      <c r="G88" s="5">
        <v>1.68162607050743</v>
      </c>
      <c r="H88" s="6">
        <v>13.2155171314028</v>
      </c>
      <c r="I88" s="5">
        <v>1.49809959496284</v>
      </c>
      <c r="J88" s="6">
        <v>3.2766244956897901</v>
      </c>
      <c r="K88" s="5">
        <v>0.608566733431815</v>
      </c>
      <c r="L88" s="6">
        <v>39.885278295600401</v>
      </c>
      <c r="M88" s="5">
        <v>1.79636451711919</v>
      </c>
      <c r="N88" s="6">
        <v>30.046851530801899</v>
      </c>
      <c r="O88" s="5">
        <v>1.33288636538146</v>
      </c>
      <c r="P88" s="6">
        <v>20.232487205425301</v>
      </c>
      <c r="Q88" s="5">
        <v>1.3731652594496599</v>
      </c>
      <c r="R88" s="6">
        <v>8.5024334422570007</v>
      </c>
      <c r="S88" s="5">
        <v>0.97361844482470505</v>
      </c>
      <c r="T88" s="6">
        <v>1.33294952591541</v>
      </c>
      <c r="U88" s="5">
        <v>0.38235832855904101</v>
      </c>
      <c r="V88" s="6">
        <v>48.521920729754797</v>
      </c>
      <c r="W88" s="5">
        <v>2.18956249660536</v>
      </c>
      <c r="X88" s="6">
        <v>28.419144466980899</v>
      </c>
      <c r="Y88" s="5">
        <v>1.6726065214832</v>
      </c>
      <c r="Z88" s="6">
        <v>17.2201529318647</v>
      </c>
      <c r="AA88" s="5">
        <v>1.4719849116447099</v>
      </c>
      <c r="AB88" s="6">
        <v>5.2845787036509098</v>
      </c>
      <c r="AC88" s="5">
        <v>0.69904377011890995</v>
      </c>
      <c r="AD88" s="6">
        <v>0.55420316774875999</v>
      </c>
      <c r="AE88" s="5">
        <v>0.29254789803951797</v>
      </c>
      <c r="AF88" s="6">
        <v>59.511535084343798</v>
      </c>
      <c r="AG88" s="5">
        <v>2.1198115661690702</v>
      </c>
      <c r="AH88" s="6">
        <v>25.338040705994999</v>
      </c>
      <c r="AI88" s="5">
        <v>1.5250196526548501</v>
      </c>
      <c r="AJ88" s="6">
        <v>11.9321951097804</v>
      </c>
      <c r="AK88" s="5">
        <v>1.2456760168523799</v>
      </c>
      <c r="AL88" s="6">
        <v>2.8135783007872801</v>
      </c>
      <c r="AM88" s="5">
        <v>0.60829476566540397</v>
      </c>
      <c r="AN88" s="6">
        <v>0.40465079909351398</v>
      </c>
      <c r="AO88" s="5">
        <v>0.203471421918519</v>
      </c>
      <c r="AP88" s="6">
        <v>-29.955504844214399</v>
      </c>
      <c r="AQ88" s="5">
        <v>2.7079533560183</v>
      </c>
      <c r="AR88" s="3" t="s">
        <v>189</v>
      </c>
      <c r="AS88" s="6">
        <v>2.4704855098499299</v>
      </c>
      <c r="AT88" s="5">
        <v>2.2647064214162902</v>
      </c>
      <c r="AU88" s="3" t="s">
        <v>141</v>
      </c>
      <c r="AV88" s="6">
        <v>14.211106807152699</v>
      </c>
      <c r="AW88" s="5">
        <v>1.95756488661492</v>
      </c>
      <c r="AX88" s="3" t="s">
        <v>189</v>
      </c>
      <c r="AY88" s="6">
        <v>10.401938830615499</v>
      </c>
      <c r="AZ88" s="5">
        <v>1.6130575731185099</v>
      </c>
      <c r="BA88" s="3" t="s">
        <v>189</v>
      </c>
      <c r="BB88" s="6">
        <v>2.8719736965962799</v>
      </c>
      <c r="BC88" s="5">
        <v>0.62683302804032903</v>
      </c>
      <c r="BD88" s="3" t="s">
        <v>189</v>
      </c>
    </row>
    <row r="89" spans="1:56" x14ac:dyDescent="0.25">
      <c r="A89" s="3" t="s">
        <v>101</v>
      </c>
      <c r="B89" s="6">
        <v>7.0844285500742004</v>
      </c>
      <c r="C89" s="5">
        <v>0.74745550133299599</v>
      </c>
      <c r="D89" s="6">
        <v>9.2629276369122007</v>
      </c>
      <c r="E89" s="5">
        <v>1.0793743802207401</v>
      </c>
      <c r="F89" s="6">
        <v>20.4337868504964</v>
      </c>
      <c r="G89" s="5">
        <v>1.300492950178</v>
      </c>
      <c r="H89" s="6">
        <v>29.6924724571256</v>
      </c>
      <c r="I89" s="5">
        <v>1.4360882429500099</v>
      </c>
      <c r="J89" s="6">
        <v>33.526384505391498</v>
      </c>
      <c r="K89" s="5">
        <v>1.65622134196066</v>
      </c>
      <c r="L89" s="6">
        <v>7.7277144315910498</v>
      </c>
      <c r="M89" s="5">
        <v>0.86927344078739499</v>
      </c>
      <c r="N89" s="6">
        <v>12.277157183577501</v>
      </c>
      <c r="O89" s="5">
        <v>1.1669361574102</v>
      </c>
      <c r="P89" s="6">
        <v>23.262075912127699</v>
      </c>
      <c r="Q89" s="5">
        <v>1.47207344040309</v>
      </c>
      <c r="R89" s="6">
        <v>29.911206390687699</v>
      </c>
      <c r="S89" s="5">
        <v>1.6002911567851501</v>
      </c>
      <c r="T89" s="6">
        <v>26.821846082016101</v>
      </c>
      <c r="U89" s="5">
        <v>1.38698312763887</v>
      </c>
      <c r="V89" s="6">
        <v>13.549380161696</v>
      </c>
      <c r="W89" s="5">
        <v>1.1052470507093599</v>
      </c>
      <c r="X89" s="6">
        <v>16.370516049243601</v>
      </c>
      <c r="Y89" s="5">
        <v>1.0800976578711201</v>
      </c>
      <c r="Z89" s="6">
        <v>25.284539171978299</v>
      </c>
      <c r="AA89" s="5">
        <v>1.35878765675234</v>
      </c>
      <c r="AB89" s="6">
        <v>25.7679531379687</v>
      </c>
      <c r="AC89" s="5">
        <v>1.59653786885923</v>
      </c>
      <c r="AD89" s="6">
        <v>19.0276114791133</v>
      </c>
      <c r="AE89" s="5">
        <v>1.1817895034471499</v>
      </c>
      <c r="AF89" s="6">
        <v>24.476899651520998</v>
      </c>
      <c r="AG89" s="5">
        <v>1.3469877015762699</v>
      </c>
      <c r="AH89" s="6">
        <v>23.150009861686001</v>
      </c>
      <c r="AI89" s="5">
        <v>1.5045822077923401</v>
      </c>
      <c r="AJ89" s="6">
        <v>24.6849906900893</v>
      </c>
      <c r="AK89" s="5">
        <v>1.4800220949487499</v>
      </c>
      <c r="AL89" s="6">
        <v>17.989023923841401</v>
      </c>
      <c r="AM89" s="5">
        <v>1.3413449791393599</v>
      </c>
      <c r="AN89" s="6">
        <v>9.6990758728622701</v>
      </c>
      <c r="AO89" s="5">
        <v>1.0105207734829</v>
      </c>
      <c r="AP89" s="6">
        <v>-17.392471101446802</v>
      </c>
      <c r="AQ89" s="5">
        <v>1.4552620143480399</v>
      </c>
      <c r="AR89" s="3" t="s">
        <v>189</v>
      </c>
      <c r="AS89" s="6">
        <v>-13.887082224773801</v>
      </c>
      <c r="AT89" s="5">
        <v>1.75953156687058</v>
      </c>
      <c r="AU89" s="3" t="s">
        <v>189</v>
      </c>
      <c r="AV89" s="6">
        <v>-4.2512038395928204</v>
      </c>
      <c r="AW89" s="5">
        <v>2.0768037474512799</v>
      </c>
      <c r="AX89" s="3" t="s">
        <v>189</v>
      </c>
      <c r="AY89" s="6">
        <v>11.703448533284201</v>
      </c>
      <c r="AZ89" s="5">
        <v>2.0688481608029798</v>
      </c>
      <c r="BA89" s="3" t="s">
        <v>189</v>
      </c>
      <c r="BB89" s="6">
        <v>23.827308632529299</v>
      </c>
      <c r="BC89" s="5">
        <v>1.8208419051323399</v>
      </c>
      <c r="BD89" s="3" t="s">
        <v>189</v>
      </c>
    </row>
    <row r="90" spans="1:56" x14ac:dyDescent="0.25">
      <c r="A90" s="3" t="s">
        <v>102</v>
      </c>
      <c r="B90" s="6">
        <v>9.3869357153172608</v>
      </c>
      <c r="C90" s="5">
        <v>0.92621821612799504</v>
      </c>
      <c r="D90" s="6">
        <v>14.3915834697336</v>
      </c>
      <c r="E90" s="5">
        <v>1.2082119382519101</v>
      </c>
      <c r="F90" s="6">
        <v>25.019269646344501</v>
      </c>
      <c r="G90" s="5">
        <v>1.8506187229664199</v>
      </c>
      <c r="H90" s="6">
        <v>29.875277844057699</v>
      </c>
      <c r="I90" s="5">
        <v>1.5056438493141899</v>
      </c>
      <c r="J90" s="6">
        <v>21.326933324546999</v>
      </c>
      <c r="K90" s="5">
        <v>1.57432048536264</v>
      </c>
      <c r="L90" s="6">
        <v>11.110245315061</v>
      </c>
      <c r="M90" s="5">
        <v>0.98863482050290297</v>
      </c>
      <c r="N90" s="6">
        <v>17.5716710280455</v>
      </c>
      <c r="O90" s="5">
        <v>1.38743459552333</v>
      </c>
      <c r="P90" s="6">
        <v>26.091130470030201</v>
      </c>
      <c r="Q90" s="5">
        <v>1.46419566594662</v>
      </c>
      <c r="R90" s="6">
        <v>27.694385539429799</v>
      </c>
      <c r="S90" s="5">
        <v>1.40059755663075</v>
      </c>
      <c r="T90" s="6">
        <v>17.532567647433599</v>
      </c>
      <c r="U90" s="5">
        <v>1.42814183352392</v>
      </c>
      <c r="V90" s="6">
        <v>17.540618645785798</v>
      </c>
      <c r="W90" s="5">
        <v>1.3417275864798099</v>
      </c>
      <c r="X90" s="6">
        <v>21.426618547043098</v>
      </c>
      <c r="Y90" s="5">
        <v>1.6679168368050901</v>
      </c>
      <c r="Z90" s="6">
        <v>27.408462131714899</v>
      </c>
      <c r="AA90" s="5">
        <v>1.95425263143661</v>
      </c>
      <c r="AB90" s="6">
        <v>23.374852748250099</v>
      </c>
      <c r="AC90" s="5">
        <v>1.3244407372724101</v>
      </c>
      <c r="AD90" s="6">
        <v>10.2494479272062</v>
      </c>
      <c r="AE90" s="5">
        <v>1.0942701355657001</v>
      </c>
      <c r="AF90" s="6">
        <v>29.245711919834001</v>
      </c>
      <c r="AG90" s="5">
        <v>1.63411484730748</v>
      </c>
      <c r="AH90" s="6">
        <v>25.084421549569299</v>
      </c>
      <c r="AI90" s="5">
        <v>1.7107719467401601</v>
      </c>
      <c r="AJ90" s="6">
        <v>25.167830371816699</v>
      </c>
      <c r="AK90" s="5">
        <v>1.38535934600416</v>
      </c>
      <c r="AL90" s="6">
        <v>14.822618763216401</v>
      </c>
      <c r="AM90" s="5">
        <v>1.1797469898455899</v>
      </c>
      <c r="AN90" s="6">
        <v>5.6794173955636298</v>
      </c>
      <c r="AO90" s="5">
        <v>0.687177665430317</v>
      </c>
      <c r="AP90" s="6">
        <v>-19.858776204516701</v>
      </c>
      <c r="AQ90" s="5">
        <v>1.6724430584868399</v>
      </c>
      <c r="AR90" s="3" t="s">
        <v>189</v>
      </c>
      <c r="AS90" s="6">
        <v>-10.6928380798358</v>
      </c>
      <c r="AT90" s="5">
        <v>1.8923665131259499</v>
      </c>
      <c r="AU90" s="3" t="s">
        <v>189</v>
      </c>
      <c r="AV90" s="6">
        <v>-0.148560725472136</v>
      </c>
      <c r="AW90" s="5">
        <v>2.1544132370676898</v>
      </c>
      <c r="AX90" s="3" t="s">
        <v>141</v>
      </c>
      <c r="AY90" s="6">
        <v>15.0526590808413</v>
      </c>
      <c r="AZ90" s="5">
        <v>2.1105745732628201</v>
      </c>
      <c r="BA90" s="3" t="s">
        <v>189</v>
      </c>
      <c r="BB90" s="6">
        <v>15.647515928983401</v>
      </c>
      <c r="BC90" s="5">
        <v>1.5441331353047101</v>
      </c>
      <c r="BD90" s="3" t="s">
        <v>189</v>
      </c>
    </row>
    <row r="91" spans="1:56" x14ac:dyDescent="0.25">
      <c r="A91" s="3" t="s">
        <v>103</v>
      </c>
      <c r="B91" s="6">
        <v>38.073745762134003</v>
      </c>
      <c r="C91" s="5">
        <v>2.3426413850793599</v>
      </c>
      <c r="D91" s="6">
        <v>34.744223129902402</v>
      </c>
      <c r="E91" s="5">
        <v>1.5957305841949101</v>
      </c>
      <c r="F91" s="6">
        <v>22.061774721900701</v>
      </c>
      <c r="G91" s="5">
        <v>1.7551372582953799</v>
      </c>
      <c r="H91" s="6">
        <v>4.8371957691838796</v>
      </c>
      <c r="I91" s="5">
        <v>0.91891298332476801</v>
      </c>
      <c r="J91" s="6">
        <v>0.28306061687901901</v>
      </c>
      <c r="K91" s="5">
        <v>0.129516727957185</v>
      </c>
      <c r="L91" s="6">
        <v>60.301445721821402</v>
      </c>
      <c r="M91" s="5">
        <v>2.2945835804843799</v>
      </c>
      <c r="N91" s="6">
        <v>27.931944496707501</v>
      </c>
      <c r="O91" s="5">
        <v>1.90264930576089</v>
      </c>
      <c r="P91" s="6">
        <v>10.5772190062437</v>
      </c>
      <c r="Q91" s="5">
        <v>1.3527407430835801</v>
      </c>
      <c r="R91" s="6">
        <v>1.17221020060606</v>
      </c>
      <c r="S91" s="5">
        <v>0.373696578571791</v>
      </c>
      <c r="T91" s="6">
        <v>1.7180574621323101E-2</v>
      </c>
      <c r="U91" s="5">
        <v>3.4222899916468701E-2</v>
      </c>
      <c r="V91" s="6">
        <v>67.732491028777403</v>
      </c>
      <c r="W91" s="5">
        <v>1.9598933127224301</v>
      </c>
      <c r="X91" s="6">
        <v>26.279088972312501</v>
      </c>
      <c r="Y91" s="5">
        <v>1.67301519219706</v>
      </c>
      <c r="Z91" s="6">
        <v>5.4000034779515298</v>
      </c>
      <c r="AA91" s="5">
        <v>0.790583901838668</v>
      </c>
      <c r="AB91" s="6">
        <v>0.57146666237828403</v>
      </c>
      <c r="AC91" s="5">
        <v>0.25031011353961702</v>
      </c>
      <c r="AD91" s="6">
        <v>1.69498585802926E-2</v>
      </c>
      <c r="AE91" s="5">
        <v>5.2430191229878298E-2</v>
      </c>
      <c r="AF91" s="6">
        <v>67.018639803112407</v>
      </c>
      <c r="AG91" s="5">
        <v>1.6220710340432201</v>
      </c>
      <c r="AH91" s="6">
        <v>26.5227944337528</v>
      </c>
      <c r="AI91" s="5">
        <v>1.37680270343572</v>
      </c>
      <c r="AJ91" s="6">
        <v>6.0580480459062702</v>
      </c>
      <c r="AK91" s="5">
        <v>0.998012902583714</v>
      </c>
      <c r="AL91" s="6">
        <v>0.39282916485145902</v>
      </c>
      <c r="AM91" s="5">
        <v>0.19403244363900601</v>
      </c>
      <c r="AN91" s="6">
        <v>7.6885523770954299E-3</v>
      </c>
      <c r="AO91" s="5">
        <v>3.53473083180302E-2</v>
      </c>
      <c r="AP91" s="6">
        <v>-28.944894040978301</v>
      </c>
      <c r="AQ91" s="5">
        <v>2.6100510318661101</v>
      </c>
      <c r="AR91" s="3" t="s">
        <v>189</v>
      </c>
      <c r="AS91" s="6">
        <v>8.22142869614955</v>
      </c>
      <c r="AT91" s="5">
        <v>2.05869832756989</v>
      </c>
      <c r="AU91" s="3" t="s">
        <v>189</v>
      </c>
      <c r="AV91" s="6">
        <v>16.0037266759944</v>
      </c>
      <c r="AW91" s="5">
        <v>1.9271491764455699</v>
      </c>
      <c r="AX91" s="3" t="s">
        <v>189</v>
      </c>
      <c r="AY91" s="6">
        <v>4.4443666043324299</v>
      </c>
      <c r="AZ91" s="5">
        <v>0.93776550417916404</v>
      </c>
      <c r="BA91" s="3" t="s">
        <v>189</v>
      </c>
      <c r="BB91" s="6">
        <v>0.27537206450192397</v>
      </c>
      <c r="BC91" s="5">
        <v>0.13777849059817501</v>
      </c>
      <c r="BD91" s="3" t="s">
        <v>189</v>
      </c>
    </row>
    <row r="92" spans="1:56" x14ac:dyDescent="0.25">
      <c r="A92" s="3" t="s">
        <v>104</v>
      </c>
      <c r="B92" s="6">
        <v>43.928426990529999</v>
      </c>
      <c r="C92" s="5">
        <v>2.2043458090956798</v>
      </c>
      <c r="D92" s="6">
        <v>30.3920293009642</v>
      </c>
      <c r="E92" s="5">
        <v>1.6583837188431001</v>
      </c>
      <c r="F92" s="6">
        <v>19.494749971437201</v>
      </c>
      <c r="G92" s="5">
        <v>1.4269069387343101</v>
      </c>
      <c r="H92" s="6">
        <v>5.89569469732655</v>
      </c>
      <c r="I92" s="5">
        <v>0.94631025403661995</v>
      </c>
      <c r="J92" s="6">
        <v>0.28909903974207002</v>
      </c>
      <c r="K92" s="5">
        <v>0.160700038107631</v>
      </c>
      <c r="L92" s="6">
        <v>68.442203932171395</v>
      </c>
      <c r="M92" s="5">
        <v>1.59181256975013</v>
      </c>
      <c r="N92" s="6">
        <v>22.889694375490301</v>
      </c>
      <c r="O92" s="5">
        <v>1.4479252500048601</v>
      </c>
      <c r="P92" s="6">
        <v>7.79029633770873</v>
      </c>
      <c r="Q92" s="5">
        <v>0.86076375447031495</v>
      </c>
      <c r="R92" s="6">
        <v>0.86060009317757802</v>
      </c>
      <c r="S92" s="5">
        <v>0.30070782278303299</v>
      </c>
      <c r="T92" s="6">
        <v>1.72052614520165E-2</v>
      </c>
      <c r="U92" s="5">
        <v>1.24776669820364E-2</v>
      </c>
      <c r="V92" s="6">
        <v>75.818786698972403</v>
      </c>
      <c r="W92" s="5">
        <v>1.3311050837199001</v>
      </c>
      <c r="X92" s="6">
        <v>19.021871072921599</v>
      </c>
      <c r="Y92" s="5">
        <v>1.25663691136833</v>
      </c>
      <c r="Z92" s="6">
        <v>4.6524119852055499</v>
      </c>
      <c r="AA92" s="5">
        <v>0.65373486761180999</v>
      </c>
      <c r="AB92" s="6">
        <v>0.50402488423247205</v>
      </c>
      <c r="AC92" s="5">
        <v>0.22264469819351301</v>
      </c>
      <c r="AD92" s="6">
        <v>2.9053586680172802E-3</v>
      </c>
      <c r="AE92" s="5">
        <v>5.6831384413234603E-3</v>
      </c>
      <c r="AF92" s="6">
        <v>85.665681274634196</v>
      </c>
      <c r="AG92" s="5">
        <v>1.1020805820156701</v>
      </c>
      <c r="AH92" s="6">
        <v>12.382129505360099</v>
      </c>
      <c r="AI92" s="5">
        <v>0.97151432761224299</v>
      </c>
      <c r="AJ92" s="6">
        <v>1.88603739010009</v>
      </c>
      <c r="AK92" s="5">
        <v>0.44191596641007802</v>
      </c>
      <c r="AL92" s="6">
        <v>6.61518299055949E-2</v>
      </c>
      <c r="AM92" s="5">
        <v>8.9655109021940196E-2</v>
      </c>
      <c r="AN92" s="6">
        <v>0</v>
      </c>
      <c r="AO92" s="5">
        <v>0</v>
      </c>
      <c r="AP92" s="6">
        <v>-41.737254284104203</v>
      </c>
      <c r="AQ92" s="5">
        <v>2.5234357708478701</v>
      </c>
      <c r="AR92" s="3" t="s">
        <v>189</v>
      </c>
      <c r="AS92" s="6">
        <v>18.009899795604099</v>
      </c>
      <c r="AT92" s="5">
        <v>1.890395215903</v>
      </c>
      <c r="AU92" s="3" t="s">
        <v>189</v>
      </c>
      <c r="AV92" s="6">
        <v>17.608712581337102</v>
      </c>
      <c r="AW92" s="5">
        <v>1.5085805561938701</v>
      </c>
      <c r="AX92" s="3" t="s">
        <v>189</v>
      </c>
      <c r="AY92" s="6">
        <v>5.82954286742096</v>
      </c>
      <c r="AZ92" s="5">
        <v>0.94889170922265098</v>
      </c>
      <c r="BA92" s="3" t="s">
        <v>189</v>
      </c>
      <c r="BB92" s="6">
        <v>0.28909903974207002</v>
      </c>
      <c r="BC92" s="5">
        <v>0.160700038107631</v>
      </c>
      <c r="BD92" s="3" t="s">
        <v>141</v>
      </c>
    </row>
    <row r="93" spans="1:56" x14ac:dyDescent="0.25">
      <c r="A93" s="3" t="s">
        <v>105</v>
      </c>
      <c r="B93" s="6">
        <v>29.8940588200836</v>
      </c>
      <c r="C93" s="5">
        <v>1.54435786408359</v>
      </c>
      <c r="D93" s="6">
        <v>31.306810906167399</v>
      </c>
      <c r="E93" s="5">
        <v>1.48471902106072</v>
      </c>
      <c r="F93" s="6">
        <v>26.278346741200199</v>
      </c>
      <c r="G93" s="5">
        <v>1.48513935414187</v>
      </c>
      <c r="H93" s="6">
        <v>11.124641170847401</v>
      </c>
      <c r="I93" s="5">
        <v>1.21794821940969</v>
      </c>
      <c r="J93" s="6">
        <v>1.39614236170133</v>
      </c>
      <c r="K93" s="5">
        <v>0.46684547367996498</v>
      </c>
      <c r="L93" s="6">
        <v>37.397465139917003</v>
      </c>
      <c r="M93" s="5">
        <v>1.9106015144472299</v>
      </c>
      <c r="N93" s="6">
        <v>32.082410178655401</v>
      </c>
      <c r="O93" s="5">
        <v>1.80944282299907</v>
      </c>
      <c r="P93" s="6">
        <v>22.446320296911399</v>
      </c>
      <c r="Q93" s="5">
        <v>1.4554124220489999</v>
      </c>
      <c r="R93" s="6">
        <v>7.1697576758294801</v>
      </c>
      <c r="S93" s="5">
        <v>0.86922558931359795</v>
      </c>
      <c r="T93" s="6">
        <v>0.90404670868679804</v>
      </c>
      <c r="U93" s="5">
        <v>0.27934786529276201</v>
      </c>
      <c r="V93" s="6">
        <v>46.841642474266003</v>
      </c>
      <c r="W93" s="5">
        <v>1.8686671196671301</v>
      </c>
      <c r="X93" s="6">
        <v>30.816407665684299</v>
      </c>
      <c r="Y93" s="5">
        <v>2.0217684603467698</v>
      </c>
      <c r="Z93" s="6">
        <v>17.331973296847501</v>
      </c>
      <c r="AA93" s="5">
        <v>1.2021204860248</v>
      </c>
      <c r="AB93" s="6">
        <v>4.5621968129082804</v>
      </c>
      <c r="AC93" s="5">
        <v>0.71764299970555701</v>
      </c>
      <c r="AD93" s="6">
        <v>0.44777975029402201</v>
      </c>
      <c r="AE93" s="5">
        <v>0.22815936860568301</v>
      </c>
      <c r="AF93" s="6">
        <v>57.211476035643003</v>
      </c>
      <c r="AG93" s="5">
        <v>1.90671769408433</v>
      </c>
      <c r="AH93" s="6">
        <v>27.006955466489298</v>
      </c>
      <c r="AI93" s="5">
        <v>1.63274782746392</v>
      </c>
      <c r="AJ93" s="6">
        <v>13.028814095804099</v>
      </c>
      <c r="AK93" s="5">
        <v>1.19156442894615</v>
      </c>
      <c r="AL93" s="6">
        <v>2.6008605478160902</v>
      </c>
      <c r="AM93" s="5">
        <v>0.59700322834078801</v>
      </c>
      <c r="AN93" s="6">
        <v>0.15189385424743199</v>
      </c>
      <c r="AO93" s="5">
        <v>0.14376153166377301</v>
      </c>
      <c r="AP93" s="6">
        <v>-27.317417215559502</v>
      </c>
      <c r="AQ93" s="5">
        <v>2.3392862181455998</v>
      </c>
      <c r="AR93" s="3" t="s">
        <v>189</v>
      </c>
      <c r="AS93" s="6">
        <v>4.2998554396781303</v>
      </c>
      <c r="AT93" s="5">
        <v>2.2731863138747399</v>
      </c>
      <c r="AU93" s="3" t="s">
        <v>141</v>
      </c>
      <c r="AV93" s="6">
        <v>13.2495326453961</v>
      </c>
      <c r="AW93" s="5">
        <v>1.8414119093683099</v>
      </c>
      <c r="AX93" s="3" t="s">
        <v>189</v>
      </c>
      <c r="AY93" s="6">
        <v>8.5237806230313407</v>
      </c>
      <c r="AZ93" s="5">
        <v>1.3238895959861801</v>
      </c>
      <c r="BA93" s="3" t="s">
        <v>189</v>
      </c>
      <c r="BB93" s="6">
        <v>1.24424850745389</v>
      </c>
      <c r="BC93" s="5">
        <v>0.51217576426660705</v>
      </c>
      <c r="BD93" s="3" t="s">
        <v>189</v>
      </c>
    </row>
    <row r="94" spans="1:56" x14ac:dyDescent="0.25">
      <c r="A94" s="3" t="s">
        <v>106</v>
      </c>
      <c r="B94" s="6">
        <v>35.456002971454403</v>
      </c>
      <c r="C94" s="5">
        <v>0.89522719205006496</v>
      </c>
      <c r="D94" s="6">
        <v>24.552861512966899</v>
      </c>
      <c r="E94" s="5">
        <v>0.83965882515038104</v>
      </c>
      <c r="F94" s="6">
        <v>21.438498677427901</v>
      </c>
      <c r="G94" s="5">
        <v>0.71985066967285904</v>
      </c>
      <c r="H94" s="6">
        <v>13.2811228093816</v>
      </c>
      <c r="I94" s="5">
        <v>0.52553303723900702</v>
      </c>
      <c r="J94" s="6">
        <v>5.2715140287692304</v>
      </c>
      <c r="K94" s="5">
        <v>0.39164945510580901</v>
      </c>
      <c r="L94" s="6">
        <v>29.652779588733701</v>
      </c>
      <c r="M94" s="5">
        <v>1.14657637265612</v>
      </c>
      <c r="N94" s="6">
        <v>23.0869419457769</v>
      </c>
      <c r="O94" s="5">
        <v>1.0435997088825699</v>
      </c>
      <c r="P94" s="6">
        <v>23.259372587298099</v>
      </c>
      <c r="Q94" s="5">
        <v>0.85750070499118503</v>
      </c>
      <c r="R94" s="6">
        <v>16.6912200282034</v>
      </c>
      <c r="S94" s="5">
        <v>0.67442926792190705</v>
      </c>
      <c r="T94" s="6">
        <v>7.3096858499879298</v>
      </c>
      <c r="U94" s="5">
        <v>0.40799512004550997</v>
      </c>
      <c r="V94" s="6">
        <v>34.869829174762003</v>
      </c>
      <c r="W94" s="5">
        <v>1.53546424077794</v>
      </c>
      <c r="X94" s="6">
        <v>24.323105435681502</v>
      </c>
      <c r="Y94" s="5">
        <v>0.88120581870915204</v>
      </c>
      <c r="Z94" s="6">
        <v>21.791589239375099</v>
      </c>
      <c r="AA94" s="5">
        <v>1.1027354271258401</v>
      </c>
      <c r="AB94" s="6">
        <v>13.5747367848408</v>
      </c>
      <c r="AC94" s="5">
        <v>0.72161863451439701</v>
      </c>
      <c r="AD94" s="6">
        <v>5.44073936534061</v>
      </c>
      <c r="AE94" s="5">
        <v>0.48240728284782403</v>
      </c>
      <c r="AF94" s="6">
        <v>52.207384389055598</v>
      </c>
      <c r="AG94" s="5">
        <v>1.1505096794237799</v>
      </c>
      <c r="AH94" s="6">
        <v>24.672847346911698</v>
      </c>
      <c r="AI94" s="5">
        <v>1.0602334702999801</v>
      </c>
      <c r="AJ94" s="6">
        <v>15.6311899793503</v>
      </c>
      <c r="AK94" s="5">
        <v>1.09014764559288</v>
      </c>
      <c r="AL94" s="6">
        <v>6.0758923765813497</v>
      </c>
      <c r="AM94" s="5">
        <v>0.470260785748146</v>
      </c>
      <c r="AN94" s="6">
        <v>1.41268590810113</v>
      </c>
      <c r="AO94" s="5">
        <v>0.24089556505281201</v>
      </c>
      <c r="AP94" s="6">
        <v>-16.751381417601198</v>
      </c>
      <c r="AQ94" s="5">
        <v>1.6905173442044099</v>
      </c>
      <c r="AR94" s="3" t="s">
        <v>189</v>
      </c>
      <c r="AS94" s="6">
        <v>-0.119985833944823</v>
      </c>
      <c r="AT94" s="5">
        <v>1.38498625466586</v>
      </c>
      <c r="AU94" s="3" t="s">
        <v>141</v>
      </c>
      <c r="AV94" s="6">
        <v>5.8073086980776099</v>
      </c>
      <c r="AW94" s="5">
        <v>1.0477483895073001</v>
      </c>
      <c r="AX94" s="3" t="s">
        <v>189</v>
      </c>
      <c r="AY94" s="6">
        <v>7.2052304328002901</v>
      </c>
      <c r="AZ94" s="5">
        <v>0.69780578721948205</v>
      </c>
      <c r="BA94" s="3" t="s">
        <v>189</v>
      </c>
      <c r="BB94" s="6">
        <v>3.8588281206680901</v>
      </c>
      <c r="BC94" s="5">
        <v>0.463016533678618</v>
      </c>
      <c r="BD94" s="3" t="s">
        <v>189</v>
      </c>
    </row>
    <row r="95" spans="1:56" x14ac:dyDescent="0.25">
      <c r="A95" s="3" t="s">
        <v>107</v>
      </c>
      <c r="B95" s="6">
        <v>21.941115401032501</v>
      </c>
      <c r="C95" s="5">
        <v>1.4161583186508</v>
      </c>
      <c r="D95" s="6">
        <v>29.575529151413001</v>
      </c>
      <c r="E95" s="5">
        <v>1.7950842003369101</v>
      </c>
      <c r="F95" s="6">
        <v>29.575432032112101</v>
      </c>
      <c r="G95" s="5">
        <v>1.7199376476010599</v>
      </c>
      <c r="H95" s="6">
        <v>15.348244832013901</v>
      </c>
      <c r="I95" s="5">
        <v>1.28999218408134</v>
      </c>
      <c r="J95" s="6">
        <v>3.5596785834284499</v>
      </c>
      <c r="K95" s="5">
        <v>0.55876187706631097</v>
      </c>
      <c r="L95" s="6">
        <v>37.070957251990698</v>
      </c>
      <c r="M95" s="5">
        <v>1.75852160895834</v>
      </c>
      <c r="N95" s="6">
        <v>30.834533348928101</v>
      </c>
      <c r="O95" s="5">
        <v>1.5484600885231601</v>
      </c>
      <c r="P95" s="6">
        <v>21.704999176685501</v>
      </c>
      <c r="Q95" s="5">
        <v>1.5846881298917499</v>
      </c>
      <c r="R95" s="6">
        <v>8.5126461750114295</v>
      </c>
      <c r="S95" s="5">
        <v>1.09456427836809</v>
      </c>
      <c r="T95" s="6">
        <v>1.8768640473844</v>
      </c>
      <c r="U95" s="5">
        <v>0.50312162391786697</v>
      </c>
      <c r="V95" s="6">
        <v>48.011106478796897</v>
      </c>
      <c r="W95" s="5">
        <v>1.59887706504069</v>
      </c>
      <c r="X95" s="6">
        <v>28.390074365137998</v>
      </c>
      <c r="Y95" s="5">
        <v>1.72873648153603</v>
      </c>
      <c r="Z95" s="6">
        <v>17.256101769482601</v>
      </c>
      <c r="AA95" s="5">
        <v>1.4551467544366099</v>
      </c>
      <c r="AB95" s="6">
        <v>5.4834255200158202</v>
      </c>
      <c r="AC95" s="5">
        <v>0.77420172516101204</v>
      </c>
      <c r="AD95" s="6">
        <v>0.85929186656662304</v>
      </c>
      <c r="AE95" s="5">
        <v>0.31684736471905101</v>
      </c>
      <c r="AF95" s="6">
        <v>58.8800561496546</v>
      </c>
      <c r="AG95" s="5">
        <v>1.56100543572059</v>
      </c>
      <c r="AH95" s="6">
        <v>26.054177026684201</v>
      </c>
      <c r="AI95" s="5">
        <v>1.57983348276729</v>
      </c>
      <c r="AJ95" s="6">
        <v>11.726664502280901</v>
      </c>
      <c r="AK95" s="5">
        <v>1.0789545403911101</v>
      </c>
      <c r="AL95" s="6">
        <v>2.9402234837209398</v>
      </c>
      <c r="AM95" s="5">
        <v>0.58032214844908503</v>
      </c>
      <c r="AN95" s="6">
        <v>0.39887883765941601</v>
      </c>
      <c r="AO95" s="5">
        <v>0.25517416504582402</v>
      </c>
      <c r="AP95" s="6">
        <v>-36.938940748622102</v>
      </c>
      <c r="AQ95" s="5">
        <v>2.0221670039595501</v>
      </c>
      <c r="AR95" s="3" t="s">
        <v>189</v>
      </c>
      <c r="AS95" s="6">
        <v>3.5213521247288502</v>
      </c>
      <c r="AT95" s="5">
        <v>2.56715001998856</v>
      </c>
      <c r="AU95" s="3" t="s">
        <v>141</v>
      </c>
      <c r="AV95" s="6">
        <v>17.8487675298312</v>
      </c>
      <c r="AW95" s="5">
        <v>1.8789470216729101</v>
      </c>
      <c r="AX95" s="3" t="s">
        <v>189</v>
      </c>
      <c r="AY95" s="6">
        <v>12.408021348293</v>
      </c>
      <c r="AZ95" s="5">
        <v>1.3519509032348</v>
      </c>
      <c r="BA95" s="3" t="s">
        <v>189</v>
      </c>
      <c r="BB95" s="6">
        <v>3.1607997457690402</v>
      </c>
      <c r="BC95" s="5">
        <v>0.62017315779269599</v>
      </c>
      <c r="BD95" s="3" t="s">
        <v>189</v>
      </c>
    </row>
    <row r="96" spans="1:56" x14ac:dyDescent="0.25">
      <c r="A96" s="3" t="s">
        <v>109</v>
      </c>
      <c r="B96" s="6">
        <v>31.2950639593125</v>
      </c>
      <c r="C96" s="5">
        <v>2.3443270257030102</v>
      </c>
      <c r="D96" s="6">
        <v>36.163328107625198</v>
      </c>
      <c r="E96" s="5">
        <v>2.04266731357946</v>
      </c>
      <c r="F96" s="6">
        <v>25.141631292086501</v>
      </c>
      <c r="G96" s="5">
        <v>2.1806728355332798</v>
      </c>
      <c r="H96" s="6">
        <v>6.7598833536871101</v>
      </c>
      <c r="I96" s="5">
        <v>1.23625783161687</v>
      </c>
      <c r="J96" s="6">
        <v>0.64009328728861004</v>
      </c>
      <c r="K96" s="5">
        <v>0.43929844506464499</v>
      </c>
      <c r="L96" s="6">
        <v>57.8362845570744</v>
      </c>
      <c r="M96" s="5">
        <v>2.0936610445370998</v>
      </c>
      <c r="N96" s="6">
        <v>31.541913582989402</v>
      </c>
      <c r="O96" s="5">
        <v>1.71701572237978</v>
      </c>
      <c r="P96" s="6">
        <v>9.6150457880763405</v>
      </c>
      <c r="Q96" s="5">
        <v>1.0256376705227901</v>
      </c>
      <c r="R96" s="6">
        <v>0.97634501449126998</v>
      </c>
      <c r="S96" s="5">
        <v>0.313621012068306</v>
      </c>
      <c r="T96" s="6">
        <v>3.04110573685538E-2</v>
      </c>
      <c r="U96" s="5">
        <v>5.47586165529469E-2</v>
      </c>
      <c r="V96" s="6">
        <v>69.2274771248441</v>
      </c>
      <c r="W96" s="5">
        <v>1.9326105883028</v>
      </c>
      <c r="X96" s="6">
        <v>25.358873396430699</v>
      </c>
      <c r="Y96" s="5">
        <v>1.64568773706039</v>
      </c>
      <c r="Z96" s="6">
        <v>5.0907519383978901</v>
      </c>
      <c r="AA96" s="5">
        <v>0.77315992054309801</v>
      </c>
      <c r="AB96" s="6">
        <v>0.31541216421847301</v>
      </c>
      <c r="AC96" s="5">
        <v>0.19749074620419399</v>
      </c>
      <c r="AD96" s="6">
        <v>7.4853761088355796E-3</v>
      </c>
      <c r="AE96" s="5">
        <v>3.0564887651533E-2</v>
      </c>
      <c r="AF96" s="6">
        <v>76.861656384790905</v>
      </c>
      <c r="AG96" s="5">
        <v>1.8283022589325599</v>
      </c>
      <c r="AH96" s="6">
        <v>20.124877642210301</v>
      </c>
      <c r="AI96" s="5">
        <v>1.6412867621926099</v>
      </c>
      <c r="AJ96" s="6">
        <v>2.8035606896346899</v>
      </c>
      <c r="AK96" s="5">
        <v>0.55499073417390499</v>
      </c>
      <c r="AL96" s="6">
        <v>0.20454663386695099</v>
      </c>
      <c r="AM96" s="5">
        <v>0.13442766686537</v>
      </c>
      <c r="AN96" s="6">
        <v>5.3586494971978697E-3</v>
      </c>
      <c r="AO96" s="5">
        <v>2.4852405555881699E-2</v>
      </c>
      <c r="AP96" s="6">
        <v>-45.566592425478397</v>
      </c>
      <c r="AQ96" s="5">
        <v>2.8164223671409601</v>
      </c>
      <c r="AR96" s="3" t="s">
        <v>189</v>
      </c>
      <c r="AS96" s="6">
        <v>16.0384504654149</v>
      </c>
      <c r="AT96" s="5">
        <v>2.3440750900858802</v>
      </c>
      <c r="AU96" s="3" t="s">
        <v>189</v>
      </c>
      <c r="AV96" s="6">
        <v>22.3380706024519</v>
      </c>
      <c r="AW96" s="5">
        <v>2.22770650249719</v>
      </c>
      <c r="AX96" s="3" t="s">
        <v>189</v>
      </c>
      <c r="AY96" s="6">
        <v>6.5553367198201604</v>
      </c>
      <c r="AZ96" s="5">
        <v>1.2257795375604601</v>
      </c>
      <c r="BA96" s="3" t="s">
        <v>189</v>
      </c>
      <c r="BB96" s="6">
        <v>0.63473463779141204</v>
      </c>
      <c r="BC96" s="5">
        <v>0.43972419008198699</v>
      </c>
      <c r="BD96" s="3" t="s">
        <v>141</v>
      </c>
    </row>
    <row r="97" spans="1:56" x14ac:dyDescent="0.25">
      <c r="A97" s="3" t="s">
        <v>110</v>
      </c>
      <c r="B97" s="6">
        <v>47.640062798264303</v>
      </c>
      <c r="C97" s="5">
        <v>6.3274973566270196</v>
      </c>
      <c r="D97" s="6">
        <v>32.619664364896998</v>
      </c>
      <c r="E97" s="5">
        <v>3.8526834768317801</v>
      </c>
      <c r="F97" s="6">
        <v>17.159593794439001</v>
      </c>
      <c r="G97" s="5">
        <v>3.7327085365608799</v>
      </c>
      <c r="H97" s="6">
        <v>2.5806790423997299</v>
      </c>
      <c r="I97" s="5">
        <v>1.05684724626034</v>
      </c>
      <c r="J97" s="6">
        <v>0</v>
      </c>
      <c r="K97" s="5">
        <v>0</v>
      </c>
      <c r="L97" s="6">
        <v>85.682721061910797</v>
      </c>
      <c r="M97" s="5">
        <v>2.48839465200472</v>
      </c>
      <c r="N97" s="6">
        <v>11.744965534935799</v>
      </c>
      <c r="O97" s="5">
        <v>2.05191403483723</v>
      </c>
      <c r="P97" s="6">
        <v>2.5084904654227</v>
      </c>
      <c r="Q97" s="5">
        <v>0.90840600609532496</v>
      </c>
      <c r="R97" s="6">
        <v>6.3822937730637005E-2</v>
      </c>
      <c r="S97" s="5">
        <v>0.12595481610912501</v>
      </c>
      <c r="T97" s="6">
        <v>0</v>
      </c>
      <c r="U97" s="5">
        <v>0</v>
      </c>
      <c r="V97" s="6">
        <v>95.034216364960301</v>
      </c>
      <c r="W97" s="5">
        <v>1.1208335015169</v>
      </c>
      <c r="X97" s="6">
        <v>4.3584922195364699</v>
      </c>
      <c r="Y97" s="5">
        <v>1.08417987588542</v>
      </c>
      <c r="Z97" s="6">
        <v>0.59368106436835699</v>
      </c>
      <c r="AA97" s="5">
        <v>0.45667396638667301</v>
      </c>
      <c r="AB97" s="6">
        <v>1.3610351134898901E-2</v>
      </c>
      <c r="AC97" s="5">
        <v>4.3148121592139502E-2</v>
      </c>
      <c r="AD97" s="6">
        <v>0</v>
      </c>
      <c r="AE97" s="5">
        <v>0</v>
      </c>
      <c r="AF97" s="6">
        <v>97.521701334338999</v>
      </c>
      <c r="AG97" s="5">
        <v>0.96478654615695802</v>
      </c>
      <c r="AH97" s="6">
        <v>1.9832906753583499</v>
      </c>
      <c r="AI97" s="5">
        <v>0.76257453165103495</v>
      </c>
      <c r="AJ97" s="6">
        <v>0.39930526220065599</v>
      </c>
      <c r="AK97" s="5">
        <v>0.49138824026153599</v>
      </c>
      <c r="AL97" s="6">
        <v>9.5702728101965798E-2</v>
      </c>
      <c r="AM97" s="5">
        <v>0.30671181576460799</v>
      </c>
      <c r="AN97" s="6">
        <v>0</v>
      </c>
      <c r="AO97" s="5">
        <v>0</v>
      </c>
      <c r="AP97" s="6">
        <v>-49.881638536074803</v>
      </c>
      <c r="AQ97" s="5">
        <v>6.2025915960854601</v>
      </c>
      <c r="AR97" s="3" t="s">
        <v>189</v>
      </c>
      <c r="AS97" s="6">
        <v>30.636373689538601</v>
      </c>
      <c r="AT97" s="5">
        <v>3.8898070091435302</v>
      </c>
      <c r="AU97" s="3" t="s">
        <v>189</v>
      </c>
      <c r="AV97" s="6">
        <v>16.760288532238299</v>
      </c>
      <c r="AW97" s="5">
        <v>3.8098168000722699</v>
      </c>
      <c r="AX97" s="3" t="s">
        <v>189</v>
      </c>
      <c r="AY97" s="6">
        <v>2.4849763142977599</v>
      </c>
      <c r="AZ97" s="5">
        <v>1.09049639604372</v>
      </c>
      <c r="BA97" s="3" t="s">
        <v>189</v>
      </c>
      <c r="BB97" s="6">
        <v>0</v>
      </c>
      <c r="BC97" s="5">
        <v>0</v>
      </c>
      <c r="BD97" s="3" t="s">
        <v>436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X96"/>
  <sheetViews>
    <sheetView workbookViewId="0"/>
  </sheetViews>
  <sheetFormatPr defaultColWidth="11.42578125" defaultRowHeight="15" x14ac:dyDescent="0.25"/>
  <cols>
    <col min="1" max="76" width="26.140625" customWidth="1"/>
  </cols>
  <sheetData>
    <row r="1" spans="1:76" x14ac:dyDescent="0.25">
      <c r="A1" s="1" t="s">
        <v>451</v>
      </c>
    </row>
    <row r="2" spans="1:76" x14ac:dyDescent="0.25">
      <c r="A2" s="1" t="s">
        <v>452</v>
      </c>
    </row>
    <row r="3" spans="1:76" ht="105" x14ac:dyDescent="0.25">
      <c r="A3" s="2" t="s">
        <v>6</v>
      </c>
      <c r="B3" s="2" t="s">
        <v>361</v>
      </c>
      <c r="C3" s="2" t="s">
        <v>362</v>
      </c>
      <c r="D3" s="2" t="s">
        <v>363</v>
      </c>
      <c r="E3" s="2" t="s">
        <v>364</v>
      </c>
      <c r="F3" s="2" t="s">
        <v>365</v>
      </c>
      <c r="G3" s="2" t="s">
        <v>366</v>
      </c>
      <c r="H3" s="2" t="s">
        <v>367</v>
      </c>
      <c r="I3" s="2" t="s">
        <v>368</v>
      </c>
      <c r="J3" s="2" t="s">
        <v>369</v>
      </c>
      <c r="K3" s="2" t="s">
        <v>370</v>
      </c>
      <c r="L3" s="2" t="s">
        <v>371</v>
      </c>
      <c r="M3" s="2" t="s">
        <v>372</v>
      </c>
      <c r="N3" s="2" t="s">
        <v>373</v>
      </c>
      <c r="O3" s="2" t="s">
        <v>374</v>
      </c>
      <c r="P3" s="2" t="s">
        <v>375</v>
      </c>
      <c r="Q3" s="2" t="s">
        <v>376</v>
      </c>
      <c r="R3" s="2" t="s">
        <v>377</v>
      </c>
      <c r="S3" s="2" t="s">
        <v>378</v>
      </c>
      <c r="T3" s="2" t="s">
        <v>379</v>
      </c>
      <c r="U3" s="2" t="s">
        <v>380</v>
      </c>
      <c r="V3" s="2" t="s">
        <v>381</v>
      </c>
      <c r="W3" s="2" t="s">
        <v>382</v>
      </c>
      <c r="X3" s="2" t="s">
        <v>383</v>
      </c>
      <c r="Y3" s="2" t="s">
        <v>384</v>
      </c>
      <c r="Z3" s="2" t="s">
        <v>385</v>
      </c>
      <c r="AA3" s="2" t="s">
        <v>386</v>
      </c>
      <c r="AB3" s="2" t="s">
        <v>387</v>
      </c>
      <c r="AC3" s="2" t="s">
        <v>388</v>
      </c>
      <c r="AD3" s="2" t="s">
        <v>389</v>
      </c>
      <c r="AE3" s="2" t="s">
        <v>390</v>
      </c>
      <c r="AF3" s="2" t="s">
        <v>391</v>
      </c>
      <c r="AG3" s="2" t="s">
        <v>392</v>
      </c>
      <c r="AH3" s="2" t="s">
        <v>393</v>
      </c>
      <c r="AI3" s="2" t="s">
        <v>394</v>
      </c>
      <c r="AJ3" s="2" t="s">
        <v>395</v>
      </c>
      <c r="AK3" s="2" t="s">
        <v>396</v>
      </c>
      <c r="AL3" s="2" t="s">
        <v>397</v>
      </c>
      <c r="AM3" s="2" t="s">
        <v>398</v>
      </c>
      <c r="AN3" s="2" t="s">
        <v>399</v>
      </c>
      <c r="AO3" s="2" t="s">
        <v>400</v>
      </c>
      <c r="AP3" s="2" t="s">
        <v>401</v>
      </c>
      <c r="AQ3" s="2" t="s">
        <v>402</v>
      </c>
      <c r="AR3" s="2" t="s">
        <v>403</v>
      </c>
      <c r="AS3" s="2" t="s">
        <v>404</v>
      </c>
      <c r="AT3" s="2" t="s">
        <v>405</v>
      </c>
      <c r="AU3" s="2" t="s">
        <v>406</v>
      </c>
      <c r="AV3" s="2" t="s">
        <v>407</v>
      </c>
      <c r="AW3" s="2" t="s">
        <v>408</v>
      </c>
      <c r="AX3" s="2" t="s">
        <v>409</v>
      </c>
      <c r="AY3" s="2" t="s">
        <v>410</v>
      </c>
      <c r="AZ3" s="2" t="s">
        <v>411</v>
      </c>
      <c r="BA3" s="2" t="s">
        <v>412</v>
      </c>
      <c r="BB3" s="2" t="s">
        <v>413</v>
      </c>
      <c r="BC3" s="2" t="s">
        <v>414</v>
      </c>
      <c r="BD3" s="2" t="s">
        <v>415</v>
      </c>
      <c r="BE3" s="2" t="s">
        <v>416</v>
      </c>
      <c r="BF3" s="2" t="s">
        <v>417</v>
      </c>
      <c r="BG3" s="2" t="s">
        <v>418</v>
      </c>
      <c r="BH3" s="2" t="s">
        <v>419</v>
      </c>
      <c r="BI3" s="2" t="s">
        <v>420</v>
      </c>
      <c r="BJ3" s="2" t="s">
        <v>421</v>
      </c>
      <c r="BK3" s="2" t="s">
        <v>422</v>
      </c>
      <c r="BL3" s="2" t="s">
        <v>423</v>
      </c>
      <c r="BM3" s="2" t="s">
        <v>424</v>
      </c>
      <c r="BN3" s="2" t="s">
        <v>425</v>
      </c>
      <c r="BO3" s="2" t="s">
        <v>426</v>
      </c>
      <c r="BP3" s="2" t="s">
        <v>427</v>
      </c>
      <c r="BQ3" s="2" t="s">
        <v>428</v>
      </c>
      <c r="BR3" s="2" t="s">
        <v>429</v>
      </c>
      <c r="BS3" s="2" t="s">
        <v>430</v>
      </c>
      <c r="BT3" s="2" t="s">
        <v>431</v>
      </c>
      <c r="BU3" s="2" t="s">
        <v>432</v>
      </c>
      <c r="BV3" s="2" t="s">
        <v>433</v>
      </c>
      <c r="BW3" s="2" t="s">
        <v>434</v>
      </c>
      <c r="BX3" s="2" t="s">
        <v>435</v>
      </c>
    </row>
    <row r="4" spans="1:76" x14ac:dyDescent="0.25">
      <c r="A4" s="3" t="s">
        <v>15</v>
      </c>
      <c r="B4" s="6">
        <v>17.659495658501999</v>
      </c>
      <c r="C4" s="5">
        <v>1.1185840624815799</v>
      </c>
      <c r="D4" s="6">
        <v>20.078949488259202</v>
      </c>
      <c r="E4" s="5">
        <v>1.19325217867399</v>
      </c>
      <c r="F4" s="6">
        <v>25.6594260052997</v>
      </c>
      <c r="G4" s="5">
        <v>1.14433848752196</v>
      </c>
      <c r="H4" s="6">
        <v>22.310767330850702</v>
      </c>
      <c r="I4" s="5">
        <v>1.18701185776162</v>
      </c>
      <c r="J4" s="6">
        <v>14.291361517088401</v>
      </c>
      <c r="K4" s="5">
        <v>1.21871430020177</v>
      </c>
      <c r="L4" s="6">
        <v>22.529920896979199</v>
      </c>
      <c r="M4" s="5">
        <v>0.70337261098028303</v>
      </c>
      <c r="N4" s="6">
        <v>21.504083333289898</v>
      </c>
      <c r="O4" s="5">
        <v>0.62392914443249403</v>
      </c>
      <c r="P4" s="6">
        <v>25.234394111312099</v>
      </c>
      <c r="Q4" s="5">
        <v>0.69440354178103103</v>
      </c>
      <c r="R4" s="6">
        <v>19.705306517326299</v>
      </c>
      <c r="S4" s="5">
        <v>0.59219051888832797</v>
      </c>
      <c r="T4" s="6">
        <v>11.0262951410926</v>
      </c>
      <c r="U4" s="5">
        <v>0.54903526699426297</v>
      </c>
      <c r="V4" s="6">
        <v>24.267470301697401</v>
      </c>
      <c r="W4" s="5">
        <v>1.5816660792903801</v>
      </c>
      <c r="X4" s="6">
        <v>21.565679255015599</v>
      </c>
      <c r="Y4" s="5">
        <v>1.26307604096682</v>
      </c>
      <c r="Z4" s="6">
        <v>24.085879394441299</v>
      </c>
      <c r="AA4" s="5">
        <v>1.5111275029246101</v>
      </c>
      <c r="AB4" s="6">
        <v>19.4157412836201</v>
      </c>
      <c r="AC4" s="5">
        <v>1.37050649303849</v>
      </c>
      <c r="AD4" s="6">
        <v>10.665229765225501</v>
      </c>
      <c r="AE4" s="5">
        <v>1.0154446223505</v>
      </c>
      <c r="AF4" s="6">
        <v>4.8704252384771101</v>
      </c>
      <c r="AG4" s="5">
        <v>1.2325215464974399</v>
      </c>
      <c r="AH4" s="3" t="s">
        <v>252</v>
      </c>
      <c r="AI4" s="6">
        <v>1.4251338450306901</v>
      </c>
      <c r="AJ4" s="5">
        <v>1.3465179709891399</v>
      </c>
      <c r="AK4" s="3" t="s">
        <v>141</v>
      </c>
      <c r="AL4" s="6">
        <v>-0.425031893987526</v>
      </c>
      <c r="AM4" s="5">
        <v>1.3523169562016599</v>
      </c>
      <c r="AN4" s="3" t="s">
        <v>141</v>
      </c>
      <c r="AO4" s="6">
        <v>-2.6054608135244401</v>
      </c>
      <c r="AP4" s="5">
        <v>1.28554618823964</v>
      </c>
      <c r="AQ4" s="3" t="s">
        <v>252</v>
      </c>
      <c r="AR4" s="6">
        <v>-3.2650663759958398</v>
      </c>
      <c r="AS4" s="5">
        <v>1.32938161791334</v>
      </c>
      <c r="AT4" s="3" t="s">
        <v>252</v>
      </c>
      <c r="AU4" s="6">
        <v>6.6079746431953703</v>
      </c>
      <c r="AV4" s="5">
        <v>1.6424081691969299</v>
      </c>
      <c r="AW4" s="3" t="s">
        <v>252</v>
      </c>
      <c r="AX4" s="6">
        <v>1.4867297667564301</v>
      </c>
      <c r="AY4" s="5">
        <v>1.65924404680195</v>
      </c>
      <c r="AZ4" s="3" t="s">
        <v>141</v>
      </c>
      <c r="BA4" s="6">
        <v>-1.5735466108583001</v>
      </c>
      <c r="BB4" s="5">
        <v>1.8731143010350999</v>
      </c>
      <c r="BC4" s="3" t="s">
        <v>141</v>
      </c>
      <c r="BD4" s="6">
        <v>-2.89502604723062</v>
      </c>
      <c r="BE4" s="5">
        <v>1.66863558873099</v>
      </c>
      <c r="BF4" s="3" t="s">
        <v>141</v>
      </c>
      <c r="BG4" s="6">
        <v>-3.6261317518628902</v>
      </c>
      <c r="BH4" s="5">
        <v>1.4742625710803099</v>
      </c>
      <c r="BI4" s="3" t="s">
        <v>252</v>
      </c>
      <c r="BJ4" s="6">
        <v>1.73754940471826</v>
      </c>
      <c r="BK4" s="5">
        <v>1.7123943501678001</v>
      </c>
      <c r="BL4" s="3" t="s">
        <v>141</v>
      </c>
      <c r="BM4" s="6">
        <v>6.1595921725744497E-2</v>
      </c>
      <c r="BN4" s="5">
        <v>1.37849358092644</v>
      </c>
      <c r="BO4" s="3" t="s">
        <v>141</v>
      </c>
      <c r="BP4" s="6">
        <v>-1.1485147168707801</v>
      </c>
      <c r="BQ4" s="5">
        <v>1.7232551067166999</v>
      </c>
      <c r="BR4" s="3" t="s">
        <v>141</v>
      </c>
      <c r="BS4" s="6">
        <v>-0.28956523370618498</v>
      </c>
      <c r="BT4" s="5">
        <v>1.4524513899073499</v>
      </c>
      <c r="BU4" s="3" t="s">
        <v>141</v>
      </c>
      <c r="BV4" s="6">
        <v>-0.36106537586704501</v>
      </c>
      <c r="BW4" s="5">
        <v>1.06973543289249</v>
      </c>
      <c r="BX4" s="3" t="s">
        <v>141</v>
      </c>
    </row>
    <row r="5" spans="1:76" x14ac:dyDescent="0.25">
      <c r="A5" s="3" t="s">
        <v>16</v>
      </c>
      <c r="B5" s="6">
        <v>38.029529819143697</v>
      </c>
      <c r="C5" s="5">
        <v>2.2846715385813798</v>
      </c>
      <c r="D5" s="6">
        <v>28.280626413745299</v>
      </c>
      <c r="E5" s="5">
        <v>1.8315242625360799</v>
      </c>
      <c r="F5" s="6">
        <v>21.226771419417101</v>
      </c>
      <c r="G5" s="5">
        <v>1.56715509552893</v>
      </c>
      <c r="H5" s="6">
        <v>9.8529293689773692</v>
      </c>
      <c r="I5" s="5">
        <v>1.2915573032397001</v>
      </c>
      <c r="J5" s="6">
        <v>2.6101429787165098</v>
      </c>
      <c r="K5" s="5">
        <v>0.63827929346484102</v>
      </c>
      <c r="L5" s="6">
        <v>20.381771366050401</v>
      </c>
      <c r="M5" s="5">
        <v>0.86221395376684096</v>
      </c>
      <c r="N5" s="6">
        <v>25.4075428317465</v>
      </c>
      <c r="O5" s="5">
        <v>0.75328583576088903</v>
      </c>
      <c r="P5" s="6">
        <v>28.544139596588501</v>
      </c>
      <c r="Q5" s="5">
        <v>0.85198154593631703</v>
      </c>
      <c r="R5" s="6">
        <v>19.5725140740299</v>
      </c>
      <c r="S5" s="5">
        <v>0.86591996799258397</v>
      </c>
      <c r="T5" s="6">
        <v>6.0940321315846804</v>
      </c>
      <c r="U5" s="5">
        <v>0.50769628061091798</v>
      </c>
      <c r="V5" s="6">
        <v>47.319254823696603</v>
      </c>
      <c r="W5" s="5">
        <v>2.7353406458857998</v>
      </c>
      <c r="X5" s="6">
        <v>24.955932334640099</v>
      </c>
      <c r="Y5" s="5">
        <v>1.9595765673180501</v>
      </c>
      <c r="Z5" s="6">
        <v>18.896062807872202</v>
      </c>
      <c r="AA5" s="5">
        <v>1.8609862822931</v>
      </c>
      <c r="AB5" s="6">
        <v>7.1539405790762904</v>
      </c>
      <c r="AC5" s="5">
        <v>1.2489542060734</v>
      </c>
      <c r="AD5" s="6">
        <v>1.67480945471483</v>
      </c>
      <c r="AE5" s="5">
        <v>0.54504791989161205</v>
      </c>
      <c r="AF5" s="6">
        <v>-17.647758453093299</v>
      </c>
      <c r="AG5" s="5">
        <v>2.2274088274588499</v>
      </c>
      <c r="AH5" s="3" t="s">
        <v>252</v>
      </c>
      <c r="AI5" s="6">
        <v>-2.8730835819987801</v>
      </c>
      <c r="AJ5" s="5">
        <v>1.88770584213183</v>
      </c>
      <c r="AK5" s="3" t="s">
        <v>141</v>
      </c>
      <c r="AL5" s="6">
        <v>7.3173681771714003</v>
      </c>
      <c r="AM5" s="5">
        <v>1.8343515275539699</v>
      </c>
      <c r="AN5" s="3" t="s">
        <v>252</v>
      </c>
      <c r="AO5" s="6">
        <v>9.7195847050525597</v>
      </c>
      <c r="AP5" s="5">
        <v>1.56383258583858</v>
      </c>
      <c r="AQ5" s="3" t="s">
        <v>252</v>
      </c>
      <c r="AR5" s="6">
        <v>3.4838891528681701</v>
      </c>
      <c r="AS5" s="5">
        <v>0.86261936011913698</v>
      </c>
      <c r="AT5" s="3" t="s">
        <v>252</v>
      </c>
      <c r="AU5" s="6">
        <v>9.2897250045528992</v>
      </c>
      <c r="AV5" s="5">
        <v>3.2332245226099601</v>
      </c>
      <c r="AW5" s="3" t="s">
        <v>252</v>
      </c>
      <c r="AX5" s="6">
        <v>-3.3246940791051798</v>
      </c>
      <c r="AY5" s="5">
        <v>2.58522995533747</v>
      </c>
      <c r="AZ5" s="3" t="s">
        <v>141</v>
      </c>
      <c r="BA5" s="6">
        <v>-2.33070861154496</v>
      </c>
      <c r="BB5" s="5">
        <v>2.1161249940115501</v>
      </c>
      <c r="BC5" s="3" t="s">
        <v>141</v>
      </c>
      <c r="BD5" s="6">
        <v>-2.69898878990108</v>
      </c>
      <c r="BE5" s="5">
        <v>1.6217206663035999</v>
      </c>
      <c r="BF5" s="3" t="s">
        <v>141</v>
      </c>
      <c r="BG5" s="6">
        <v>-0.93533352400168102</v>
      </c>
      <c r="BH5" s="5">
        <v>0.73728664089107598</v>
      </c>
      <c r="BI5" s="3" t="s">
        <v>141</v>
      </c>
      <c r="BJ5" s="6">
        <v>26.937483457646199</v>
      </c>
      <c r="BK5" s="5">
        <v>2.7258855232084001</v>
      </c>
      <c r="BL5" s="3" t="s">
        <v>252</v>
      </c>
      <c r="BM5" s="6">
        <v>-0.45161049710640699</v>
      </c>
      <c r="BN5" s="5">
        <v>2.0884752880178499</v>
      </c>
      <c r="BO5" s="3" t="s">
        <v>141</v>
      </c>
      <c r="BP5" s="6">
        <v>-9.6480767887163505</v>
      </c>
      <c r="BQ5" s="5">
        <v>2.0471134542380001</v>
      </c>
      <c r="BR5" s="3" t="s">
        <v>252</v>
      </c>
      <c r="BS5" s="6">
        <v>-12.4185734949536</v>
      </c>
      <c r="BT5" s="5">
        <v>1.4981929125545499</v>
      </c>
      <c r="BU5" s="3" t="s">
        <v>252</v>
      </c>
      <c r="BV5" s="6">
        <v>-4.4192226768698504</v>
      </c>
      <c r="BW5" s="5">
        <v>0.66020089887338196</v>
      </c>
      <c r="BX5" s="3" t="s">
        <v>252</v>
      </c>
    </row>
    <row r="6" spans="1:76" x14ac:dyDescent="0.25">
      <c r="A6" s="3" t="s">
        <v>17</v>
      </c>
      <c r="B6" s="6">
        <v>35.632002079609897</v>
      </c>
      <c r="C6" s="5">
        <v>2.3743870963205098</v>
      </c>
      <c r="D6" s="6">
        <v>27.2605612396748</v>
      </c>
      <c r="E6" s="5">
        <v>1.6613143485178301</v>
      </c>
      <c r="F6" s="6">
        <v>21.774030307051699</v>
      </c>
      <c r="G6" s="5">
        <v>1.69115010869361</v>
      </c>
      <c r="H6" s="6">
        <v>11.94312934813</v>
      </c>
      <c r="I6" s="5">
        <v>1.50376604185845</v>
      </c>
      <c r="J6" s="6">
        <v>3.3902770255336199</v>
      </c>
      <c r="K6" s="5">
        <v>0.79033400367120799</v>
      </c>
      <c r="L6" s="6">
        <v>21.669852206064199</v>
      </c>
      <c r="M6" s="5">
        <v>1.08067039489228</v>
      </c>
      <c r="N6" s="6">
        <v>23.559403083429601</v>
      </c>
      <c r="O6" s="5">
        <v>0.89486912632612103</v>
      </c>
      <c r="P6" s="6">
        <v>28.5384562167547</v>
      </c>
      <c r="Q6" s="5">
        <v>0.93776821334779803</v>
      </c>
      <c r="R6" s="6">
        <v>19.514533043298201</v>
      </c>
      <c r="S6" s="5">
        <v>0.78098271573836597</v>
      </c>
      <c r="T6" s="6">
        <v>6.71775545045341</v>
      </c>
      <c r="U6" s="5">
        <v>0.55090194456777997</v>
      </c>
      <c r="V6" s="6">
        <v>45.061641201583399</v>
      </c>
      <c r="W6" s="5">
        <v>2.9235350430487799</v>
      </c>
      <c r="X6" s="6">
        <v>23.465973651244099</v>
      </c>
      <c r="Y6" s="5">
        <v>2.1688788174912501</v>
      </c>
      <c r="Z6" s="6">
        <v>18.699448405814302</v>
      </c>
      <c r="AA6" s="5">
        <v>2.2487899147270101</v>
      </c>
      <c r="AB6" s="6">
        <v>9.7745622321994698</v>
      </c>
      <c r="AC6" s="5">
        <v>1.5375260805669999</v>
      </c>
      <c r="AD6" s="6">
        <v>2.99837450915863</v>
      </c>
      <c r="AE6" s="5">
        <v>0.86784989464387297</v>
      </c>
      <c r="AF6" s="6">
        <v>-13.9621498735457</v>
      </c>
      <c r="AG6" s="5">
        <v>2.2559375899519498</v>
      </c>
      <c r="AH6" s="3" t="s">
        <v>252</v>
      </c>
      <c r="AI6" s="6">
        <v>-3.7011581562451799</v>
      </c>
      <c r="AJ6" s="5">
        <v>1.88866323383944</v>
      </c>
      <c r="AK6" s="3" t="s">
        <v>141</v>
      </c>
      <c r="AL6" s="6">
        <v>6.7644259097029202</v>
      </c>
      <c r="AM6" s="5">
        <v>1.80567691890938</v>
      </c>
      <c r="AN6" s="3" t="s">
        <v>252</v>
      </c>
      <c r="AO6" s="6">
        <v>7.5714036951682004</v>
      </c>
      <c r="AP6" s="5">
        <v>1.62005237862036</v>
      </c>
      <c r="AQ6" s="3" t="s">
        <v>252</v>
      </c>
      <c r="AR6" s="6">
        <v>3.32747842491978</v>
      </c>
      <c r="AS6" s="5">
        <v>0.98400209564774099</v>
      </c>
      <c r="AT6" s="3" t="s">
        <v>252</v>
      </c>
      <c r="AU6" s="6">
        <v>9.42963912197356</v>
      </c>
      <c r="AV6" s="5">
        <v>2.9679409599583302</v>
      </c>
      <c r="AW6" s="3" t="s">
        <v>252</v>
      </c>
      <c r="AX6" s="6">
        <v>-3.7945875884306601</v>
      </c>
      <c r="AY6" s="5">
        <v>2.8327432431930899</v>
      </c>
      <c r="AZ6" s="3" t="s">
        <v>141</v>
      </c>
      <c r="BA6" s="6">
        <v>-3.07458190123742</v>
      </c>
      <c r="BB6" s="5">
        <v>2.7768150167113599</v>
      </c>
      <c r="BC6" s="3" t="s">
        <v>141</v>
      </c>
      <c r="BD6" s="6">
        <v>-2.1685671159304798</v>
      </c>
      <c r="BE6" s="5">
        <v>2.23201810694915</v>
      </c>
      <c r="BF6" s="3" t="s">
        <v>141</v>
      </c>
      <c r="BG6" s="6">
        <v>-0.39190251637499501</v>
      </c>
      <c r="BH6" s="5">
        <v>1.03127540895981</v>
      </c>
      <c r="BI6" s="3" t="s">
        <v>141</v>
      </c>
      <c r="BJ6" s="6">
        <v>23.391788995519299</v>
      </c>
      <c r="BK6" s="5">
        <v>2.9089500558129</v>
      </c>
      <c r="BL6" s="3" t="s">
        <v>252</v>
      </c>
      <c r="BM6" s="6">
        <v>-9.3429432185480096E-2</v>
      </c>
      <c r="BN6" s="5">
        <v>2.2474192625208902</v>
      </c>
      <c r="BO6" s="3" t="s">
        <v>141</v>
      </c>
      <c r="BP6" s="6">
        <v>-9.8390078109403394</v>
      </c>
      <c r="BQ6" s="5">
        <v>2.20433574052272</v>
      </c>
      <c r="BR6" s="3" t="s">
        <v>252</v>
      </c>
      <c r="BS6" s="6">
        <v>-9.73997081109869</v>
      </c>
      <c r="BT6" s="5">
        <v>1.68409712930473</v>
      </c>
      <c r="BU6" s="3" t="s">
        <v>252</v>
      </c>
      <c r="BV6" s="6">
        <v>-3.71938094129478</v>
      </c>
      <c r="BW6" s="5">
        <v>0.890287645629532</v>
      </c>
      <c r="BX6" s="3" t="s">
        <v>252</v>
      </c>
    </row>
    <row r="7" spans="1:76" x14ac:dyDescent="0.25">
      <c r="A7" s="3" t="s">
        <v>18</v>
      </c>
      <c r="B7" s="6">
        <v>14.8766541635321</v>
      </c>
      <c r="C7" s="5">
        <v>1.1869993780295001</v>
      </c>
      <c r="D7" s="6">
        <v>20.775154555036</v>
      </c>
      <c r="E7" s="5">
        <v>1.28481713169929</v>
      </c>
      <c r="F7" s="6">
        <v>28.5376745648392</v>
      </c>
      <c r="G7" s="5">
        <v>1.2006912871831801</v>
      </c>
      <c r="H7" s="6">
        <v>23.004337742515901</v>
      </c>
      <c r="I7" s="5">
        <v>1.1919490048688199</v>
      </c>
      <c r="J7" s="6">
        <v>12.806178974076801</v>
      </c>
      <c r="K7" s="5">
        <v>1.12930123386293</v>
      </c>
      <c r="L7" s="6">
        <v>19.008880462656101</v>
      </c>
      <c r="M7" s="5">
        <v>0.637856380892738</v>
      </c>
      <c r="N7" s="6">
        <v>23.4917176524654</v>
      </c>
      <c r="O7" s="5">
        <v>0.63546725298462703</v>
      </c>
      <c r="P7" s="6">
        <v>27.322597870822801</v>
      </c>
      <c r="Q7" s="5">
        <v>0.58041898667733105</v>
      </c>
      <c r="R7" s="6">
        <v>20.447869911015498</v>
      </c>
      <c r="S7" s="5">
        <v>0.53195241350342903</v>
      </c>
      <c r="T7" s="6">
        <v>9.7289341030401708</v>
      </c>
      <c r="U7" s="5">
        <v>0.49769537032488598</v>
      </c>
      <c r="V7" s="6">
        <v>24.050031986290598</v>
      </c>
      <c r="W7" s="5">
        <v>1.2312018499264901</v>
      </c>
      <c r="X7" s="6">
        <v>23.521400637690199</v>
      </c>
      <c r="Y7" s="5">
        <v>1.10368385130507</v>
      </c>
      <c r="Z7" s="6">
        <v>25.050237364796999</v>
      </c>
      <c r="AA7" s="5">
        <v>1.1854636131727401</v>
      </c>
      <c r="AB7" s="6">
        <v>18.6307857572858</v>
      </c>
      <c r="AC7" s="5">
        <v>1.08443385835768</v>
      </c>
      <c r="AD7" s="6">
        <v>8.7475442539363399</v>
      </c>
      <c r="AE7" s="5">
        <v>0.78695830043301895</v>
      </c>
      <c r="AF7" s="6">
        <v>4.1322262991239702</v>
      </c>
      <c r="AG7" s="5">
        <v>1.3102058437642701</v>
      </c>
      <c r="AH7" s="3" t="s">
        <v>252</v>
      </c>
      <c r="AI7" s="6">
        <v>2.7165630974294301</v>
      </c>
      <c r="AJ7" s="5">
        <v>1.46894003265351</v>
      </c>
      <c r="AK7" s="3" t="s">
        <v>141</v>
      </c>
      <c r="AL7" s="6">
        <v>-1.21507669401636</v>
      </c>
      <c r="AM7" s="5">
        <v>1.3724461615851</v>
      </c>
      <c r="AN7" s="3" t="s">
        <v>141</v>
      </c>
      <c r="AO7" s="6">
        <v>-2.55646783150035</v>
      </c>
      <c r="AP7" s="5">
        <v>1.31474715913128</v>
      </c>
      <c r="AQ7" s="3" t="s">
        <v>141</v>
      </c>
      <c r="AR7" s="6">
        <v>-3.07724487103668</v>
      </c>
      <c r="AS7" s="5">
        <v>1.1468091582412001</v>
      </c>
      <c r="AT7" s="3" t="s">
        <v>252</v>
      </c>
      <c r="AU7" s="6">
        <v>9.1733778227584697</v>
      </c>
      <c r="AV7" s="5">
        <v>1.5735138330241001</v>
      </c>
      <c r="AW7" s="3" t="s">
        <v>252</v>
      </c>
      <c r="AX7" s="6">
        <v>2.7462460826542801</v>
      </c>
      <c r="AY7" s="5">
        <v>1.52518216563077</v>
      </c>
      <c r="AZ7" s="3" t="s">
        <v>141</v>
      </c>
      <c r="BA7" s="6">
        <v>-3.4874372000421801</v>
      </c>
      <c r="BB7" s="5">
        <v>1.580270964833</v>
      </c>
      <c r="BC7" s="3" t="s">
        <v>252</v>
      </c>
      <c r="BD7" s="6">
        <v>-4.3735519852300504</v>
      </c>
      <c r="BE7" s="5">
        <v>1.4365710924033299</v>
      </c>
      <c r="BF7" s="3" t="s">
        <v>252</v>
      </c>
      <c r="BG7" s="6">
        <v>-4.0586347201405104</v>
      </c>
      <c r="BH7" s="5">
        <v>1.2316103926736599</v>
      </c>
      <c r="BI7" s="3" t="s">
        <v>252</v>
      </c>
      <c r="BJ7" s="6">
        <v>5.0411515236345004</v>
      </c>
      <c r="BK7" s="5">
        <v>1.3319856049861101</v>
      </c>
      <c r="BL7" s="3" t="s">
        <v>252</v>
      </c>
      <c r="BM7" s="6">
        <v>2.9682985224844801E-2</v>
      </c>
      <c r="BN7" s="5">
        <v>1.27676671443961</v>
      </c>
      <c r="BO7" s="3" t="s">
        <v>141</v>
      </c>
      <c r="BP7" s="6">
        <v>-2.2723605060258198</v>
      </c>
      <c r="BQ7" s="5">
        <v>1.3019183813689099</v>
      </c>
      <c r="BR7" s="3" t="s">
        <v>141</v>
      </c>
      <c r="BS7" s="6">
        <v>-1.8170841537297</v>
      </c>
      <c r="BT7" s="5">
        <v>1.199345411018</v>
      </c>
      <c r="BU7" s="3" t="s">
        <v>141</v>
      </c>
      <c r="BV7" s="6">
        <v>-0.98138984910383198</v>
      </c>
      <c r="BW7" s="5">
        <v>0.90926450070895504</v>
      </c>
      <c r="BX7" s="3" t="s">
        <v>141</v>
      </c>
    </row>
    <row r="8" spans="1:76" x14ac:dyDescent="0.25">
      <c r="A8" s="3" t="s">
        <v>19</v>
      </c>
      <c r="B8" s="6">
        <v>30.9531942596786</v>
      </c>
      <c r="C8" s="5">
        <v>5.1391264228239297</v>
      </c>
      <c r="D8" s="6">
        <v>27.9031477921069</v>
      </c>
      <c r="E8" s="5">
        <v>5.2808972987041596</v>
      </c>
      <c r="F8" s="6">
        <v>25.779459812563701</v>
      </c>
      <c r="G8" s="5">
        <v>4.6025411345290701</v>
      </c>
      <c r="H8" s="6">
        <v>11.974435911954901</v>
      </c>
      <c r="I8" s="5">
        <v>4.1377939413896296</v>
      </c>
      <c r="J8" s="6">
        <v>3.38976222369589</v>
      </c>
      <c r="K8" s="5">
        <v>1.8442376130979901</v>
      </c>
      <c r="L8" s="6">
        <v>34.754156887296901</v>
      </c>
      <c r="M8" s="5">
        <v>1.31039615503476</v>
      </c>
      <c r="N8" s="6">
        <v>29.6719662590566</v>
      </c>
      <c r="O8" s="5">
        <v>0.85746744252603002</v>
      </c>
      <c r="P8" s="6">
        <v>23.615477615575902</v>
      </c>
      <c r="Q8" s="5">
        <v>0.86366259927741795</v>
      </c>
      <c r="R8" s="6">
        <v>9.9401861592962195</v>
      </c>
      <c r="S8" s="5">
        <v>0.62063208818950799</v>
      </c>
      <c r="T8" s="6">
        <v>2.01821307877433</v>
      </c>
      <c r="U8" s="5">
        <v>0.25501894953264098</v>
      </c>
      <c r="V8" s="6">
        <v>51.230509783754897</v>
      </c>
      <c r="W8" s="5">
        <v>3.0670030010092</v>
      </c>
      <c r="X8" s="6">
        <v>27.6671413760779</v>
      </c>
      <c r="Y8" s="5">
        <v>3.0539539231434398</v>
      </c>
      <c r="Z8" s="6">
        <v>14.3081998800223</v>
      </c>
      <c r="AA8" s="5">
        <v>2.2832398653290999</v>
      </c>
      <c r="AB8" s="6">
        <v>5.8297877314868103</v>
      </c>
      <c r="AC8" s="5">
        <v>1.83343429996972</v>
      </c>
      <c r="AD8" s="6">
        <v>0.96436122865805096</v>
      </c>
      <c r="AE8" s="5">
        <v>0.51586797825448905</v>
      </c>
      <c r="AF8" s="6">
        <v>3.80096262761829</v>
      </c>
      <c r="AG8" s="5">
        <v>5.3612623351394602</v>
      </c>
      <c r="AH8" s="3" t="s">
        <v>141</v>
      </c>
      <c r="AI8" s="6">
        <v>1.76881846694969</v>
      </c>
      <c r="AJ8" s="5">
        <v>5.3958341074849603</v>
      </c>
      <c r="AK8" s="3" t="s">
        <v>141</v>
      </c>
      <c r="AL8" s="6">
        <v>-2.1639821969877402</v>
      </c>
      <c r="AM8" s="5">
        <v>4.7588114646984696</v>
      </c>
      <c r="AN8" s="3" t="s">
        <v>141</v>
      </c>
      <c r="AO8" s="6">
        <v>-2.0342497526586998</v>
      </c>
      <c r="AP8" s="5">
        <v>4.09840073689044</v>
      </c>
      <c r="AQ8" s="3" t="s">
        <v>141</v>
      </c>
      <c r="AR8" s="6">
        <v>-1.37154914492155</v>
      </c>
      <c r="AS8" s="5">
        <v>1.81750984793479</v>
      </c>
      <c r="AT8" s="3" t="s">
        <v>141</v>
      </c>
      <c r="AU8" s="6">
        <v>20.2773155240763</v>
      </c>
      <c r="AV8" s="5">
        <v>5.6112332941079801</v>
      </c>
      <c r="AW8" s="3" t="s">
        <v>252</v>
      </c>
      <c r="AX8" s="6">
        <v>-0.23600641602900199</v>
      </c>
      <c r="AY8" s="5">
        <v>6.0780776910379197</v>
      </c>
      <c r="AZ8" s="3" t="s">
        <v>141</v>
      </c>
      <c r="BA8" s="6">
        <v>-11.471259932541299</v>
      </c>
      <c r="BB8" s="5">
        <v>5.3689284988867803</v>
      </c>
      <c r="BC8" s="3" t="s">
        <v>252</v>
      </c>
      <c r="BD8" s="6">
        <v>-6.1446481804681099</v>
      </c>
      <c r="BE8" s="5">
        <v>4.4767833697453296</v>
      </c>
      <c r="BF8" s="3" t="s">
        <v>141</v>
      </c>
      <c r="BG8" s="6">
        <v>-2.4254009950378399</v>
      </c>
      <c r="BH8" s="5">
        <v>1.89773705397282</v>
      </c>
      <c r="BI8" s="3" t="s">
        <v>141</v>
      </c>
      <c r="BJ8" s="6">
        <v>16.476352896458</v>
      </c>
      <c r="BK8" s="5">
        <v>3.2912029709020598</v>
      </c>
      <c r="BL8" s="3" t="s">
        <v>252</v>
      </c>
      <c r="BM8" s="6">
        <v>-2.0048248829786899</v>
      </c>
      <c r="BN8" s="5">
        <v>3.2256170241877902</v>
      </c>
      <c r="BO8" s="3" t="s">
        <v>141</v>
      </c>
      <c r="BP8" s="6">
        <v>-9.3072777355535905</v>
      </c>
      <c r="BQ8" s="5">
        <v>2.4145566243299701</v>
      </c>
      <c r="BR8" s="3" t="s">
        <v>252</v>
      </c>
      <c r="BS8" s="6">
        <v>-4.1103984278094101</v>
      </c>
      <c r="BT8" s="5">
        <v>1.92987323285927</v>
      </c>
      <c r="BU8" s="3" t="s">
        <v>252</v>
      </c>
      <c r="BV8" s="6">
        <v>-1.0538518501162799</v>
      </c>
      <c r="BW8" s="5">
        <v>0.53804588427482303</v>
      </c>
      <c r="BX8" s="3" t="s">
        <v>141</v>
      </c>
    </row>
    <row r="9" spans="1:76" x14ac:dyDescent="0.25">
      <c r="A9" s="3" t="s">
        <v>20</v>
      </c>
      <c r="B9" s="6">
        <v>89.297599238802206</v>
      </c>
      <c r="C9" s="5">
        <v>9.5236528233904494</v>
      </c>
      <c r="D9" s="6">
        <v>9.5073306844731498</v>
      </c>
      <c r="E9" s="5">
        <v>9.2031850952724401</v>
      </c>
      <c r="F9" s="6">
        <v>1.19507007672468</v>
      </c>
      <c r="G9" s="5">
        <v>3.0223536919881</v>
      </c>
      <c r="H9" s="6">
        <v>0</v>
      </c>
      <c r="I9" s="5">
        <v>0</v>
      </c>
      <c r="J9" s="6">
        <v>0</v>
      </c>
      <c r="K9" s="5">
        <v>0</v>
      </c>
      <c r="L9" s="6">
        <v>50.1466964866718</v>
      </c>
      <c r="M9" s="5">
        <v>1.57163571988522</v>
      </c>
      <c r="N9" s="6">
        <v>28.188363608552802</v>
      </c>
      <c r="O9" s="5">
        <v>0.85167251008374401</v>
      </c>
      <c r="P9" s="6">
        <v>16.097999693240901</v>
      </c>
      <c r="Q9" s="5">
        <v>1.04715096465624</v>
      </c>
      <c r="R9" s="6">
        <v>4.9776555303908099</v>
      </c>
      <c r="S9" s="5">
        <v>0.58546494547133199</v>
      </c>
      <c r="T9" s="6">
        <v>0.58928468114368704</v>
      </c>
      <c r="U9" s="5">
        <v>0.151729834151097</v>
      </c>
      <c r="V9" s="6">
        <v>74.906767644430403</v>
      </c>
      <c r="W9" s="5">
        <v>4.3428870733717204</v>
      </c>
      <c r="X9" s="6">
        <v>19.154682247473701</v>
      </c>
      <c r="Y9" s="5">
        <v>4.4253730068930803</v>
      </c>
      <c r="Z9" s="6">
        <v>4.8629093447507303</v>
      </c>
      <c r="AA9" s="5">
        <v>2.7029950441259198</v>
      </c>
      <c r="AB9" s="6">
        <v>1.0756407633451499</v>
      </c>
      <c r="AC9" s="5">
        <v>1.29590202745575</v>
      </c>
      <c r="AD9" s="6">
        <v>0</v>
      </c>
      <c r="AE9" s="5">
        <v>0</v>
      </c>
      <c r="AF9" s="6">
        <v>-39.150902752130399</v>
      </c>
      <c r="AG9" s="5">
        <v>9.6307130912190004</v>
      </c>
      <c r="AH9" s="3" t="s">
        <v>252</v>
      </c>
      <c r="AI9" s="6">
        <v>18.681032924079702</v>
      </c>
      <c r="AJ9" s="5">
        <v>9.2987731911319997</v>
      </c>
      <c r="AK9" s="3" t="s">
        <v>252</v>
      </c>
      <c r="AL9" s="6">
        <v>14.9029296165162</v>
      </c>
      <c r="AM9" s="5">
        <v>3.0560813954170198</v>
      </c>
      <c r="AN9" s="3" t="s">
        <v>252</v>
      </c>
      <c r="AO9" s="6">
        <v>4.9776555303908099</v>
      </c>
      <c r="AP9" s="5">
        <v>0.58546494547133199</v>
      </c>
      <c r="AQ9" s="3" t="s">
        <v>252</v>
      </c>
      <c r="AR9" s="6">
        <v>0.58928468114368704</v>
      </c>
      <c r="AS9" s="5">
        <v>0.151729834151097</v>
      </c>
      <c r="AT9" s="3" t="s">
        <v>252</v>
      </c>
      <c r="AU9" s="6">
        <v>-14.390831594371701</v>
      </c>
      <c r="AV9" s="5">
        <v>10.209585690395601</v>
      </c>
      <c r="AW9" s="3" t="s">
        <v>141</v>
      </c>
      <c r="AX9" s="6">
        <v>9.6473515630005302</v>
      </c>
      <c r="AY9" s="5">
        <v>10.797166293073101</v>
      </c>
      <c r="AZ9" s="3" t="s">
        <v>141</v>
      </c>
      <c r="BA9" s="6">
        <v>3.6678392680260501</v>
      </c>
      <c r="BB9" s="5">
        <v>4.0285372187737698</v>
      </c>
      <c r="BC9" s="3" t="s">
        <v>141</v>
      </c>
      <c r="BD9" s="6">
        <v>1.0756407633451499</v>
      </c>
      <c r="BE9" s="5">
        <v>1.29590202745575</v>
      </c>
      <c r="BF9" s="3" t="s">
        <v>141</v>
      </c>
      <c r="BG9" s="6">
        <v>0</v>
      </c>
      <c r="BH9" s="5">
        <v>0</v>
      </c>
      <c r="BI9" s="3" t="s">
        <v>436</v>
      </c>
      <c r="BJ9" s="6">
        <v>24.760071157758698</v>
      </c>
      <c r="BK9" s="5">
        <v>4.3968888197858398</v>
      </c>
      <c r="BL9" s="3" t="s">
        <v>252</v>
      </c>
      <c r="BM9" s="6">
        <v>-9.0336813610791502</v>
      </c>
      <c r="BN9" s="5">
        <v>4.5134783865312</v>
      </c>
      <c r="BO9" s="3" t="s">
        <v>252</v>
      </c>
      <c r="BP9" s="6">
        <v>-11.2350903484902</v>
      </c>
      <c r="BQ9" s="5">
        <v>2.7968947258145098</v>
      </c>
      <c r="BR9" s="3" t="s">
        <v>252</v>
      </c>
      <c r="BS9" s="6">
        <v>-3.9020147670456602</v>
      </c>
      <c r="BT9" s="5">
        <v>1.390514752182</v>
      </c>
      <c r="BU9" s="3" t="s">
        <v>252</v>
      </c>
      <c r="BV9" s="6">
        <v>-0.58928468114368704</v>
      </c>
      <c r="BW9" s="5">
        <v>0.151729834151097</v>
      </c>
      <c r="BX9" s="3" t="s">
        <v>252</v>
      </c>
    </row>
    <row r="10" spans="1:76" x14ac:dyDescent="0.25">
      <c r="A10" s="3" t="s">
        <v>22</v>
      </c>
      <c r="B10" s="6">
        <v>39.024428195875203</v>
      </c>
      <c r="C10" s="5">
        <v>4.1832071264644002</v>
      </c>
      <c r="D10" s="6">
        <v>25.9926963115673</v>
      </c>
      <c r="E10" s="5">
        <v>3.5557242232227599</v>
      </c>
      <c r="F10" s="6">
        <v>21.375641207795599</v>
      </c>
      <c r="G10" s="5">
        <v>3.5757780612045198</v>
      </c>
      <c r="H10" s="6">
        <v>10.1561729542239</v>
      </c>
      <c r="I10" s="5">
        <v>2.6134777073688702</v>
      </c>
      <c r="J10" s="6">
        <v>3.4510613305380402</v>
      </c>
      <c r="K10" s="5">
        <v>1.2717998666585799</v>
      </c>
      <c r="L10" s="6">
        <v>23.361406797090499</v>
      </c>
      <c r="M10" s="5">
        <v>1.0178444216829401</v>
      </c>
      <c r="N10" s="6">
        <v>27.424229257642601</v>
      </c>
      <c r="O10" s="5">
        <v>0.91762738378731301</v>
      </c>
      <c r="P10" s="6">
        <v>27.367765270752201</v>
      </c>
      <c r="Q10" s="5">
        <v>0.87540214281183704</v>
      </c>
      <c r="R10" s="6">
        <v>16.3380041745976</v>
      </c>
      <c r="S10" s="5">
        <v>0.76265176353304098</v>
      </c>
      <c r="T10" s="6">
        <v>5.5085944999170904</v>
      </c>
      <c r="U10" s="5">
        <v>0.55330072789043805</v>
      </c>
      <c r="V10" s="6">
        <v>57.582178260724604</v>
      </c>
      <c r="W10" s="5">
        <v>3.4230952027815</v>
      </c>
      <c r="X10" s="6">
        <v>24.891738985071498</v>
      </c>
      <c r="Y10" s="5">
        <v>3.0553252609137198</v>
      </c>
      <c r="Z10" s="6">
        <v>12.822406253116901</v>
      </c>
      <c r="AA10" s="5">
        <v>2.2788789777593301</v>
      </c>
      <c r="AB10" s="6">
        <v>3.9480889476589001</v>
      </c>
      <c r="AC10" s="5">
        <v>1.2233402768811901</v>
      </c>
      <c r="AD10" s="6">
        <v>0.75558755342805495</v>
      </c>
      <c r="AE10" s="5">
        <v>0.537268094939095</v>
      </c>
      <c r="AF10" s="6">
        <v>-15.6630213987847</v>
      </c>
      <c r="AG10" s="5">
        <v>4.0981166773667601</v>
      </c>
      <c r="AH10" s="3" t="s">
        <v>252</v>
      </c>
      <c r="AI10" s="6">
        <v>1.4315329460753401</v>
      </c>
      <c r="AJ10" s="5">
        <v>3.7232292970661698</v>
      </c>
      <c r="AK10" s="3" t="s">
        <v>141</v>
      </c>
      <c r="AL10" s="6">
        <v>5.9921240629566297</v>
      </c>
      <c r="AM10" s="5">
        <v>3.4861788408845298</v>
      </c>
      <c r="AN10" s="3" t="s">
        <v>141</v>
      </c>
      <c r="AO10" s="6">
        <v>6.1818312203737298</v>
      </c>
      <c r="AP10" s="5">
        <v>2.6288950055706302</v>
      </c>
      <c r="AQ10" s="3" t="s">
        <v>252</v>
      </c>
      <c r="AR10" s="6">
        <v>2.0575331693790502</v>
      </c>
      <c r="AS10" s="5">
        <v>1.3167700165291001</v>
      </c>
      <c r="AT10" s="3" t="s">
        <v>141</v>
      </c>
      <c r="AU10" s="6">
        <v>18.557750064849401</v>
      </c>
      <c r="AV10" s="5">
        <v>5.0921898806771599</v>
      </c>
      <c r="AW10" s="3" t="s">
        <v>252</v>
      </c>
      <c r="AX10" s="6">
        <v>-1.10095732649574</v>
      </c>
      <c r="AY10" s="5">
        <v>4.7971406256510001</v>
      </c>
      <c r="AZ10" s="3" t="s">
        <v>141</v>
      </c>
      <c r="BA10" s="6">
        <v>-8.5532349546786399</v>
      </c>
      <c r="BB10" s="5">
        <v>4.5845152963921798</v>
      </c>
      <c r="BC10" s="3" t="s">
        <v>141</v>
      </c>
      <c r="BD10" s="6">
        <v>-6.2080840065650102</v>
      </c>
      <c r="BE10" s="5">
        <v>2.9931673081083101</v>
      </c>
      <c r="BF10" s="3" t="s">
        <v>252</v>
      </c>
      <c r="BG10" s="6">
        <v>-2.6954737771099899</v>
      </c>
      <c r="BH10" s="5">
        <v>1.33294505004216</v>
      </c>
      <c r="BI10" s="3" t="s">
        <v>252</v>
      </c>
      <c r="BJ10" s="6">
        <v>34.220771463634101</v>
      </c>
      <c r="BK10" s="5">
        <v>3.4355178691680299</v>
      </c>
      <c r="BL10" s="3" t="s">
        <v>252</v>
      </c>
      <c r="BM10" s="6">
        <v>-2.5324902725710801</v>
      </c>
      <c r="BN10" s="5">
        <v>3.2429799872556599</v>
      </c>
      <c r="BO10" s="3" t="s">
        <v>141</v>
      </c>
      <c r="BP10" s="6">
        <v>-14.545359017635301</v>
      </c>
      <c r="BQ10" s="5">
        <v>2.3985333064918501</v>
      </c>
      <c r="BR10" s="3" t="s">
        <v>252</v>
      </c>
      <c r="BS10" s="6">
        <v>-12.389915226938699</v>
      </c>
      <c r="BT10" s="5">
        <v>1.40779889072258</v>
      </c>
      <c r="BU10" s="3" t="s">
        <v>252</v>
      </c>
      <c r="BV10" s="6">
        <v>-4.7530069464890303</v>
      </c>
      <c r="BW10" s="5">
        <v>0.72628974515937705</v>
      </c>
      <c r="BX10" s="3" t="s">
        <v>252</v>
      </c>
    </row>
    <row r="11" spans="1:76" x14ac:dyDescent="0.25">
      <c r="A11" s="3" t="s">
        <v>23</v>
      </c>
      <c r="B11" s="6">
        <v>45.773440577474702</v>
      </c>
      <c r="C11" s="5">
        <v>2.6572743216427401</v>
      </c>
      <c r="D11" s="6">
        <v>26.940057692227001</v>
      </c>
      <c r="E11" s="5">
        <v>2.26629956885504</v>
      </c>
      <c r="F11" s="6">
        <v>17.376537462825102</v>
      </c>
      <c r="G11" s="5">
        <v>2.2926651562892699</v>
      </c>
      <c r="H11" s="6">
        <v>7.9132967373049299</v>
      </c>
      <c r="I11" s="5">
        <v>1.8365615413595</v>
      </c>
      <c r="J11" s="6">
        <v>1.9966675301682499</v>
      </c>
      <c r="K11" s="5">
        <v>0.82726794625814604</v>
      </c>
      <c r="L11" s="6">
        <v>24.424841443565199</v>
      </c>
      <c r="M11" s="5">
        <v>0.95901863408248</v>
      </c>
      <c r="N11" s="6">
        <v>28.523982404538899</v>
      </c>
      <c r="O11" s="5">
        <v>0.99167636673229298</v>
      </c>
      <c r="P11" s="6">
        <v>28.257625095478499</v>
      </c>
      <c r="Q11" s="5">
        <v>1.41601883420353</v>
      </c>
      <c r="R11" s="6">
        <v>14.520669112297799</v>
      </c>
      <c r="S11" s="5">
        <v>1.1433379516995501</v>
      </c>
      <c r="T11" s="6">
        <v>4.2728819441196899</v>
      </c>
      <c r="U11" s="5">
        <v>0.44840802766112597</v>
      </c>
      <c r="V11" s="6">
        <v>51.182409867350998</v>
      </c>
      <c r="W11" s="5">
        <v>3.3737413284159099</v>
      </c>
      <c r="X11" s="6">
        <v>25.105250248651199</v>
      </c>
      <c r="Y11" s="5">
        <v>3.2628794241095398</v>
      </c>
      <c r="Z11" s="6">
        <v>14.9933546312171</v>
      </c>
      <c r="AA11" s="5">
        <v>2.5263533852657298</v>
      </c>
      <c r="AB11" s="6">
        <v>6.5627096472787603</v>
      </c>
      <c r="AC11" s="5">
        <v>1.8699754720526101</v>
      </c>
      <c r="AD11" s="6">
        <v>2.1562756055018601</v>
      </c>
      <c r="AE11" s="5">
        <v>1.03755536923606</v>
      </c>
      <c r="AF11" s="6">
        <v>-21.348599133909602</v>
      </c>
      <c r="AG11" s="5">
        <v>2.71424214330712</v>
      </c>
      <c r="AH11" s="3" t="s">
        <v>252</v>
      </c>
      <c r="AI11" s="6">
        <v>1.58392471231191</v>
      </c>
      <c r="AJ11" s="5">
        <v>2.3238963346246901</v>
      </c>
      <c r="AK11" s="3" t="s">
        <v>141</v>
      </c>
      <c r="AL11" s="6">
        <v>10.881087632653401</v>
      </c>
      <c r="AM11" s="5">
        <v>2.7265721219796899</v>
      </c>
      <c r="AN11" s="3" t="s">
        <v>252</v>
      </c>
      <c r="AO11" s="6">
        <v>6.6073723749928304</v>
      </c>
      <c r="AP11" s="5">
        <v>2.0896109655598498</v>
      </c>
      <c r="AQ11" s="3" t="s">
        <v>252</v>
      </c>
      <c r="AR11" s="6">
        <v>2.2762144139514402</v>
      </c>
      <c r="AS11" s="5">
        <v>0.94885462714761104</v>
      </c>
      <c r="AT11" s="3" t="s">
        <v>252</v>
      </c>
      <c r="AU11" s="6">
        <v>5.4089692898763104</v>
      </c>
      <c r="AV11" s="5">
        <v>4.0906539483544</v>
      </c>
      <c r="AW11" s="3" t="s">
        <v>141</v>
      </c>
      <c r="AX11" s="6">
        <v>-1.83480744357575</v>
      </c>
      <c r="AY11" s="5">
        <v>3.78210447232907</v>
      </c>
      <c r="AZ11" s="3" t="s">
        <v>141</v>
      </c>
      <c r="BA11" s="6">
        <v>-2.3831828316079999</v>
      </c>
      <c r="BB11" s="5">
        <v>3.3173540606142899</v>
      </c>
      <c r="BC11" s="3" t="s">
        <v>141</v>
      </c>
      <c r="BD11" s="6">
        <v>-1.3505870900261701</v>
      </c>
      <c r="BE11" s="5">
        <v>2.45468611862887</v>
      </c>
      <c r="BF11" s="3" t="s">
        <v>141</v>
      </c>
      <c r="BG11" s="6">
        <v>0.15960807533360399</v>
      </c>
      <c r="BH11" s="5">
        <v>1.27273395269932</v>
      </c>
      <c r="BI11" s="3" t="s">
        <v>141</v>
      </c>
      <c r="BJ11" s="6">
        <v>26.757568423785902</v>
      </c>
      <c r="BK11" s="5">
        <v>3.4266547375205998</v>
      </c>
      <c r="BL11" s="3" t="s">
        <v>252</v>
      </c>
      <c r="BM11" s="6">
        <v>-3.41873215588766</v>
      </c>
      <c r="BN11" s="5">
        <v>3.3747835145894798</v>
      </c>
      <c r="BO11" s="3" t="s">
        <v>141</v>
      </c>
      <c r="BP11" s="6">
        <v>-13.264270464261401</v>
      </c>
      <c r="BQ11" s="5">
        <v>3.3346054149243698</v>
      </c>
      <c r="BR11" s="3" t="s">
        <v>252</v>
      </c>
      <c r="BS11" s="6">
        <v>-7.957959465019</v>
      </c>
      <c r="BT11" s="5">
        <v>2.0649132381557398</v>
      </c>
      <c r="BU11" s="3" t="s">
        <v>252</v>
      </c>
      <c r="BV11" s="6">
        <v>-2.11660633861784</v>
      </c>
      <c r="BW11" s="5">
        <v>1.1037020081083</v>
      </c>
      <c r="BX11" s="3" t="s">
        <v>141</v>
      </c>
    </row>
    <row r="12" spans="1:76" x14ac:dyDescent="0.25">
      <c r="A12" s="3" t="s">
        <v>24</v>
      </c>
      <c r="B12" s="6">
        <v>13.990791821427599</v>
      </c>
      <c r="C12" s="5">
        <v>1.72356973062078</v>
      </c>
      <c r="D12" s="6">
        <v>20.452500409463301</v>
      </c>
      <c r="E12" s="5">
        <v>1.53834630487818</v>
      </c>
      <c r="F12" s="6">
        <v>29.604773104550802</v>
      </c>
      <c r="G12" s="5">
        <v>2.2203346330467499</v>
      </c>
      <c r="H12" s="6">
        <v>23.686271515253399</v>
      </c>
      <c r="I12" s="5">
        <v>1.9863713624289301</v>
      </c>
      <c r="J12" s="6">
        <v>12.265663149304901</v>
      </c>
      <c r="K12" s="5">
        <v>1.6738992195073299</v>
      </c>
      <c r="L12" s="6">
        <v>16.523345187998999</v>
      </c>
      <c r="M12" s="5">
        <v>0.84752605110946799</v>
      </c>
      <c r="N12" s="6">
        <v>23.5524952122842</v>
      </c>
      <c r="O12" s="5">
        <v>0.95030135695772699</v>
      </c>
      <c r="P12" s="6">
        <v>28.158673242663198</v>
      </c>
      <c r="Q12" s="5">
        <v>1.1525538868017</v>
      </c>
      <c r="R12" s="6">
        <v>21.087974750169401</v>
      </c>
      <c r="S12" s="5">
        <v>0.98271724638111102</v>
      </c>
      <c r="T12" s="6">
        <v>10.677511606884099</v>
      </c>
      <c r="U12" s="5">
        <v>0.826117893297456</v>
      </c>
      <c r="V12" s="6">
        <v>23.718982759172899</v>
      </c>
      <c r="W12" s="5">
        <v>2.0193781374225499</v>
      </c>
      <c r="X12" s="6">
        <v>27.607162140412498</v>
      </c>
      <c r="Y12" s="5">
        <v>2.5706535319394299</v>
      </c>
      <c r="Z12" s="6">
        <v>24.060382247853099</v>
      </c>
      <c r="AA12" s="5">
        <v>2.0950581852757502</v>
      </c>
      <c r="AB12" s="6">
        <v>18.056494359783201</v>
      </c>
      <c r="AC12" s="5">
        <v>2.1939593131606498</v>
      </c>
      <c r="AD12" s="6">
        <v>6.5569784927782599</v>
      </c>
      <c r="AE12" s="5">
        <v>1.2483085678541499</v>
      </c>
      <c r="AF12" s="6">
        <v>2.5325533665714399</v>
      </c>
      <c r="AG12" s="5">
        <v>1.81922187491298</v>
      </c>
      <c r="AH12" s="3" t="s">
        <v>141</v>
      </c>
      <c r="AI12" s="6">
        <v>3.0999948028209299</v>
      </c>
      <c r="AJ12" s="5">
        <v>1.6232951100270501</v>
      </c>
      <c r="AK12" s="3" t="s">
        <v>141</v>
      </c>
      <c r="AL12" s="6">
        <v>-1.4460998618876</v>
      </c>
      <c r="AM12" s="5">
        <v>2.6229056253037002</v>
      </c>
      <c r="AN12" s="3" t="s">
        <v>141</v>
      </c>
      <c r="AO12" s="6">
        <v>-2.5982967650839801</v>
      </c>
      <c r="AP12" s="5">
        <v>2.3960489274529002</v>
      </c>
      <c r="AQ12" s="3" t="s">
        <v>141</v>
      </c>
      <c r="AR12" s="6">
        <v>-1.5881515424207999</v>
      </c>
      <c r="AS12" s="5">
        <v>1.7231137168156301</v>
      </c>
      <c r="AT12" s="3" t="s">
        <v>141</v>
      </c>
      <c r="AU12" s="6">
        <v>9.7281909377453495</v>
      </c>
      <c r="AV12" s="5">
        <v>2.1731356014621501</v>
      </c>
      <c r="AW12" s="3" t="s">
        <v>252</v>
      </c>
      <c r="AX12" s="6">
        <v>7.1546617309491802</v>
      </c>
      <c r="AY12" s="5">
        <v>2.93413255929419</v>
      </c>
      <c r="AZ12" s="3" t="s">
        <v>252</v>
      </c>
      <c r="BA12" s="6">
        <v>-5.5443908566976603</v>
      </c>
      <c r="BB12" s="5">
        <v>2.9256158431763799</v>
      </c>
      <c r="BC12" s="3" t="s">
        <v>141</v>
      </c>
      <c r="BD12" s="6">
        <v>-5.6297771554702098</v>
      </c>
      <c r="BE12" s="5">
        <v>2.8561340033389202</v>
      </c>
      <c r="BF12" s="3" t="s">
        <v>252</v>
      </c>
      <c r="BG12" s="6">
        <v>-5.7086846565266498</v>
      </c>
      <c r="BH12" s="5">
        <v>1.68866299139492</v>
      </c>
      <c r="BI12" s="3" t="s">
        <v>252</v>
      </c>
      <c r="BJ12" s="6">
        <v>7.1956375711738998</v>
      </c>
      <c r="BK12" s="5">
        <v>2.0186475137506799</v>
      </c>
      <c r="BL12" s="3" t="s">
        <v>252</v>
      </c>
      <c r="BM12" s="6">
        <v>4.0546669281282499</v>
      </c>
      <c r="BN12" s="5">
        <v>2.5501728953812899</v>
      </c>
      <c r="BO12" s="3" t="s">
        <v>141</v>
      </c>
      <c r="BP12" s="6">
        <v>-4.0982909948100597</v>
      </c>
      <c r="BQ12" s="5">
        <v>2.2837999340101698</v>
      </c>
      <c r="BR12" s="3" t="s">
        <v>141</v>
      </c>
      <c r="BS12" s="6">
        <v>-3.03148039038624</v>
      </c>
      <c r="BT12" s="5">
        <v>2.4455600150732399</v>
      </c>
      <c r="BU12" s="3" t="s">
        <v>141</v>
      </c>
      <c r="BV12" s="6">
        <v>-4.1205331141058501</v>
      </c>
      <c r="BW12" s="5">
        <v>1.41689378629776</v>
      </c>
      <c r="BX12" s="3" t="s">
        <v>252</v>
      </c>
    </row>
    <row r="13" spans="1:76" x14ac:dyDescent="0.25">
      <c r="A13" s="3" t="s">
        <v>25</v>
      </c>
      <c r="B13" s="6">
        <v>26.9343940254976</v>
      </c>
      <c r="C13" s="5">
        <v>2.8792349569126499</v>
      </c>
      <c r="D13" s="6">
        <v>28.7417549976457</v>
      </c>
      <c r="E13" s="5">
        <v>2.79263396189417</v>
      </c>
      <c r="F13" s="6">
        <v>28.319223515970499</v>
      </c>
      <c r="G13" s="5">
        <v>3.52200067663698</v>
      </c>
      <c r="H13" s="6">
        <v>12.579232578763801</v>
      </c>
      <c r="I13" s="5">
        <v>1.8351632110841101</v>
      </c>
      <c r="J13" s="6">
        <v>3.4253948821222799</v>
      </c>
      <c r="K13" s="5">
        <v>1.3888249306067799</v>
      </c>
      <c r="L13" s="6">
        <v>14.8046858767154</v>
      </c>
      <c r="M13" s="5">
        <v>0.824343848655265</v>
      </c>
      <c r="N13" s="6">
        <v>23.5966820363913</v>
      </c>
      <c r="O13" s="5">
        <v>0.84723680702710302</v>
      </c>
      <c r="P13" s="6">
        <v>29.7093657047565</v>
      </c>
      <c r="Q13" s="5">
        <v>1.0015228594660801</v>
      </c>
      <c r="R13" s="6">
        <v>22.435835188483601</v>
      </c>
      <c r="S13" s="5">
        <v>0.88036997298116204</v>
      </c>
      <c r="T13" s="6">
        <v>9.4534311936532198</v>
      </c>
      <c r="U13" s="5">
        <v>0.62484113384872197</v>
      </c>
      <c r="V13" s="6">
        <v>30.596610650911501</v>
      </c>
      <c r="W13" s="5">
        <v>4.1941598358601899</v>
      </c>
      <c r="X13" s="6">
        <v>28.546082768707901</v>
      </c>
      <c r="Y13" s="5">
        <v>3.5734233038119898</v>
      </c>
      <c r="Z13" s="6">
        <v>23.092294743828202</v>
      </c>
      <c r="AA13" s="5">
        <v>4.6728499230808698</v>
      </c>
      <c r="AB13" s="6">
        <v>14.3491979586931</v>
      </c>
      <c r="AC13" s="5">
        <v>3.3020967133155499</v>
      </c>
      <c r="AD13" s="6">
        <v>3.4158138778592999</v>
      </c>
      <c r="AE13" s="5">
        <v>1.7904382186158601</v>
      </c>
      <c r="AF13" s="6">
        <v>-12.129708148782299</v>
      </c>
      <c r="AG13" s="5">
        <v>2.8372168148374501</v>
      </c>
      <c r="AH13" s="3" t="s">
        <v>252</v>
      </c>
      <c r="AI13" s="6">
        <v>-5.1450729612543604</v>
      </c>
      <c r="AJ13" s="5">
        <v>2.9358354575585102</v>
      </c>
      <c r="AK13" s="3" t="s">
        <v>141</v>
      </c>
      <c r="AL13" s="6">
        <v>1.39014218878594</v>
      </c>
      <c r="AM13" s="5">
        <v>3.61629365283722</v>
      </c>
      <c r="AN13" s="3" t="s">
        <v>141</v>
      </c>
      <c r="AO13" s="6">
        <v>9.8566026097197206</v>
      </c>
      <c r="AP13" s="5">
        <v>2.0646758781815402</v>
      </c>
      <c r="AQ13" s="3" t="s">
        <v>252</v>
      </c>
      <c r="AR13" s="6">
        <v>6.0280363115309399</v>
      </c>
      <c r="AS13" s="5">
        <v>1.4397976600776901</v>
      </c>
      <c r="AT13" s="3" t="s">
        <v>252</v>
      </c>
      <c r="AU13" s="6">
        <v>3.66221662541381</v>
      </c>
      <c r="AV13" s="5">
        <v>4.3663168548117097</v>
      </c>
      <c r="AW13" s="3" t="s">
        <v>141</v>
      </c>
      <c r="AX13" s="6">
        <v>-0.19567222893782499</v>
      </c>
      <c r="AY13" s="5">
        <v>4.7537158558056998</v>
      </c>
      <c r="AZ13" s="3" t="s">
        <v>141</v>
      </c>
      <c r="BA13" s="6">
        <v>-5.2269287721423003</v>
      </c>
      <c r="BB13" s="5">
        <v>4.8056443116879901</v>
      </c>
      <c r="BC13" s="3" t="s">
        <v>141</v>
      </c>
      <c r="BD13" s="6">
        <v>1.7699653799293</v>
      </c>
      <c r="BE13" s="5">
        <v>3.2681065530459001</v>
      </c>
      <c r="BF13" s="3" t="s">
        <v>141</v>
      </c>
      <c r="BG13" s="6">
        <v>-9.5810042629830595E-3</v>
      </c>
      <c r="BH13" s="5">
        <v>2.0826041842756999</v>
      </c>
      <c r="BI13" s="3" t="s">
        <v>141</v>
      </c>
      <c r="BJ13" s="6">
        <v>15.791924774196101</v>
      </c>
      <c r="BK13" s="5">
        <v>4.0835940050341897</v>
      </c>
      <c r="BL13" s="3" t="s">
        <v>252</v>
      </c>
      <c r="BM13" s="6">
        <v>4.9494007323165299</v>
      </c>
      <c r="BN13" s="5">
        <v>3.65837920983676</v>
      </c>
      <c r="BO13" s="3" t="s">
        <v>141</v>
      </c>
      <c r="BP13" s="6">
        <v>-6.6170709609282499</v>
      </c>
      <c r="BQ13" s="5">
        <v>5.0284580034336797</v>
      </c>
      <c r="BR13" s="3" t="s">
        <v>141</v>
      </c>
      <c r="BS13" s="6">
        <v>-8.0866372297904192</v>
      </c>
      <c r="BT13" s="5">
        <v>3.45685535648696</v>
      </c>
      <c r="BU13" s="3" t="s">
        <v>252</v>
      </c>
      <c r="BV13" s="6">
        <v>-6.0376173157939199</v>
      </c>
      <c r="BW13" s="5">
        <v>1.8753291101271601</v>
      </c>
      <c r="BX13" s="3" t="s">
        <v>252</v>
      </c>
    </row>
    <row r="14" spans="1:76" x14ac:dyDescent="0.25">
      <c r="A14" s="3" t="s">
        <v>26</v>
      </c>
      <c r="B14" s="6">
        <v>42.972286213527497</v>
      </c>
      <c r="C14" s="5">
        <v>3.9968402299490799</v>
      </c>
      <c r="D14" s="6">
        <v>30.1629718830957</v>
      </c>
      <c r="E14" s="5">
        <v>3.7855639185313499</v>
      </c>
      <c r="F14" s="6">
        <v>20.659681889144501</v>
      </c>
      <c r="G14" s="5">
        <v>3.56729039134231</v>
      </c>
      <c r="H14" s="6">
        <v>5.93510062802648</v>
      </c>
      <c r="I14" s="5">
        <v>1.7568158804142999</v>
      </c>
      <c r="J14" s="6">
        <v>0.26995938620586801</v>
      </c>
      <c r="K14" s="5">
        <v>0.50626342973682603</v>
      </c>
      <c r="L14" s="6">
        <v>20.988461787918698</v>
      </c>
      <c r="M14" s="5">
        <v>0.73124216714190104</v>
      </c>
      <c r="N14" s="6">
        <v>24.917936905401302</v>
      </c>
      <c r="O14" s="5">
        <v>0.71316207333980697</v>
      </c>
      <c r="P14" s="6">
        <v>28.053158447703801</v>
      </c>
      <c r="Q14" s="5">
        <v>0.86745854696175595</v>
      </c>
      <c r="R14" s="6">
        <v>19.137614880106</v>
      </c>
      <c r="S14" s="5">
        <v>0.73285209939658102</v>
      </c>
      <c r="T14" s="6">
        <v>6.90282797887021</v>
      </c>
      <c r="U14" s="5">
        <v>0.3990817628301</v>
      </c>
      <c r="V14" s="6">
        <v>63.935164591096502</v>
      </c>
      <c r="W14" s="5">
        <v>3.7397226558655401</v>
      </c>
      <c r="X14" s="6">
        <v>19.152801347343399</v>
      </c>
      <c r="Y14" s="5">
        <v>2.9064052010819399</v>
      </c>
      <c r="Z14" s="6">
        <v>10.467929859814801</v>
      </c>
      <c r="AA14" s="5">
        <v>2.4127773357526601</v>
      </c>
      <c r="AB14" s="6">
        <v>5.3745940220854704</v>
      </c>
      <c r="AC14" s="5">
        <v>1.8991769776032099</v>
      </c>
      <c r="AD14" s="6">
        <v>1.0695101796598301</v>
      </c>
      <c r="AE14" s="5">
        <v>0.85442078589007298</v>
      </c>
      <c r="AF14" s="6">
        <v>-21.983824425608798</v>
      </c>
      <c r="AG14" s="5">
        <v>4.0710502804145499</v>
      </c>
      <c r="AH14" s="3" t="s">
        <v>252</v>
      </c>
      <c r="AI14" s="6">
        <v>-5.2450349776943597</v>
      </c>
      <c r="AJ14" s="5">
        <v>3.8512391365702099</v>
      </c>
      <c r="AK14" s="3" t="s">
        <v>141</v>
      </c>
      <c r="AL14" s="6">
        <v>7.3934765585592803</v>
      </c>
      <c r="AM14" s="5">
        <v>3.7310697123127898</v>
      </c>
      <c r="AN14" s="3" t="s">
        <v>252</v>
      </c>
      <c r="AO14" s="6">
        <v>13.202514252079499</v>
      </c>
      <c r="AP14" s="5">
        <v>1.93094268745745</v>
      </c>
      <c r="AQ14" s="3" t="s">
        <v>252</v>
      </c>
      <c r="AR14" s="6">
        <v>6.63286859266434</v>
      </c>
      <c r="AS14" s="5">
        <v>0.66351935336387402</v>
      </c>
      <c r="AT14" s="3" t="s">
        <v>252</v>
      </c>
      <c r="AU14" s="6">
        <v>20.962878377569002</v>
      </c>
      <c r="AV14" s="5">
        <v>5.37429714043272</v>
      </c>
      <c r="AW14" s="3" t="s">
        <v>252</v>
      </c>
      <c r="AX14" s="6">
        <v>-11.0101705357523</v>
      </c>
      <c r="AY14" s="5">
        <v>4.3656899648190199</v>
      </c>
      <c r="AZ14" s="3" t="s">
        <v>252</v>
      </c>
      <c r="BA14" s="6">
        <v>-10.191752029329599</v>
      </c>
      <c r="BB14" s="5">
        <v>4.51223722339269</v>
      </c>
      <c r="BC14" s="3" t="s">
        <v>252</v>
      </c>
      <c r="BD14" s="6">
        <v>-0.56050660594100798</v>
      </c>
      <c r="BE14" s="5">
        <v>2.6296292145597202</v>
      </c>
      <c r="BF14" s="3" t="s">
        <v>141</v>
      </c>
      <c r="BG14" s="6">
        <v>0.79955079345395896</v>
      </c>
      <c r="BH14" s="5">
        <v>0.97981433088082304</v>
      </c>
      <c r="BI14" s="3" t="s">
        <v>141</v>
      </c>
      <c r="BJ14" s="6">
        <v>42.9467028031778</v>
      </c>
      <c r="BK14" s="5">
        <v>3.56315665373207</v>
      </c>
      <c r="BL14" s="3" t="s">
        <v>252</v>
      </c>
      <c r="BM14" s="6">
        <v>-5.7651355580579402</v>
      </c>
      <c r="BN14" s="5">
        <v>3.03588364824585</v>
      </c>
      <c r="BO14" s="3" t="s">
        <v>141</v>
      </c>
      <c r="BP14" s="6">
        <v>-17.585228587888899</v>
      </c>
      <c r="BQ14" s="5">
        <v>2.2975334285917501</v>
      </c>
      <c r="BR14" s="3" t="s">
        <v>252</v>
      </c>
      <c r="BS14" s="6">
        <v>-13.7630208580205</v>
      </c>
      <c r="BT14" s="5">
        <v>1.8571331565157001</v>
      </c>
      <c r="BU14" s="3" t="s">
        <v>252</v>
      </c>
      <c r="BV14" s="6">
        <v>-5.8333177992103797</v>
      </c>
      <c r="BW14" s="5">
        <v>0.93119791393265505</v>
      </c>
      <c r="BX14" s="3" t="s">
        <v>252</v>
      </c>
    </row>
    <row r="15" spans="1:76" x14ac:dyDescent="0.25">
      <c r="A15" s="3" t="s">
        <v>27</v>
      </c>
      <c r="B15" s="6">
        <v>37.990460901225099</v>
      </c>
      <c r="C15" s="5">
        <v>3.03882469082013</v>
      </c>
      <c r="D15" s="6">
        <v>27.1962989478222</v>
      </c>
      <c r="E15" s="5">
        <v>2.3486212670926001</v>
      </c>
      <c r="F15" s="6">
        <v>21.4970443965824</v>
      </c>
      <c r="G15" s="5">
        <v>1.9667289566709401</v>
      </c>
      <c r="H15" s="6">
        <v>10.7328705329515</v>
      </c>
      <c r="I15" s="5">
        <v>1.4837853156458101</v>
      </c>
      <c r="J15" s="6">
        <v>2.5833252214187299</v>
      </c>
      <c r="K15" s="5">
        <v>0.72729740632161199</v>
      </c>
      <c r="L15" s="6">
        <v>26.055829273161802</v>
      </c>
      <c r="M15" s="5">
        <v>1.21242690274485</v>
      </c>
      <c r="N15" s="6">
        <v>24.2433804259121</v>
      </c>
      <c r="O15" s="5">
        <v>0.91055250131859899</v>
      </c>
      <c r="P15" s="6">
        <v>26.949381323306401</v>
      </c>
      <c r="Q15" s="5">
        <v>1.01647840446263</v>
      </c>
      <c r="R15" s="6">
        <v>17.246255819267699</v>
      </c>
      <c r="S15" s="5">
        <v>0.91100126488903499</v>
      </c>
      <c r="T15" s="6">
        <v>5.5051531583520203</v>
      </c>
      <c r="U15" s="5">
        <v>0.57920763392149899</v>
      </c>
      <c r="V15" s="6">
        <v>53.494244448970697</v>
      </c>
      <c r="W15" s="5">
        <v>3.39794187688147</v>
      </c>
      <c r="X15" s="6">
        <v>25.563802942468701</v>
      </c>
      <c r="Y15" s="5">
        <v>3.22065575184731</v>
      </c>
      <c r="Z15" s="6">
        <v>14.0186730478576</v>
      </c>
      <c r="AA15" s="5">
        <v>2.1504372835596102</v>
      </c>
      <c r="AB15" s="6">
        <v>5.6593487112054301</v>
      </c>
      <c r="AC15" s="5">
        <v>1.4666168339469801</v>
      </c>
      <c r="AD15" s="6">
        <v>1.26393084949759</v>
      </c>
      <c r="AE15" s="5">
        <v>0.74205796899098397</v>
      </c>
      <c r="AF15" s="6">
        <v>-11.9346316280633</v>
      </c>
      <c r="AG15" s="5">
        <v>2.89584244857196</v>
      </c>
      <c r="AH15" s="3" t="s">
        <v>252</v>
      </c>
      <c r="AI15" s="6">
        <v>-2.95291852191008</v>
      </c>
      <c r="AJ15" s="5">
        <v>2.3648226123796401</v>
      </c>
      <c r="AK15" s="3" t="s">
        <v>141</v>
      </c>
      <c r="AL15" s="6">
        <v>5.4523369267239401</v>
      </c>
      <c r="AM15" s="5">
        <v>2.2028558274252901</v>
      </c>
      <c r="AN15" s="3" t="s">
        <v>252</v>
      </c>
      <c r="AO15" s="6">
        <v>6.5133852863161703</v>
      </c>
      <c r="AP15" s="5">
        <v>1.71120759062828</v>
      </c>
      <c r="AQ15" s="3" t="s">
        <v>252</v>
      </c>
      <c r="AR15" s="6">
        <v>2.92182793693329</v>
      </c>
      <c r="AS15" s="5">
        <v>0.78064675842227105</v>
      </c>
      <c r="AT15" s="3" t="s">
        <v>252</v>
      </c>
      <c r="AU15" s="6">
        <v>15.5037835477456</v>
      </c>
      <c r="AV15" s="5">
        <v>4.1046477067282403</v>
      </c>
      <c r="AW15" s="3" t="s">
        <v>252</v>
      </c>
      <c r="AX15" s="6">
        <v>-1.63249600535352</v>
      </c>
      <c r="AY15" s="5">
        <v>3.6009443650283202</v>
      </c>
      <c r="AZ15" s="3" t="s">
        <v>141</v>
      </c>
      <c r="BA15" s="6">
        <v>-7.4783713487248402</v>
      </c>
      <c r="BB15" s="5">
        <v>2.7793333554667301</v>
      </c>
      <c r="BC15" s="3" t="s">
        <v>252</v>
      </c>
      <c r="BD15" s="6">
        <v>-5.0735218217460902</v>
      </c>
      <c r="BE15" s="5">
        <v>1.98603585668171</v>
      </c>
      <c r="BF15" s="3" t="s">
        <v>252</v>
      </c>
      <c r="BG15" s="6">
        <v>-1.3193943719211401</v>
      </c>
      <c r="BH15" s="5">
        <v>1.0119161063670601</v>
      </c>
      <c r="BI15" s="3" t="s">
        <v>141</v>
      </c>
      <c r="BJ15" s="6">
        <v>27.438415175808899</v>
      </c>
      <c r="BK15" s="5">
        <v>3.61484588291124</v>
      </c>
      <c r="BL15" s="3" t="s">
        <v>252</v>
      </c>
      <c r="BM15" s="6">
        <v>1.32042251655656</v>
      </c>
      <c r="BN15" s="5">
        <v>3.24849173584925</v>
      </c>
      <c r="BO15" s="3" t="s">
        <v>141</v>
      </c>
      <c r="BP15" s="6">
        <v>-12.930708275448801</v>
      </c>
      <c r="BQ15" s="5">
        <v>2.19483683511262</v>
      </c>
      <c r="BR15" s="3" t="s">
        <v>252</v>
      </c>
      <c r="BS15" s="6">
        <v>-11.586907108062301</v>
      </c>
      <c r="BT15" s="5">
        <v>1.6054286036096399</v>
      </c>
      <c r="BU15" s="3" t="s">
        <v>252</v>
      </c>
      <c r="BV15" s="6">
        <v>-4.2412223088544199</v>
      </c>
      <c r="BW15" s="5">
        <v>1.00542880060892</v>
      </c>
      <c r="BX15" s="3" t="s">
        <v>252</v>
      </c>
    </row>
    <row r="16" spans="1:76" x14ac:dyDescent="0.25">
      <c r="A16" s="3" t="s">
        <v>28</v>
      </c>
      <c r="B16" s="6">
        <v>36.021434780941398</v>
      </c>
      <c r="C16" s="5">
        <v>2.1501024788782299</v>
      </c>
      <c r="D16" s="6">
        <v>27.079596108481201</v>
      </c>
      <c r="E16" s="5">
        <v>1.87213375824048</v>
      </c>
      <c r="F16" s="6">
        <v>20.986819500100999</v>
      </c>
      <c r="G16" s="5">
        <v>2.1465511919128302</v>
      </c>
      <c r="H16" s="6">
        <v>11.7519786568027</v>
      </c>
      <c r="I16" s="5">
        <v>1.92680756215336</v>
      </c>
      <c r="J16" s="6">
        <v>4.1601709536736902</v>
      </c>
      <c r="K16" s="5">
        <v>0.99833963776998902</v>
      </c>
      <c r="L16" s="6">
        <v>19.574630655776701</v>
      </c>
      <c r="M16" s="5">
        <v>1.12554718745975</v>
      </c>
      <c r="N16" s="6">
        <v>22.4261130549604</v>
      </c>
      <c r="O16" s="5">
        <v>1.01415450415468</v>
      </c>
      <c r="P16" s="6">
        <v>26.4510606166352</v>
      </c>
      <c r="Q16" s="5">
        <v>0.97196379632032903</v>
      </c>
      <c r="R16" s="6">
        <v>21.0425572263986</v>
      </c>
      <c r="S16" s="5">
        <v>0.97251955972654502</v>
      </c>
      <c r="T16" s="6">
        <v>10.505638446229</v>
      </c>
      <c r="U16" s="5">
        <v>0.76685469933737005</v>
      </c>
      <c r="V16" s="6">
        <v>59.350701930949398</v>
      </c>
      <c r="W16" s="5">
        <v>2.7202343682426302</v>
      </c>
      <c r="X16" s="6">
        <v>21.770217319724601</v>
      </c>
      <c r="Y16" s="5">
        <v>2.2837989789190298</v>
      </c>
      <c r="Z16" s="6">
        <v>11.6574739974939</v>
      </c>
      <c r="AA16" s="5">
        <v>1.50722014499973</v>
      </c>
      <c r="AB16" s="6">
        <v>5.4837124623882598</v>
      </c>
      <c r="AC16" s="5">
        <v>1.0156507661662699</v>
      </c>
      <c r="AD16" s="6">
        <v>1.73789428944395</v>
      </c>
      <c r="AE16" s="5">
        <v>0.51397678518420697</v>
      </c>
      <c r="AF16" s="6">
        <v>-16.4468041251647</v>
      </c>
      <c r="AG16" s="5">
        <v>2.3018759364104899</v>
      </c>
      <c r="AH16" s="3" t="s">
        <v>252</v>
      </c>
      <c r="AI16" s="6">
        <v>-4.6534830535207403</v>
      </c>
      <c r="AJ16" s="5">
        <v>1.9385963478995101</v>
      </c>
      <c r="AK16" s="3" t="s">
        <v>252</v>
      </c>
      <c r="AL16" s="6">
        <v>5.4642411165341898</v>
      </c>
      <c r="AM16" s="5">
        <v>2.4384390936415699</v>
      </c>
      <c r="AN16" s="3" t="s">
        <v>252</v>
      </c>
      <c r="AO16" s="6">
        <v>9.2905785695959402</v>
      </c>
      <c r="AP16" s="5">
        <v>2.1188161401420702</v>
      </c>
      <c r="AQ16" s="3" t="s">
        <v>252</v>
      </c>
      <c r="AR16" s="6">
        <v>6.3454674925553203</v>
      </c>
      <c r="AS16" s="5">
        <v>1.24775687922254</v>
      </c>
      <c r="AT16" s="3" t="s">
        <v>252</v>
      </c>
      <c r="AU16" s="6">
        <v>23.329267150007901</v>
      </c>
      <c r="AV16" s="5">
        <v>3.2185892337297402</v>
      </c>
      <c r="AW16" s="3" t="s">
        <v>252</v>
      </c>
      <c r="AX16" s="6">
        <v>-5.30937878875661</v>
      </c>
      <c r="AY16" s="5">
        <v>3.0306955497894399</v>
      </c>
      <c r="AZ16" s="3" t="s">
        <v>141</v>
      </c>
      <c r="BA16" s="6">
        <v>-9.3293455026071808</v>
      </c>
      <c r="BB16" s="5">
        <v>2.4384136886076102</v>
      </c>
      <c r="BC16" s="3" t="s">
        <v>252</v>
      </c>
      <c r="BD16" s="6">
        <v>-6.2682661944143998</v>
      </c>
      <c r="BE16" s="5">
        <v>2.0975431941517</v>
      </c>
      <c r="BF16" s="3" t="s">
        <v>252</v>
      </c>
      <c r="BG16" s="6">
        <v>-2.4222766642297402</v>
      </c>
      <c r="BH16" s="5">
        <v>1.0582273287537201</v>
      </c>
      <c r="BI16" s="3" t="s">
        <v>252</v>
      </c>
      <c r="BJ16" s="6">
        <v>39.776071275172598</v>
      </c>
      <c r="BK16" s="5">
        <v>2.6439332431912499</v>
      </c>
      <c r="BL16" s="3" t="s">
        <v>252</v>
      </c>
      <c r="BM16" s="6">
        <v>-0.65589573523586997</v>
      </c>
      <c r="BN16" s="5">
        <v>2.6611058245811798</v>
      </c>
      <c r="BO16" s="3" t="s">
        <v>141</v>
      </c>
      <c r="BP16" s="6">
        <v>-14.793586619141401</v>
      </c>
      <c r="BQ16" s="5">
        <v>1.70472187659949</v>
      </c>
      <c r="BR16" s="3" t="s">
        <v>252</v>
      </c>
      <c r="BS16" s="6">
        <v>-15.558844764010299</v>
      </c>
      <c r="BT16" s="5">
        <v>1.1113454153958799</v>
      </c>
      <c r="BU16" s="3" t="s">
        <v>252</v>
      </c>
      <c r="BV16" s="6">
        <v>-8.76774415678506</v>
      </c>
      <c r="BW16" s="5">
        <v>0.83972559356030996</v>
      </c>
      <c r="BX16" s="3" t="s">
        <v>252</v>
      </c>
    </row>
    <row r="17" spans="1:76" x14ac:dyDescent="0.25">
      <c r="A17" s="3" t="s">
        <v>29</v>
      </c>
      <c r="B17" s="6">
        <v>62.895300928858603</v>
      </c>
      <c r="C17" s="5">
        <v>2.8623249177190502</v>
      </c>
      <c r="D17" s="6">
        <v>23.943228682623602</v>
      </c>
      <c r="E17" s="5">
        <v>2.5064619539857</v>
      </c>
      <c r="F17" s="6">
        <v>10.079244960679</v>
      </c>
      <c r="G17" s="5">
        <v>1.45542681243782</v>
      </c>
      <c r="H17" s="6">
        <v>2.74991787136205</v>
      </c>
      <c r="I17" s="5">
        <v>0.80420080123700499</v>
      </c>
      <c r="J17" s="6">
        <v>0.33230755647675903</v>
      </c>
      <c r="K17" s="5">
        <v>0.37683454309160802</v>
      </c>
      <c r="L17" s="6">
        <v>37.436723097574102</v>
      </c>
      <c r="M17" s="5">
        <v>1.3274912105432799</v>
      </c>
      <c r="N17" s="6">
        <v>30.206599031101799</v>
      </c>
      <c r="O17" s="5">
        <v>0.89135800878145599</v>
      </c>
      <c r="P17" s="6">
        <v>21.9802323476348</v>
      </c>
      <c r="Q17" s="5">
        <v>0.82559148022655304</v>
      </c>
      <c r="R17" s="6">
        <v>8.9468653141281909</v>
      </c>
      <c r="S17" s="5">
        <v>0.65076486939356304</v>
      </c>
      <c r="T17" s="6">
        <v>1.42958020956121</v>
      </c>
      <c r="U17" s="5">
        <v>0.27608263515109399</v>
      </c>
      <c r="V17" s="6">
        <v>78.540019401752502</v>
      </c>
      <c r="W17" s="5">
        <v>5.0385569379961499</v>
      </c>
      <c r="X17" s="6">
        <v>16.682431095683899</v>
      </c>
      <c r="Y17" s="5">
        <v>4.9172619742682997</v>
      </c>
      <c r="Z17" s="6">
        <v>4.2859137852841096</v>
      </c>
      <c r="AA17" s="5">
        <v>2.1729177648477398</v>
      </c>
      <c r="AB17" s="6">
        <v>0.49163571727945299</v>
      </c>
      <c r="AC17" s="5">
        <v>0.63577678311781205</v>
      </c>
      <c r="AD17" s="6">
        <v>0</v>
      </c>
      <c r="AE17" s="5">
        <v>0</v>
      </c>
      <c r="AF17" s="6">
        <v>-25.458577831284501</v>
      </c>
      <c r="AG17" s="5">
        <v>2.9867936556715202</v>
      </c>
      <c r="AH17" s="3" t="s">
        <v>252</v>
      </c>
      <c r="AI17" s="6">
        <v>6.2633703484782401</v>
      </c>
      <c r="AJ17" s="5">
        <v>2.64148850779819</v>
      </c>
      <c r="AK17" s="3" t="s">
        <v>252</v>
      </c>
      <c r="AL17" s="6">
        <v>11.9009873869557</v>
      </c>
      <c r="AM17" s="5">
        <v>1.55426295564842</v>
      </c>
      <c r="AN17" s="3" t="s">
        <v>252</v>
      </c>
      <c r="AO17" s="6">
        <v>6.19694744276614</v>
      </c>
      <c r="AP17" s="5">
        <v>1.00348273067396</v>
      </c>
      <c r="AQ17" s="3" t="s">
        <v>252</v>
      </c>
      <c r="AR17" s="6">
        <v>1.0972726530844501</v>
      </c>
      <c r="AS17" s="5">
        <v>0.478810658841472</v>
      </c>
      <c r="AT17" s="3" t="s">
        <v>252</v>
      </c>
      <c r="AU17" s="6">
        <v>15.644718472893899</v>
      </c>
      <c r="AV17" s="5">
        <v>5.58242086799613</v>
      </c>
      <c r="AW17" s="3" t="s">
        <v>252</v>
      </c>
      <c r="AX17" s="6">
        <v>-7.2607975869396197</v>
      </c>
      <c r="AY17" s="5">
        <v>5.3289146286988798</v>
      </c>
      <c r="AZ17" s="3" t="s">
        <v>141</v>
      </c>
      <c r="BA17" s="6">
        <v>-5.7933311753949299</v>
      </c>
      <c r="BB17" s="5">
        <v>2.37227407727213</v>
      </c>
      <c r="BC17" s="3" t="s">
        <v>252</v>
      </c>
      <c r="BD17" s="6">
        <v>-2.2582821540825999</v>
      </c>
      <c r="BE17" s="5">
        <v>1.02883920745962</v>
      </c>
      <c r="BF17" s="3" t="s">
        <v>252</v>
      </c>
      <c r="BG17" s="6">
        <v>-0.33230755647675903</v>
      </c>
      <c r="BH17" s="5">
        <v>0.37683454309160802</v>
      </c>
      <c r="BI17" s="3" t="s">
        <v>141</v>
      </c>
      <c r="BJ17" s="6">
        <v>41.1032963041784</v>
      </c>
      <c r="BK17" s="5">
        <v>4.8325886044213702</v>
      </c>
      <c r="BL17" s="3" t="s">
        <v>252</v>
      </c>
      <c r="BM17" s="6">
        <v>-13.5241679354179</v>
      </c>
      <c r="BN17" s="5">
        <v>4.7915911332052401</v>
      </c>
      <c r="BO17" s="3" t="s">
        <v>252</v>
      </c>
      <c r="BP17" s="6">
        <v>-17.694318562350599</v>
      </c>
      <c r="BQ17" s="5">
        <v>2.1665864668141901</v>
      </c>
      <c r="BR17" s="3" t="s">
        <v>252</v>
      </c>
      <c r="BS17" s="6">
        <v>-8.4552295968487403</v>
      </c>
      <c r="BT17" s="5">
        <v>0.79334638473777197</v>
      </c>
      <c r="BU17" s="3" t="s">
        <v>252</v>
      </c>
      <c r="BV17" s="6">
        <v>-1.42958020956121</v>
      </c>
      <c r="BW17" s="5">
        <v>0.27608263515109399</v>
      </c>
      <c r="BX17" s="3" t="s">
        <v>252</v>
      </c>
    </row>
    <row r="18" spans="1:76" x14ac:dyDescent="0.25">
      <c r="A18" s="3" t="s">
        <v>30</v>
      </c>
      <c r="B18" s="6">
        <v>33.761707153119801</v>
      </c>
      <c r="C18" s="5">
        <v>6.3186886353612497</v>
      </c>
      <c r="D18" s="6">
        <v>28.230132868923199</v>
      </c>
      <c r="E18" s="5">
        <v>6.0257166698064601</v>
      </c>
      <c r="F18" s="6">
        <v>23.591139204250801</v>
      </c>
      <c r="G18" s="5">
        <v>4.5743310256681404</v>
      </c>
      <c r="H18" s="6">
        <v>10.924047277928199</v>
      </c>
      <c r="I18" s="5">
        <v>3.9167406584737701</v>
      </c>
      <c r="J18" s="6">
        <v>3.4929734957780401</v>
      </c>
      <c r="K18" s="5">
        <v>2.4683174693329</v>
      </c>
      <c r="L18" s="6">
        <v>30.3972952262334</v>
      </c>
      <c r="M18" s="5">
        <v>1.09961511341759</v>
      </c>
      <c r="N18" s="6">
        <v>27.9268097542096</v>
      </c>
      <c r="O18" s="5">
        <v>0.94682442600391903</v>
      </c>
      <c r="P18" s="6">
        <v>25.646151886761398</v>
      </c>
      <c r="Q18" s="5">
        <v>0.89365047269445896</v>
      </c>
      <c r="R18" s="6">
        <v>12.887841119148501</v>
      </c>
      <c r="S18" s="5">
        <v>0.71543102734753194</v>
      </c>
      <c r="T18" s="6">
        <v>3.1419020136470999</v>
      </c>
      <c r="U18" s="5">
        <v>0.36861767397949502</v>
      </c>
      <c r="V18" s="6">
        <v>33.871858454625702</v>
      </c>
      <c r="W18" s="5">
        <v>6.8754549871393698</v>
      </c>
      <c r="X18" s="6">
        <v>30.090772934709602</v>
      </c>
      <c r="Y18" s="5">
        <v>6.7460222982665101</v>
      </c>
      <c r="Z18" s="6">
        <v>20.475039394901401</v>
      </c>
      <c r="AA18" s="5">
        <v>5.8229108538949301</v>
      </c>
      <c r="AB18" s="6">
        <v>13.720507675472</v>
      </c>
      <c r="AC18" s="5">
        <v>5.22233125297348</v>
      </c>
      <c r="AD18" s="6">
        <v>1.84182154029134</v>
      </c>
      <c r="AE18" s="5">
        <v>1.9778665009296399</v>
      </c>
      <c r="AF18" s="6">
        <v>-3.3644119268864401</v>
      </c>
      <c r="AG18" s="5">
        <v>6.4220267094990797</v>
      </c>
      <c r="AH18" s="3" t="s">
        <v>141</v>
      </c>
      <c r="AI18" s="6">
        <v>-0.303323114713554</v>
      </c>
      <c r="AJ18" s="5">
        <v>6.1049047231955198</v>
      </c>
      <c r="AK18" s="3" t="s">
        <v>141</v>
      </c>
      <c r="AL18" s="6">
        <v>2.0550126825106099</v>
      </c>
      <c r="AM18" s="5">
        <v>4.7769082488904804</v>
      </c>
      <c r="AN18" s="3" t="s">
        <v>141</v>
      </c>
      <c r="AO18" s="6">
        <v>1.96379384122031</v>
      </c>
      <c r="AP18" s="5">
        <v>3.8961971529029502</v>
      </c>
      <c r="AQ18" s="3" t="s">
        <v>141</v>
      </c>
      <c r="AR18" s="6">
        <v>-0.35107148213093498</v>
      </c>
      <c r="AS18" s="5">
        <v>2.3924957887245601</v>
      </c>
      <c r="AT18" s="3" t="s">
        <v>141</v>
      </c>
      <c r="AU18" s="6">
        <v>0.11015130150588</v>
      </c>
      <c r="AV18" s="5">
        <v>9.1609139671193205</v>
      </c>
      <c r="AW18" s="3" t="s">
        <v>141</v>
      </c>
      <c r="AX18" s="6">
        <v>1.8606400657864699</v>
      </c>
      <c r="AY18" s="5">
        <v>8.9136586618396496</v>
      </c>
      <c r="AZ18" s="3" t="s">
        <v>141</v>
      </c>
      <c r="BA18" s="6">
        <v>-3.1160998093494201</v>
      </c>
      <c r="BB18" s="5">
        <v>8.0366203690275704</v>
      </c>
      <c r="BC18" s="3" t="s">
        <v>141</v>
      </c>
      <c r="BD18" s="6">
        <v>2.7964603975437701</v>
      </c>
      <c r="BE18" s="5">
        <v>6.3306902429346801</v>
      </c>
      <c r="BF18" s="3" t="s">
        <v>141</v>
      </c>
      <c r="BG18" s="6">
        <v>-1.6511519554867</v>
      </c>
      <c r="BH18" s="5">
        <v>3.3040565272548101</v>
      </c>
      <c r="BI18" s="3" t="s">
        <v>141</v>
      </c>
      <c r="BJ18" s="6">
        <v>3.47456322839232</v>
      </c>
      <c r="BK18" s="5">
        <v>7.02165834582022</v>
      </c>
      <c r="BL18" s="3" t="s">
        <v>141</v>
      </c>
      <c r="BM18" s="6">
        <v>2.1639631805000299</v>
      </c>
      <c r="BN18" s="5">
        <v>6.9337463795558403</v>
      </c>
      <c r="BO18" s="3" t="s">
        <v>141</v>
      </c>
      <c r="BP18" s="6">
        <v>-5.1711124918600397</v>
      </c>
      <c r="BQ18" s="5">
        <v>6.0278839061604703</v>
      </c>
      <c r="BR18" s="3" t="s">
        <v>141</v>
      </c>
      <c r="BS18" s="6">
        <v>0.83266655632345998</v>
      </c>
      <c r="BT18" s="5">
        <v>5.3403122130049301</v>
      </c>
      <c r="BU18" s="3" t="s">
        <v>141</v>
      </c>
      <c r="BV18" s="6">
        <v>-1.30008047335577</v>
      </c>
      <c r="BW18" s="5">
        <v>2.0008456194939401</v>
      </c>
      <c r="BX18" s="3" t="s">
        <v>141</v>
      </c>
    </row>
    <row r="19" spans="1:76" x14ac:dyDescent="0.25">
      <c r="A19" s="3" t="s">
        <v>31</v>
      </c>
      <c r="B19" s="6">
        <v>65.615305367465098</v>
      </c>
      <c r="C19" s="5">
        <v>3.8940112370382498</v>
      </c>
      <c r="D19" s="6">
        <v>22.308755692383102</v>
      </c>
      <c r="E19" s="5">
        <v>3.3092398723671201</v>
      </c>
      <c r="F19" s="6">
        <v>8.4229514989467695</v>
      </c>
      <c r="G19" s="5">
        <v>2.62340215696454</v>
      </c>
      <c r="H19" s="6">
        <v>2.9991879715618102</v>
      </c>
      <c r="I19" s="5">
        <v>1.46997856997233</v>
      </c>
      <c r="J19" s="6">
        <v>0.65379946964319802</v>
      </c>
      <c r="K19" s="5">
        <v>0.491736351364638</v>
      </c>
      <c r="L19" s="6">
        <v>37.317625736987999</v>
      </c>
      <c r="M19" s="5">
        <v>0.93910273927801902</v>
      </c>
      <c r="N19" s="6">
        <v>28.260368618404399</v>
      </c>
      <c r="O19" s="5">
        <v>1.0405863670619899</v>
      </c>
      <c r="P19" s="6">
        <v>21.759192676109301</v>
      </c>
      <c r="Q19" s="5">
        <v>0.98224205331401004</v>
      </c>
      <c r="R19" s="6">
        <v>10.069016570094099</v>
      </c>
      <c r="S19" s="5">
        <v>0.70131510518582096</v>
      </c>
      <c r="T19" s="6">
        <v>2.5937963984041499</v>
      </c>
      <c r="U19" s="5">
        <v>0.35033189635718098</v>
      </c>
      <c r="V19" s="6">
        <v>84.134855331517997</v>
      </c>
      <c r="W19" s="5">
        <v>3.8301714277644199</v>
      </c>
      <c r="X19" s="6">
        <v>10.8642325015401</v>
      </c>
      <c r="Y19" s="5">
        <v>3.3232315477575698</v>
      </c>
      <c r="Z19" s="6">
        <v>4.0940095749746099</v>
      </c>
      <c r="AA19" s="5">
        <v>2.5850059097844098</v>
      </c>
      <c r="AB19" s="6">
        <v>0.90690259196727996</v>
      </c>
      <c r="AC19" s="5">
        <v>1.2129843082991001</v>
      </c>
      <c r="AD19" s="6">
        <v>0</v>
      </c>
      <c r="AE19" s="5">
        <v>0</v>
      </c>
      <c r="AF19" s="6">
        <v>-28.297679630477099</v>
      </c>
      <c r="AG19" s="5">
        <v>3.9611288497102701</v>
      </c>
      <c r="AH19" s="3" t="s">
        <v>252</v>
      </c>
      <c r="AI19" s="6">
        <v>5.9516129260213404</v>
      </c>
      <c r="AJ19" s="5">
        <v>3.4366296020379599</v>
      </c>
      <c r="AK19" s="3" t="s">
        <v>141</v>
      </c>
      <c r="AL19" s="6">
        <v>13.336241177162499</v>
      </c>
      <c r="AM19" s="5">
        <v>2.8342356092721501</v>
      </c>
      <c r="AN19" s="3" t="s">
        <v>252</v>
      </c>
      <c r="AO19" s="6">
        <v>7.0698285985323004</v>
      </c>
      <c r="AP19" s="5">
        <v>1.7624443167128101</v>
      </c>
      <c r="AQ19" s="3" t="s">
        <v>252</v>
      </c>
      <c r="AR19" s="6">
        <v>1.93999692876096</v>
      </c>
      <c r="AS19" s="5">
        <v>0.64144795386055997</v>
      </c>
      <c r="AT19" s="3" t="s">
        <v>252</v>
      </c>
      <c r="AU19" s="6">
        <v>18.519549964052899</v>
      </c>
      <c r="AV19" s="5">
        <v>5.2237810513358101</v>
      </c>
      <c r="AW19" s="3" t="s">
        <v>252</v>
      </c>
      <c r="AX19" s="6">
        <v>-11.444523190843</v>
      </c>
      <c r="AY19" s="5">
        <v>4.74654400701729</v>
      </c>
      <c r="AZ19" s="3" t="s">
        <v>252</v>
      </c>
      <c r="BA19" s="6">
        <v>-4.3289419239721596</v>
      </c>
      <c r="BB19" s="5">
        <v>4.02557529455399</v>
      </c>
      <c r="BC19" s="3" t="s">
        <v>141</v>
      </c>
      <c r="BD19" s="6">
        <v>-2.09228537959453</v>
      </c>
      <c r="BE19" s="5">
        <v>1.8162021383640301</v>
      </c>
      <c r="BF19" s="3" t="s">
        <v>141</v>
      </c>
      <c r="BG19" s="6">
        <v>-0.65379946964319802</v>
      </c>
      <c r="BH19" s="5">
        <v>0.491736351364638</v>
      </c>
      <c r="BI19" s="3" t="s">
        <v>141</v>
      </c>
      <c r="BJ19" s="6">
        <v>46.817229594530097</v>
      </c>
      <c r="BK19" s="5">
        <v>3.8670110758089802</v>
      </c>
      <c r="BL19" s="3" t="s">
        <v>252</v>
      </c>
      <c r="BM19" s="6">
        <v>-17.396136116864401</v>
      </c>
      <c r="BN19" s="5">
        <v>3.4211591730785198</v>
      </c>
      <c r="BO19" s="3" t="s">
        <v>252</v>
      </c>
      <c r="BP19" s="6">
        <v>-17.665183101134701</v>
      </c>
      <c r="BQ19" s="5">
        <v>2.8493550806505801</v>
      </c>
      <c r="BR19" s="3" t="s">
        <v>252</v>
      </c>
      <c r="BS19" s="6">
        <v>-9.1621139781268397</v>
      </c>
      <c r="BT19" s="5">
        <v>1.4376558365974399</v>
      </c>
      <c r="BU19" s="3" t="s">
        <v>252</v>
      </c>
      <c r="BV19" s="6">
        <v>-2.5937963984041499</v>
      </c>
      <c r="BW19" s="5">
        <v>0.35033189635718098</v>
      </c>
      <c r="BX19" s="3" t="s">
        <v>252</v>
      </c>
    </row>
    <row r="20" spans="1:76" x14ac:dyDescent="0.25">
      <c r="A20" s="3" t="s">
        <v>32</v>
      </c>
      <c r="B20" s="6">
        <v>37.532050985955998</v>
      </c>
      <c r="C20" s="5">
        <v>3.0461006972001101</v>
      </c>
      <c r="D20" s="6">
        <v>24.561137982309301</v>
      </c>
      <c r="E20" s="5">
        <v>2.4335615177146401</v>
      </c>
      <c r="F20" s="6">
        <v>23.000923322061102</v>
      </c>
      <c r="G20" s="5">
        <v>2.30858633572723</v>
      </c>
      <c r="H20" s="6">
        <v>10.910839269770699</v>
      </c>
      <c r="I20" s="5">
        <v>1.95151626373922</v>
      </c>
      <c r="J20" s="6">
        <v>3.99504843990296</v>
      </c>
      <c r="K20" s="5">
        <v>0.84406820889961598</v>
      </c>
      <c r="L20" s="6">
        <v>32.086377370868902</v>
      </c>
      <c r="M20" s="5">
        <v>1.2723864462933001</v>
      </c>
      <c r="N20" s="6">
        <v>23.4693024464096</v>
      </c>
      <c r="O20" s="5">
        <v>0.96767055030910898</v>
      </c>
      <c r="P20" s="6">
        <v>23.508461453435402</v>
      </c>
      <c r="Q20" s="5">
        <v>0.87959538285375205</v>
      </c>
      <c r="R20" s="6">
        <v>14.7418729766477</v>
      </c>
      <c r="S20" s="5">
        <v>0.71991090352422604</v>
      </c>
      <c r="T20" s="6">
        <v>6.1939857526384596</v>
      </c>
      <c r="U20" s="5">
        <v>0.54815132594565197</v>
      </c>
      <c r="V20" s="6">
        <v>67.473649225845094</v>
      </c>
      <c r="W20" s="5">
        <v>3.66333008833691</v>
      </c>
      <c r="X20" s="6">
        <v>15.591044521732501</v>
      </c>
      <c r="Y20" s="5">
        <v>3.1106264072804199</v>
      </c>
      <c r="Z20" s="6">
        <v>11.226462949059</v>
      </c>
      <c r="AA20" s="5">
        <v>2.5321998659861502</v>
      </c>
      <c r="AB20" s="6">
        <v>4.6181326869507497</v>
      </c>
      <c r="AC20" s="5">
        <v>1.45735347993313</v>
      </c>
      <c r="AD20" s="6">
        <v>1.0907106164126801</v>
      </c>
      <c r="AE20" s="5">
        <v>0.67713943663008702</v>
      </c>
      <c r="AF20" s="6">
        <v>-5.4456736150870704</v>
      </c>
      <c r="AG20" s="5">
        <v>3.1986203764363101</v>
      </c>
      <c r="AH20" s="3" t="s">
        <v>141</v>
      </c>
      <c r="AI20" s="6">
        <v>-1.0918355358996901</v>
      </c>
      <c r="AJ20" s="5">
        <v>2.5702628234126701</v>
      </c>
      <c r="AK20" s="3" t="s">
        <v>141</v>
      </c>
      <c r="AL20" s="6">
        <v>0.50753813137428105</v>
      </c>
      <c r="AM20" s="5">
        <v>2.50467194544609</v>
      </c>
      <c r="AN20" s="3" t="s">
        <v>141</v>
      </c>
      <c r="AO20" s="6">
        <v>3.8310337068769802</v>
      </c>
      <c r="AP20" s="5">
        <v>2.0057536926535202</v>
      </c>
      <c r="AQ20" s="3" t="s">
        <v>141</v>
      </c>
      <c r="AR20" s="6">
        <v>2.1989373127355001</v>
      </c>
      <c r="AS20" s="5">
        <v>0.89923763223033004</v>
      </c>
      <c r="AT20" s="3" t="s">
        <v>252</v>
      </c>
      <c r="AU20" s="6">
        <v>29.9415982398891</v>
      </c>
      <c r="AV20" s="5">
        <v>4.5012833860235402</v>
      </c>
      <c r="AW20" s="3" t="s">
        <v>252</v>
      </c>
      <c r="AX20" s="6">
        <v>-8.9700934605767895</v>
      </c>
      <c r="AY20" s="5">
        <v>3.54782024666771</v>
      </c>
      <c r="AZ20" s="3" t="s">
        <v>252</v>
      </c>
      <c r="BA20" s="6">
        <v>-11.774460373002</v>
      </c>
      <c r="BB20" s="5">
        <v>3.6820840588248802</v>
      </c>
      <c r="BC20" s="3" t="s">
        <v>252</v>
      </c>
      <c r="BD20" s="6">
        <v>-6.2927065828199904</v>
      </c>
      <c r="BE20" s="5">
        <v>2.6780541406899001</v>
      </c>
      <c r="BF20" s="3" t="s">
        <v>252</v>
      </c>
      <c r="BG20" s="6">
        <v>-2.9043378234902799</v>
      </c>
      <c r="BH20" s="5">
        <v>1.0799171602906701</v>
      </c>
      <c r="BI20" s="3" t="s">
        <v>252</v>
      </c>
      <c r="BJ20" s="6">
        <v>35.387271854976198</v>
      </c>
      <c r="BK20" s="5">
        <v>3.6406039691141601</v>
      </c>
      <c r="BL20" s="3" t="s">
        <v>252</v>
      </c>
      <c r="BM20" s="6">
        <v>-7.8782579246770998</v>
      </c>
      <c r="BN20" s="5">
        <v>3.1788210081999102</v>
      </c>
      <c r="BO20" s="3" t="s">
        <v>252</v>
      </c>
      <c r="BP20" s="6">
        <v>-12.2819985043763</v>
      </c>
      <c r="BQ20" s="5">
        <v>2.5049415230418601</v>
      </c>
      <c r="BR20" s="3" t="s">
        <v>252</v>
      </c>
      <c r="BS20" s="6">
        <v>-10.123740289697</v>
      </c>
      <c r="BT20" s="5">
        <v>1.6336005087974299</v>
      </c>
      <c r="BU20" s="3" t="s">
        <v>252</v>
      </c>
      <c r="BV20" s="6">
        <v>-5.10327513622578</v>
      </c>
      <c r="BW20" s="5">
        <v>0.85495692423151004</v>
      </c>
      <c r="BX20" s="3" t="s">
        <v>252</v>
      </c>
    </row>
    <row r="21" spans="1:76" x14ac:dyDescent="0.25">
      <c r="A21" s="3" t="s">
        <v>33</v>
      </c>
      <c r="B21" s="6">
        <v>34.279875653407302</v>
      </c>
      <c r="C21" s="5">
        <v>2.5202936187237199</v>
      </c>
      <c r="D21" s="6">
        <v>28.1458110954446</v>
      </c>
      <c r="E21" s="5">
        <v>2.2181326586293499</v>
      </c>
      <c r="F21" s="6">
        <v>22.672977146258599</v>
      </c>
      <c r="G21" s="5">
        <v>2.5435179159747401</v>
      </c>
      <c r="H21" s="6">
        <v>11.851583738734501</v>
      </c>
      <c r="I21" s="5">
        <v>1.89513471189967</v>
      </c>
      <c r="J21" s="6">
        <v>3.0497523661550598</v>
      </c>
      <c r="K21" s="5">
        <v>0.96482659357987699</v>
      </c>
      <c r="L21" s="6">
        <v>21.032517446023999</v>
      </c>
      <c r="M21" s="5">
        <v>0.96291173401213703</v>
      </c>
      <c r="N21" s="6">
        <v>26.025100068152401</v>
      </c>
      <c r="O21" s="5">
        <v>0.84091058655395801</v>
      </c>
      <c r="P21" s="6">
        <v>29.4558700030057</v>
      </c>
      <c r="Q21" s="5">
        <v>0.94513887068813096</v>
      </c>
      <c r="R21" s="6">
        <v>18.670471093135099</v>
      </c>
      <c r="S21" s="5">
        <v>0.89723990160010803</v>
      </c>
      <c r="T21" s="6">
        <v>4.8160413896827103</v>
      </c>
      <c r="U21" s="5">
        <v>0.413108063646065</v>
      </c>
      <c r="V21" s="6">
        <v>46.117249158150798</v>
      </c>
      <c r="W21" s="5">
        <v>4.9616537430424899</v>
      </c>
      <c r="X21" s="6">
        <v>28.177213387647299</v>
      </c>
      <c r="Y21" s="5">
        <v>4.8414571800699999</v>
      </c>
      <c r="Z21" s="6">
        <v>18.2474096070397</v>
      </c>
      <c r="AA21" s="5">
        <v>3.9497121833344901</v>
      </c>
      <c r="AB21" s="6">
        <v>5.94731955671159</v>
      </c>
      <c r="AC21" s="5">
        <v>1.8116796151288901</v>
      </c>
      <c r="AD21" s="6">
        <v>1.51080829045053</v>
      </c>
      <c r="AE21" s="5">
        <v>1.0564395917537599</v>
      </c>
      <c r="AF21" s="6">
        <v>-13.247358207383201</v>
      </c>
      <c r="AG21" s="5">
        <v>2.4545599101141602</v>
      </c>
      <c r="AH21" s="3" t="s">
        <v>252</v>
      </c>
      <c r="AI21" s="6">
        <v>-2.1207110272921401</v>
      </c>
      <c r="AJ21" s="5">
        <v>2.18052716640263</v>
      </c>
      <c r="AK21" s="3" t="s">
        <v>141</v>
      </c>
      <c r="AL21" s="6">
        <v>6.7828928567471003</v>
      </c>
      <c r="AM21" s="5">
        <v>2.5212195219095701</v>
      </c>
      <c r="AN21" s="3" t="s">
        <v>252</v>
      </c>
      <c r="AO21" s="6">
        <v>6.8188873544006299</v>
      </c>
      <c r="AP21" s="5">
        <v>1.9547152101046199</v>
      </c>
      <c r="AQ21" s="3" t="s">
        <v>252</v>
      </c>
      <c r="AR21" s="6">
        <v>1.76628902352765</v>
      </c>
      <c r="AS21" s="5">
        <v>1.0219957439515699</v>
      </c>
      <c r="AT21" s="3" t="s">
        <v>141</v>
      </c>
      <c r="AU21" s="6">
        <v>11.837373504743599</v>
      </c>
      <c r="AV21" s="5">
        <v>5.2193109108199103</v>
      </c>
      <c r="AW21" s="3" t="s">
        <v>252</v>
      </c>
      <c r="AX21" s="6">
        <v>3.1402292202741502E-2</v>
      </c>
      <c r="AY21" s="5">
        <v>5.0956793502369102</v>
      </c>
      <c r="AZ21" s="3" t="s">
        <v>141</v>
      </c>
      <c r="BA21" s="6">
        <v>-4.4255675392188802</v>
      </c>
      <c r="BB21" s="5">
        <v>4.8166180969194103</v>
      </c>
      <c r="BC21" s="3" t="s">
        <v>141</v>
      </c>
      <c r="BD21" s="6">
        <v>-5.9042641820229003</v>
      </c>
      <c r="BE21" s="5">
        <v>2.8068804849771598</v>
      </c>
      <c r="BF21" s="3" t="s">
        <v>252</v>
      </c>
      <c r="BG21" s="6">
        <v>-1.5389440757045201</v>
      </c>
      <c r="BH21" s="5">
        <v>1.4878476816310899</v>
      </c>
      <c r="BI21" s="3" t="s">
        <v>141</v>
      </c>
      <c r="BJ21" s="6">
        <v>25.0847317121268</v>
      </c>
      <c r="BK21" s="5">
        <v>5.1101302704576899</v>
      </c>
      <c r="BL21" s="3" t="s">
        <v>252</v>
      </c>
      <c r="BM21" s="6">
        <v>2.1521133194948798</v>
      </c>
      <c r="BN21" s="5">
        <v>4.8629010589040096</v>
      </c>
      <c r="BO21" s="3" t="s">
        <v>141</v>
      </c>
      <c r="BP21" s="6">
        <v>-11.208460395966</v>
      </c>
      <c r="BQ21" s="5">
        <v>4.0814588885360097</v>
      </c>
      <c r="BR21" s="3" t="s">
        <v>252</v>
      </c>
      <c r="BS21" s="6">
        <v>-12.723151536423501</v>
      </c>
      <c r="BT21" s="5">
        <v>1.8949872818990601</v>
      </c>
      <c r="BU21" s="3" t="s">
        <v>252</v>
      </c>
      <c r="BV21" s="6">
        <v>-3.3052330992321699</v>
      </c>
      <c r="BW21" s="5">
        <v>1.1349978175840301</v>
      </c>
      <c r="BX21" s="3" t="s">
        <v>252</v>
      </c>
    </row>
    <row r="22" spans="1:76" x14ac:dyDescent="0.25">
      <c r="A22" s="3" t="s">
        <v>34</v>
      </c>
      <c r="B22" s="6">
        <v>20.753582670966299</v>
      </c>
      <c r="C22" s="5">
        <v>7.8292954699917399</v>
      </c>
      <c r="D22" s="6">
        <v>14.7830585983112</v>
      </c>
      <c r="E22" s="5">
        <v>7.0419821729361898</v>
      </c>
      <c r="F22" s="6">
        <v>15.830881979784699</v>
      </c>
      <c r="G22" s="5">
        <v>7.8738949562110703</v>
      </c>
      <c r="H22" s="6">
        <v>30.461117942596498</v>
      </c>
      <c r="I22" s="5">
        <v>9.4376021550659797</v>
      </c>
      <c r="J22" s="6">
        <v>18.171358808341299</v>
      </c>
      <c r="K22" s="5">
        <v>8.8956644039303292</v>
      </c>
      <c r="L22" s="6">
        <v>17.355236406557101</v>
      </c>
      <c r="M22" s="5">
        <v>1.1910456200469199</v>
      </c>
      <c r="N22" s="6">
        <v>20.578698073247999</v>
      </c>
      <c r="O22" s="5">
        <v>0.81011545023555198</v>
      </c>
      <c r="P22" s="6">
        <v>27.667985884876401</v>
      </c>
      <c r="Q22" s="5">
        <v>0.933196842432651</v>
      </c>
      <c r="R22" s="6">
        <v>23.018958267942899</v>
      </c>
      <c r="S22" s="5">
        <v>0.98058003331906696</v>
      </c>
      <c r="T22" s="6">
        <v>11.3791213673756</v>
      </c>
      <c r="U22" s="5">
        <v>0.90455309914265902</v>
      </c>
      <c r="V22" s="6">
        <v>35.857946198519599</v>
      </c>
      <c r="W22" s="5">
        <v>11.4362074506535</v>
      </c>
      <c r="X22" s="6">
        <v>17.933772822828701</v>
      </c>
      <c r="Y22" s="5">
        <v>9.1044947592953793</v>
      </c>
      <c r="Z22" s="6">
        <v>24.185753448644601</v>
      </c>
      <c r="AA22" s="5">
        <v>10.292323914475199</v>
      </c>
      <c r="AB22" s="6">
        <v>16.301621535412199</v>
      </c>
      <c r="AC22" s="5">
        <v>11.3080150843788</v>
      </c>
      <c r="AD22" s="6">
        <v>5.7209059945948901</v>
      </c>
      <c r="AE22" s="5">
        <v>6.2797569915265701</v>
      </c>
      <c r="AF22" s="6">
        <v>-3.3983462644092302</v>
      </c>
      <c r="AG22" s="5">
        <v>7.6709023938113203</v>
      </c>
      <c r="AH22" s="3" t="s">
        <v>141</v>
      </c>
      <c r="AI22" s="6">
        <v>5.7956394749368698</v>
      </c>
      <c r="AJ22" s="5">
        <v>7.1488495665629204</v>
      </c>
      <c r="AK22" s="3" t="s">
        <v>141</v>
      </c>
      <c r="AL22" s="6">
        <v>11.8371039050917</v>
      </c>
      <c r="AM22" s="5">
        <v>8.0892551395778796</v>
      </c>
      <c r="AN22" s="3" t="s">
        <v>141</v>
      </c>
      <c r="AO22" s="6">
        <v>-7.4421596746536398</v>
      </c>
      <c r="AP22" s="5">
        <v>9.3612046750883007</v>
      </c>
      <c r="AQ22" s="3" t="s">
        <v>141</v>
      </c>
      <c r="AR22" s="6">
        <v>-6.7922374409656996</v>
      </c>
      <c r="AS22" s="5">
        <v>8.8759975259431307</v>
      </c>
      <c r="AT22" s="3" t="s">
        <v>141</v>
      </c>
      <c r="AU22" s="6">
        <v>15.1043635275533</v>
      </c>
      <c r="AV22" s="5">
        <v>12.2658914488386</v>
      </c>
      <c r="AW22" s="3" t="s">
        <v>141</v>
      </c>
      <c r="AX22" s="6">
        <v>3.1507142245175301</v>
      </c>
      <c r="AY22" s="5">
        <v>12.950186626451099</v>
      </c>
      <c r="AZ22" s="3" t="s">
        <v>141</v>
      </c>
      <c r="BA22" s="6">
        <v>8.3548714688598906</v>
      </c>
      <c r="BB22" s="5">
        <v>13.179564774766099</v>
      </c>
      <c r="BC22" s="3" t="s">
        <v>141</v>
      </c>
      <c r="BD22" s="6">
        <v>-14.159496407184299</v>
      </c>
      <c r="BE22" s="5">
        <v>14.593585562211</v>
      </c>
      <c r="BF22" s="3" t="s">
        <v>141</v>
      </c>
      <c r="BG22" s="6">
        <v>-12.4504528137464</v>
      </c>
      <c r="BH22" s="5">
        <v>11.081610084815701</v>
      </c>
      <c r="BI22" s="3" t="s">
        <v>141</v>
      </c>
      <c r="BJ22" s="6">
        <v>18.502709791962499</v>
      </c>
      <c r="BK22" s="5">
        <v>11.2909448850017</v>
      </c>
      <c r="BL22" s="3" t="s">
        <v>141</v>
      </c>
      <c r="BM22" s="6">
        <v>-2.6449252504193499</v>
      </c>
      <c r="BN22" s="5">
        <v>9.1477822461757299</v>
      </c>
      <c r="BO22" s="3" t="s">
        <v>141</v>
      </c>
      <c r="BP22" s="6">
        <v>-3.4822324362318202</v>
      </c>
      <c r="BQ22" s="5">
        <v>10.3189168770044</v>
      </c>
      <c r="BR22" s="3" t="s">
        <v>141</v>
      </c>
      <c r="BS22" s="6">
        <v>-6.7173367325306703</v>
      </c>
      <c r="BT22" s="5">
        <v>11.3012519567155</v>
      </c>
      <c r="BU22" s="3" t="s">
        <v>141</v>
      </c>
      <c r="BV22" s="6">
        <v>-5.6582153727806999</v>
      </c>
      <c r="BW22" s="5">
        <v>6.1598764685019498</v>
      </c>
      <c r="BX22" s="3" t="s">
        <v>141</v>
      </c>
    </row>
    <row r="23" spans="1:76" x14ac:dyDescent="0.25">
      <c r="A23" s="3" t="s">
        <v>35</v>
      </c>
      <c r="B23" s="6">
        <v>65.140375454046094</v>
      </c>
      <c r="C23" s="5">
        <v>4.4070822720324099</v>
      </c>
      <c r="D23" s="6">
        <v>22.0910416627971</v>
      </c>
      <c r="E23" s="5">
        <v>3.8907386539194002</v>
      </c>
      <c r="F23" s="6">
        <v>8.6898475679800402</v>
      </c>
      <c r="G23" s="5">
        <v>3.0830818170419501</v>
      </c>
      <c r="H23" s="6">
        <v>3.4749569261809601</v>
      </c>
      <c r="I23" s="5">
        <v>2.3488351569615</v>
      </c>
      <c r="J23" s="6">
        <v>0.60377838899578296</v>
      </c>
      <c r="K23" s="5">
        <v>0.88319645646523204</v>
      </c>
      <c r="L23" s="6">
        <v>36.599513855811303</v>
      </c>
      <c r="M23" s="5">
        <v>0.92281646998160505</v>
      </c>
      <c r="N23" s="6">
        <v>27.9256802811508</v>
      </c>
      <c r="O23" s="5">
        <v>0.795431785790218</v>
      </c>
      <c r="P23" s="6">
        <v>22.790233744034602</v>
      </c>
      <c r="Q23" s="5">
        <v>0.78352028303594201</v>
      </c>
      <c r="R23" s="6">
        <v>10.478386003127</v>
      </c>
      <c r="S23" s="5">
        <v>0.62734803406954998</v>
      </c>
      <c r="T23" s="6">
        <v>2.2061861158763501</v>
      </c>
      <c r="U23" s="5">
        <v>0.247688560366189</v>
      </c>
      <c r="V23" s="6">
        <v>80.688373803844101</v>
      </c>
      <c r="W23" s="5">
        <v>3.9841678051056699</v>
      </c>
      <c r="X23" s="6">
        <v>12.1631749780948</v>
      </c>
      <c r="Y23" s="5">
        <v>3.2019669869366898</v>
      </c>
      <c r="Z23" s="6">
        <v>5.5444717772648602</v>
      </c>
      <c r="AA23" s="5">
        <v>2.6086469297161301</v>
      </c>
      <c r="AB23" s="6">
        <v>1.5334386408929801</v>
      </c>
      <c r="AC23" s="5">
        <v>1.5197474646259801</v>
      </c>
      <c r="AD23" s="6">
        <v>7.0540799903323306E-2</v>
      </c>
      <c r="AE23" s="5">
        <v>0.32088064465078098</v>
      </c>
      <c r="AF23" s="6">
        <v>-28.540861598234802</v>
      </c>
      <c r="AG23" s="5">
        <v>4.5486747552839004</v>
      </c>
      <c r="AH23" s="3" t="s">
        <v>252</v>
      </c>
      <c r="AI23" s="6">
        <v>5.8346386183537398</v>
      </c>
      <c r="AJ23" s="5">
        <v>3.9652216942109</v>
      </c>
      <c r="AK23" s="3" t="s">
        <v>141</v>
      </c>
      <c r="AL23" s="6">
        <v>14.100386176054499</v>
      </c>
      <c r="AM23" s="5">
        <v>3.16851514010165</v>
      </c>
      <c r="AN23" s="3" t="s">
        <v>252</v>
      </c>
      <c r="AO23" s="6">
        <v>7.0034290769460004</v>
      </c>
      <c r="AP23" s="5">
        <v>2.39045358590002</v>
      </c>
      <c r="AQ23" s="3" t="s">
        <v>252</v>
      </c>
      <c r="AR23" s="6">
        <v>1.6024077268805701</v>
      </c>
      <c r="AS23" s="5">
        <v>0.91043993531082901</v>
      </c>
      <c r="AT23" s="3" t="s">
        <v>141</v>
      </c>
      <c r="AU23" s="6">
        <v>15.547998349797901</v>
      </c>
      <c r="AV23" s="5">
        <v>5.8471735614421796</v>
      </c>
      <c r="AW23" s="3" t="s">
        <v>252</v>
      </c>
      <c r="AX23" s="6">
        <v>-9.9278666847023107</v>
      </c>
      <c r="AY23" s="5">
        <v>5.0363923254042504</v>
      </c>
      <c r="AZ23" s="3" t="s">
        <v>252</v>
      </c>
      <c r="BA23" s="6">
        <v>-3.14537579071518</v>
      </c>
      <c r="BB23" s="5">
        <v>3.5088650117128299</v>
      </c>
      <c r="BC23" s="3" t="s">
        <v>141</v>
      </c>
      <c r="BD23" s="6">
        <v>-1.94151828528798</v>
      </c>
      <c r="BE23" s="5">
        <v>2.8308792774102098</v>
      </c>
      <c r="BF23" s="3" t="s">
        <v>141</v>
      </c>
      <c r="BG23" s="6">
        <v>-0.533237589092459</v>
      </c>
      <c r="BH23" s="5">
        <v>0.90683573822713603</v>
      </c>
      <c r="BI23" s="3" t="s">
        <v>141</v>
      </c>
      <c r="BJ23" s="6">
        <v>44.088859948032699</v>
      </c>
      <c r="BK23" s="5">
        <v>4.0014440315929001</v>
      </c>
      <c r="BL23" s="3" t="s">
        <v>252</v>
      </c>
      <c r="BM23" s="6">
        <v>-15.762505303056001</v>
      </c>
      <c r="BN23" s="5">
        <v>3.1793727977791302</v>
      </c>
      <c r="BO23" s="3" t="s">
        <v>252</v>
      </c>
      <c r="BP23" s="6">
        <v>-17.245761966769699</v>
      </c>
      <c r="BQ23" s="5">
        <v>2.6482620477801402</v>
      </c>
      <c r="BR23" s="3" t="s">
        <v>252</v>
      </c>
      <c r="BS23" s="6">
        <v>-8.9449473622339806</v>
      </c>
      <c r="BT23" s="5">
        <v>1.5623965290987201</v>
      </c>
      <c r="BU23" s="3" t="s">
        <v>252</v>
      </c>
      <c r="BV23" s="6">
        <v>-2.1356453159730302</v>
      </c>
      <c r="BW23" s="5">
        <v>0.40527525112203999</v>
      </c>
      <c r="BX23" s="3" t="s">
        <v>252</v>
      </c>
    </row>
    <row r="24" spans="1:76" x14ac:dyDescent="0.25">
      <c r="A24" s="3" t="s">
        <v>36</v>
      </c>
      <c r="B24" s="6">
        <v>44.936856251451502</v>
      </c>
      <c r="C24" s="5">
        <v>5.4674221157242</v>
      </c>
      <c r="D24" s="6">
        <v>28.412947962872899</v>
      </c>
      <c r="E24" s="5">
        <v>5.0334773686051202</v>
      </c>
      <c r="F24" s="6">
        <v>19.2762809913926</v>
      </c>
      <c r="G24" s="5">
        <v>4.8830764562851297</v>
      </c>
      <c r="H24" s="6">
        <v>6.2835599396855697</v>
      </c>
      <c r="I24" s="5">
        <v>2.4631365974123902</v>
      </c>
      <c r="J24" s="6">
        <v>1.09035485459742</v>
      </c>
      <c r="K24" s="5">
        <v>1.25791807831179</v>
      </c>
      <c r="L24" s="6">
        <v>24.920110373560401</v>
      </c>
      <c r="M24" s="5">
        <v>0.755618805035291</v>
      </c>
      <c r="N24" s="6">
        <v>27.918941732596402</v>
      </c>
      <c r="O24" s="5">
        <v>0.67449270779760395</v>
      </c>
      <c r="P24" s="6">
        <v>27.905250036190601</v>
      </c>
      <c r="Q24" s="5">
        <v>0.73178470047703104</v>
      </c>
      <c r="R24" s="6">
        <v>15.1258584396098</v>
      </c>
      <c r="S24" s="5">
        <v>0.64285566762883095</v>
      </c>
      <c r="T24" s="6">
        <v>4.1298394180427902</v>
      </c>
      <c r="U24" s="5">
        <v>0.41784251382243598</v>
      </c>
      <c r="V24" s="6">
        <v>39.264027942892703</v>
      </c>
      <c r="W24" s="5">
        <v>4.5418196202132703</v>
      </c>
      <c r="X24" s="6">
        <v>27.873849433362501</v>
      </c>
      <c r="Y24" s="5">
        <v>5.0918008100361698</v>
      </c>
      <c r="Z24" s="6">
        <v>22.4170442647108</v>
      </c>
      <c r="AA24" s="5">
        <v>4.1357269533533696</v>
      </c>
      <c r="AB24" s="6">
        <v>8.6348597938928293</v>
      </c>
      <c r="AC24" s="5">
        <v>2.6105314335165599</v>
      </c>
      <c r="AD24" s="6">
        <v>1.81021856514115</v>
      </c>
      <c r="AE24" s="5">
        <v>1.3304208860673801</v>
      </c>
      <c r="AF24" s="6">
        <v>-20.0167458778911</v>
      </c>
      <c r="AG24" s="5">
        <v>5.3737402459395502</v>
      </c>
      <c r="AH24" s="3" t="s">
        <v>252</v>
      </c>
      <c r="AI24" s="6">
        <v>-0.494006230276543</v>
      </c>
      <c r="AJ24" s="5">
        <v>5.05657756718879</v>
      </c>
      <c r="AK24" s="3" t="s">
        <v>141</v>
      </c>
      <c r="AL24" s="6">
        <v>8.6289690447980707</v>
      </c>
      <c r="AM24" s="5">
        <v>4.8013470716966298</v>
      </c>
      <c r="AN24" s="3" t="s">
        <v>141</v>
      </c>
      <c r="AO24" s="6">
        <v>8.8422984999242296</v>
      </c>
      <c r="AP24" s="5">
        <v>2.4454847770905901</v>
      </c>
      <c r="AQ24" s="3" t="s">
        <v>252</v>
      </c>
      <c r="AR24" s="6">
        <v>3.0394845634453702</v>
      </c>
      <c r="AS24" s="5">
        <v>1.3259348394491499</v>
      </c>
      <c r="AT24" s="3" t="s">
        <v>252</v>
      </c>
      <c r="AU24" s="6">
        <v>-5.67282830855887</v>
      </c>
      <c r="AV24" s="5">
        <v>7.1386564419690997</v>
      </c>
      <c r="AW24" s="3" t="s">
        <v>141</v>
      </c>
      <c r="AX24" s="6">
        <v>-0.53909852951040205</v>
      </c>
      <c r="AY24" s="5">
        <v>7.0952134348212903</v>
      </c>
      <c r="AZ24" s="3" t="s">
        <v>141</v>
      </c>
      <c r="BA24" s="6">
        <v>3.1407632733182802</v>
      </c>
      <c r="BB24" s="5">
        <v>5.8898412728854401</v>
      </c>
      <c r="BC24" s="3" t="s">
        <v>141</v>
      </c>
      <c r="BD24" s="6">
        <v>2.3512998542072601</v>
      </c>
      <c r="BE24" s="5">
        <v>3.70968130092478</v>
      </c>
      <c r="BF24" s="3" t="s">
        <v>141</v>
      </c>
      <c r="BG24" s="6">
        <v>0.71986371054373199</v>
      </c>
      <c r="BH24" s="5">
        <v>1.91456572023381</v>
      </c>
      <c r="BI24" s="3" t="s">
        <v>141</v>
      </c>
      <c r="BJ24" s="6">
        <v>14.3439175693323</v>
      </c>
      <c r="BK24" s="5">
        <v>4.6190485322967803</v>
      </c>
      <c r="BL24" s="3" t="s">
        <v>252</v>
      </c>
      <c r="BM24" s="6">
        <v>-4.5092299233858699E-2</v>
      </c>
      <c r="BN24" s="5">
        <v>5.0108623927945102</v>
      </c>
      <c r="BO24" s="3" t="s">
        <v>141</v>
      </c>
      <c r="BP24" s="6">
        <v>-5.4882057714797901</v>
      </c>
      <c r="BQ24" s="5">
        <v>4.15179044573242</v>
      </c>
      <c r="BR24" s="3" t="s">
        <v>141</v>
      </c>
      <c r="BS24" s="6">
        <v>-6.4909986457169699</v>
      </c>
      <c r="BT24" s="5">
        <v>2.6774403558783</v>
      </c>
      <c r="BU24" s="3" t="s">
        <v>252</v>
      </c>
      <c r="BV24" s="6">
        <v>-2.31962085290164</v>
      </c>
      <c r="BW24" s="5">
        <v>1.4257512226132401</v>
      </c>
      <c r="BX24" s="3" t="s">
        <v>141</v>
      </c>
    </row>
    <row r="25" spans="1:76" x14ac:dyDescent="0.25">
      <c r="A25" s="3" t="s">
        <v>37</v>
      </c>
      <c r="B25" s="6">
        <v>41.298222874570598</v>
      </c>
      <c r="C25" s="5">
        <v>1.26802576141322</v>
      </c>
      <c r="D25" s="6">
        <v>23.981283371082501</v>
      </c>
      <c r="E25" s="5">
        <v>1.2615976708019401</v>
      </c>
      <c r="F25" s="6">
        <v>19.8376543178275</v>
      </c>
      <c r="G25" s="5">
        <v>0.94750701133900705</v>
      </c>
      <c r="H25" s="6">
        <v>11.1412119746733</v>
      </c>
      <c r="I25" s="5">
        <v>0.86198689995822797</v>
      </c>
      <c r="J25" s="6">
        <v>3.74162746184617</v>
      </c>
      <c r="K25" s="5">
        <v>0.515434057900927</v>
      </c>
      <c r="L25" s="6">
        <v>30.155237526145999</v>
      </c>
      <c r="M25" s="5">
        <v>1.13850095469729</v>
      </c>
      <c r="N25" s="6">
        <v>26.901703478777701</v>
      </c>
      <c r="O25" s="5">
        <v>1.1741538709156201</v>
      </c>
      <c r="P25" s="6">
        <v>24.747616345046399</v>
      </c>
      <c r="Q25" s="5">
        <v>1.31538552945122</v>
      </c>
      <c r="R25" s="6">
        <v>14.1598526454727</v>
      </c>
      <c r="S25" s="5">
        <v>1.0958431649998901</v>
      </c>
      <c r="T25" s="6">
        <v>4.03559000455716</v>
      </c>
      <c r="U25" s="5">
        <v>0.52140311574500797</v>
      </c>
      <c r="V25" s="6">
        <v>36.240059179261699</v>
      </c>
      <c r="W25" s="5">
        <v>1.06678637907179</v>
      </c>
      <c r="X25" s="6">
        <v>21.8091493989672</v>
      </c>
      <c r="Y25" s="5">
        <v>1.3118811295094801</v>
      </c>
      <c r="Z25" s="6">
        <v>20.714513733357101</v>
      </c>
      <c r="AA25" s="5">
        <v>1.1583280506821101</v>
      </c>
      <c r="AB25" s="6">
        <v>14.672823099635099</v>
      </c>
      <c r="AC25" s="5">
        <v>0.88162020103679195</v>
      </c>
      <c r="AD25" s="6">
        <v>6.5634545887787903</v>
      </c>
      <c r="AE25" s="5">
        <v>0.68831009027801904</v>
      </c>
      <c r="AF25" s="6">
        <v>-11.142985348424601</v>
      </c>
      <c r="AG25" s="5">
        <v>1.7392971277185101</v>
      </c>
      <c r="AH25" s="3" t="s">
        <v>252</v>
      </c>
      <c r="AI25" s="6">
        <v>2.9204201076951799</v>
      </c>
      <c r="AJ25" s="5">
        <v>1.80691563959989</v>
      </c>
      <c r="AK25" s="3" t="s">
        <v>141</v>
      </c>
      <c r="AL25" s="6">
        <v>4.9099620272189597</v>
      </c>
      <c r="AM25" s="5">
        <v>1.6661332748328901</v>
      </c>
      <c r="AN25" s="3" t="s">
        <v>252</v>
      </c>
      <c r="AO25" s="6">
        <v>3.0186406707994902</v>
      </c>
      <c r="AP25" s="5">
        <v>1.3595942069836999</v>
      </c>
      <c r="AQ25" s="3" t="s">
        <v>252</v>
      </c>
      <c r="AR25" s="6">
        <v>0.29396254271099398</v>
      </c>
      <c r="AS25" s="5">
        <v>0.71434750882505704</v>
      </c>
      <c r="AT25" s="3" t="s">
        <v>141</v>
      </c>
      <c r="AU25" s="6">
        <v>-5.0581636953088998</v>
      </c>
      <c r="AV25" s="5">
        <v>1.75296476880123</v>
      </c>
      <c r="AW25" s="3" t="s">
        <v>252</v>
      </c>
      <c r="AX25" s="6">
        <v>-2.1721339721152599</v>
      </c>
      <c r="AY25" s="5">
        <v>1.7921662270721499</v>
      </c>
      <c r="AZ25" s="3" t="s">
        <v>141</v>
      </c>
      <c r="BA25" s="6">
        <v>0.87685941552966795</v>
      </c>
      <c r="BB25" s="5">
        <v>1.4852797209569799</v>
      </c>
      <c r="BC25" s="3" t="s">
        <v>141</v>
      </c>
      <c r="BD25" s="6">
        <v>3.53161112496187</v>
      </c>
      <c r="BE25" s="5">
        <v>1.3125154258221601</v>
      </c>
      <c r="BF25" s="3" t="s">
        <v>252</v>
      </c>
      <c r="BG25" s="6">
        <v>2.8218271269326198</v>
      </c>
      <c r="BH25" s="5">
        <v>0.85962651355808595</v>
      </c>
      <c r="BI25" s="3" t="s">
        <v>252</v>
      </c>
      <c r="BJ25" s="6">
        <v>6.0848216531157302</v>
      </c>
      <c r="BK25" s="5">
        <v>1.5625465972435599</v>
      </c>
      <c r="BL25" s="3" t="s">
        <v>252</v>
      </c>
      <c r="BM25" s="6">
        <v>-5.0925540798104301</v>
      </c>
      <c r="BN25" s="5">
        <v>1.5871725658982601</v>
      </c>
      <c r="BO25" s="3" t="s">
        <v>252</v>
      </c>
      <c r="BP25" s="6">
        <v>-4.0331026116892899</v>
      </c>
      <c r="BQ25" s="5">
        <v>1.6523195478555499</v>
      </c>
      <c r="BR25" s="3" t="s">
        <v>252</v>
      </c>
      <c r="BS25" s="6">
        <v>0.51297045416237497</v>
      </c>
      <c r="BT25" s="5">
        <v>1.42224127116342</v>
      </c>
      <c r="BU25" s="3" t="s">
        <v>141</v>
      </c>
      <c r="BV25" s="6">
        <v>2.5278645842216299</v>
      </c>
      <c r="BW25" s="5">
        <v>0.97879621929628102</v>
      </c>
      <c r="BX25" s="3" t="s">
        <v>252</v>
      </c>
    </row>
    <row r="26" spans="1:76" x14ac:dyDescent="0.25">
      <c r="A26" s="3" t="s">
        <v>38</v>
      </c>
      <c r="B26" s="6">
        <v>74.249614561262206</v>
      </c>
      <c r="C26" s="5">
        <v>6.0872808140367303</v>
      </c>
      <c r="D26" s="6">
        <v>16.706617758650399</v>
      </c>
      <c r="E26" s="5">
        <v>5.55309268308842</v>
      </c>
      <c r="F26" s="6">
        <v>7.2315409681399299</v>
      </c>
      <c r="G26" s="5">
        <v>3.8668001474003701</v>
      </c>
      <c r="H26" s="6">
        <v>1.5654743153067601</v>
      </c>
      <c r="I26" s="5">
        <v>1.9437154851926499</v>
      </c>
      <c r="J26" s="6">
        <v>0.24675239664075399</v>
      </c>
      <c r="K26" s="5">
        <v>0.64980295172247504</v>
      </c>
      <c r="L26" s="6">
        <v>48.354621231369897</v>
      </c>
      <c r="M26" s="5">
        <v>1.16801385197818</v>
      </c>
      <c r="N26" s="6">
        <v>32.364451863207499</v>
      </c>
      <c r="O26" s="5">
        <v>0.84708884426379005</v>
      </c>
      <c r="P26" s="6">
        <v>15.368346586611599</v>
      </c>
      <c r="Q26" s="5">
        <v>0.76553299105990502</v>
      </c>
      <c r="R26" s="6">
        <v>3.6053625026341898</v>
      </c>
      <c r="S26" s="5">
        <v>0.49172789505848302</v>
      </c>
      <c r="T26" s="6">
        <v>0.30721781617681998</v>
      </c>
      <c r="U26" s="5">
        <v>9.5332578244129093E-2</v>
      </c>
      <c r="V26" s="6">
        <v>63.966821795955603</v>
      </c>
      <c r="W26" s="5">
        <v>9.1438625755180194</v>
      </c>
      <c r="X26" s="6">
        <v>22.880108669352602</v>
      </c>
      <c r="Y26" s="5">
        <v>8.9796431461842801</v>
      </c>
      <c r="Z26" s="6">
        <v>8.2698521137849994</v>
      </c>
      <c r="AA26" s="5">
        <v>6.7087626545003403</v>
      </c>
      <c r="AB26" s="6">
        <v>4.2627506085794797</v>
      </c>
      <c r="AC26" s="5">
        <v>4.2401722175579497</v>
      </c>
      <c r="AD26" s="6">
        <v>0.62046681232737999</v>
      </c>
      <c r="AE26" s="5">
        <v>1.9249296937640199</v>
      </c>
      <c r="AF26" s="6">
        <v>-25.894993329892301</v>
      </c>
      <c r="AG26" s="5">
        <v>6.0067493676022403</v>
      </c>
      <c r="AH26" s="3" t="s">
        <v>252</v>
      </c>
      <c r="AI26" s="6">
        <v>15.6578341045572</v>
      </c>
      <c r="AJ26" s="5">
        <v>5.5852935168875497</v>
      </c>
      <c r="AK26" s="3" t="s">
        <v>252</v>
      </c>
      <c r="AL26" s="6">
        <v>8.1368056184716409</v>
      </c>
      <c r="AM26" s="5">
        <v>3.6745328229502299</v>
      </c>
      <c r="AN26" s="3" t="s">
        <v>252</v>
      </c>
      <c r="AO26" s="6">
        <v>2.0398881873274299</v>
      </c>
      <c r="AP26" s="5">
        <v>1.97692365543611</v>
      </c>
      <c r="AQ26" s="3" t="s">
        <v>141</v>
      </c>
      <c r="AR26" s="6">
        <v>6.0465419536065303E-2</v>
      </c>
      <c r="AS26" s="5">
        <v>0.65442659154444105</v>
      </c>
      <c r="AT26" s="3" t="s">
        <v>141</v>
      </c>
      <c r="AU26" s="6">
        <v>-10.282792765306599</v>
      </c>
      <c r="AV26" s="5">
        <v>9.2058774057372208</v>
      </c>
      <c r="AW26" s="3" t="s">
        <v>141</v>
      </c>
      <c r="AX26" s="6">
        <v>6.1734909107022196</v>
      </c>
      <c r="AY26" s="5">
        <v>9.0450520105651204</v>
      </c>
      <c r="AZ26" s="3" t="s">
        <v>141</v>
      </c>
      <c r="BA26" s="6">
        <v>1.03831114564507</v>
      </c>
      <c r="BB26" s="5">
        <v>7.0985629298242303</v>
      </c>
      <c r="BC26" s="3" t="s">
        <v>141</v>
      </c>
      <c r="BD26" s="6">
        <v>2.6972762932727199</v>
      </c>
      <c r="BE26" s="5">
        <v>4.4126536783999697</v>
      </c>
      <c r="BF26" s="3" t="s">
        <v>141</v>
      </c>
      <c r="BG26" s="6">
        <v>0.373714415686625</v>
      </c>
      <c r="BH26" s="5">
        <v>2.0002417737754099</v>
      </c>
      <c r="BI26" s="3" t="s">
        <v>141</v>
      </c>
      <c r="BJ26" s="6">
        <v>15.6122005645857</v>
      </c>
      <c r="BK26" s="5">
        <v>9.0851765697722193</v>
      </c>
      <c r="BL26" s="3" t="s">
        <v>141</v>
      </c>
      <c r="BM26" s="6">
        <v>-9.4843431938549596</v>
      </c>
      <c r="BN26" s="5">
        <v>9.0705634155153696</v>
      </c>
      <c r="BO26" s="3" t="s">
        <v>141</v>
      </c>
      <c r="BP26" s="6">
        <v>-7.0984944728265802</v>
      </c>
      <c r="BQ26" s="5">
        <v>6.5859530435941203</v>
      </c>
      <c r="BR26" s="3" t="s">
        <v>141</v>
      </c>
      <c r="BS26" s="6">
        <v>0.65738810594528696</v>
      </c>
      <c r="BT26" s="5">
        <v>4.1973053051940798</v>
      </c>
      <c r="BU26" s="3" t="s">
        <v>141</v>
      </c>
      <c r="BV26" s="6">
        <v>0.31324899615056001</v>
      </c>
      <c r="BW26" s="5">
        <v>1.91945164298189</v>
      </c>
      <c r="BX26" s="3" t="s">
        <v>141</v>
      </c>
    </row>
    <row r="27" spans="1:76" x14ac:dyDescent="0.25">
      <c r="A27" s="3" t="s">
        <v>39</v>
      </c>
      <c r="B27" s="6">
        <v>49.122394487294798</v>
      </c>
      <c r="C27" s="5">
        <v>3.5642196151923602</v>
      </c>
      <c r="D27" s="6">
        <v>22.2649800464139</v>
      </c>
      <c r="E27" s="5">
        <v>2.6102367135960201</v>
      </c>
      <c r="F27" s="6">
        <v>18.619392651117298</v>
      </c>
      <c r="G27" s="5">
        <v>2.6812571574475599</v>
      </c>
      <c r="H27" s="6">
        <v>8.53245952467927</v>
      </c>
      <c r="I27" s="5">
        <v>1.86533545630444</v>
      </c>
      <c r="J27" s="6">
        <v>1.46077329049459</v>
      </c>
      <c r="K27" s="5">
        <v>0.75302758503762801</v>
      </c>
      <c r="L27" s="6">
        <v>33.446561647887499</v>
      </c>
      <c r="M27" s="5">
        <v>1.3029433078793</v>
      </c>
      <c r="N27" s="6">
        <v>22.929572961106899</v>
      </c>
      <c r="O27" s="5">
        <v>0.92152911413846705</v>
      </c>
      <c r="P27" s="6">
        <v>23.993265822608901</v>
      </c>
      <c r="Q27" s="5">
        <v>0.93718867935722705</v>
      </c>
      <c r="R27" s="6">
        <v>14.710303776676</v>
      </c>
      <c r="S27" s="5">
        <v>0.78235172937623199</v>
      </c>
      <c r="T27" s="6">
        <v>4.9202957917207604</v>
      </c>
      <c r="U27" s="5">
        <v>0.42550052259887</v>
      </c>
      <c r="V27" s="6">
        <v>57.280361551653499</v>
      </c>
      <c r="W27" s="5">
        <v>3.7449539840481099</v>
      </c>
      <c r="X27" s="6">
        <v>24.2192150837367</v>
      </c>
      <c r="Y27" s="5">
        <v>2.6230366276339798</v>
      </c>
      <c r="Z27" s="6">
        <v>11.6576205036344</v>
      </c>
      <c r="AA27" s="5">
        <v>2.4968815572523</v>
      </c>
      <c r="AB27" s="6">
        <v>5.8296003727773096</v>
      </c>
      <c r="AC27" s="5">
        <v>1.5822643186387899</v>
      </c>
      <c r="AD27" s="6">
        <v>1.0132024881981201</v>
      </c>
      <c r="AE27" s="5">
        <v>0.57226591977081598</v>
      </c>
      <c r="AF27" s="6">
        <v>-15.6758328394074</v>
      </c>
      <c r="AG27" s="5">
        <v>3.7485022059951101</v>
      </c>
      <c r="AH27" s="3" t="s">
        <v>252</v>
      </c>
      <c r="AI27" s="6">
        <v>0.66459291469292903</v>
      </c>
      <c r="AJ27" s="5">
        <v>2.6577176674767902</v>
      </c>
      <c r="AK27" s="3" t="s">
        <v>141</v>
      </c>
      <c r="AL27" s="6">
        <v>5.3738731714915398</v>
      </c>
      <c r="AM27" s="5">
        <v>2.91378564068423</v>
      </c>
      <c r="AN27" s="3" t="s">
        <v>141</v>
      </c>
      <c r="AO27" s="6">
        <v>6.1778442519967198</v>
      </c>
      <c r="AP27" s="5">
        <v>2.07059127844136</v>
      </c>
      <c r="AQ27" s="3" t="s">
        <v>252</v>
      </c>
      <c r="AR27" s="6">
        <v>3.4595225012261701</v>
      </c>
      <c r="AS27" s="5">
        <v>0.87901426663357896</v>
      </c>
      <c r="AT27" s="3" t="s">
        <v>252</v>
      </c>
      <c r="AU27" s="6">
        <v>8.1579670643586208</v>
      </c>
      <c r="AV27" s="5">
        <v>4.2287896666980398</v>
      </c>
      <c r="AW27" s="3" t="s">
        <v>141</v>
      </c>
      <c r="AX27" s="6">
        <v>1.9542350373227799</v>
      </c>
      <c r="AY27" s="5">
        <v>3.4083683193298602</v>
      </c>
      <c r="AZ27" s="3" t="s">
        <v>141</v>
      </c>
      <c r="BA27" s="6">
        <v>-6.9617721474829599</v>
      </c>
      <c r="BB27" s="5">
        <v>3.3672531509019499</v>
      </c>
      <c r="BC27" s="3" t="s">
        <v>252</v>
      </c>
      <c r="BD27" s="6">
        <v>-2.7028591519019698</v>
      </c>
      <c r="BE27" s="5">
        <v>2.3492510144205601</v>
      </c>
      <c r="BF27" s="3" t="s">
        <v>141</v>
      </c>
      <c r="BG27" s="6">
        <v>-0.447570802296473</v>
      </c>
      <c r="BH27" s="5">
        <v>0.91351939668250304</v>
      </c>
      <c r="BI27" s="3" t="s">
        <v>141</v>
      </c>
      <c r="BJ27" s="6">
        <v>23.833799903766</v>
      </c>
      <c r="BK27" s="5">
        <v>3.78843051864451</v>
      </c>
      <c r="BL27" s="3" t="s">
        <v>252</v>
      </c>
      <c r="BM27" s="6">
        <v>1.28964212262985</v>
      </c>
      <c r="BN27" s="5">
        <v>2.5647919349992399</v>
      </c>
      <c r="BO27" s="3" t="s">
        <v>141</v>
      </c>
      <c r="BP27" s="6">
        <v>-12.3356453189745</v>
      </c>
      <c r="BQ27" s="5">
        <v>2.7037180597016301</v>
      </c>
      <c r="BR27" s="3" t="s">
        <v>252</v>
      </c>
      <c r="BS27" s="6">
        <v>-8.8807034038986892</v>
      </c>
      <c r="BT27" s="5">
        <v>1.74171883468871</v>
      </c>
      <c r="BU27" s="3" t="s">
        <v>252</v>
      </c>
      <c r="BV27" s="6">
        <v>-3.9070933035226401</v>
      </c>
      <c r="BW27" s="5">
        <v>0.72206013345661202</v>
      </c>
      <c r="BX27" s="3" t="s">
        <v>252</v>
      </c>
    </row>
    <row r="28" spans="1:76" x14ac:dyDescent="0.25">
      <c r="A28" s="3" t="s">
        <v>40</v>
      </c>
      <c r="B28" s="6">
        <v>12.8215820431179</v>
      </c>
      <c r="C28" s="5">
        <v>1.68061362456928</v>
      </c>
      <c r="D28" s="6">
        <v>17.938867440766501</v>
      </c>
      <c r="E28" s="5">
        <v>2.1579856348350299</v>
      </c>
      <c r="F28" s="6">
        <v>24.4466858950465</v>
      </c>
      <c r="G28" s="5">
        <v>1.8416232429724699</v>
      </c>
      <c r="H28" s="6">
        <v>24.056568096217799</v>
      </c>
      <c r="I28" s="5">
        <v>2.03915268766576</v>
      </c>
      <c r="J28" s="6">
        <v>20.736296524851401</v>
      </c>
      <c r="K28" s="5">
        <v>1.85755950098095</v>
      </c>
      <c r="L28" s="6">
        <v>20.014979756794599</v>
      </c>
      <c r="M28" s="5">
        <v>1.08361184298152</v>
      </c>
      <c r="N28" s="6">
        <v>21.1793054078761</v>
      </c>
      <c r="O28" s="5">
        <v>1.0503462389177201</v>
      </c>
      <c r="P28" s="6">
        <v>24.656954227250999</v>
      </c>
      <c r="Q28" s="5">
        <v>1.2690161198791801</v>
      </c>
      <c r="R28" s="6">
        <v>19.7627276279181</v>
      </c>
      <c r="S28" s="5">
        <v>1.1911412973742299</v>
      </c>
      <c r="T28" s="6">
        <v>14.3860329801602</v>
      </c>
      <c r="U28" s="5">
        <v>0.91004732921385201</v>
      </c>
      <c r="V28" s="6">
        <v>26.464912134043001</v>
      </c>
      <c r="W28" s="5">
        <v>1.8970924480993001</v>
      </c>
      <c r="X28" s="6">
        <v>22.2125785177453</v>
      </c>
      <c r="Y28" s="5">
        <v>1.68785574860462</v>
      </c>
      <c r="Z28" s="6">
        <v>24.678163814394601</v>
      </c>
      <c r="AA28" s="5">
        <v>1.7167368827064</v>
      </c>
      <c r="AB28" s="6">
        <v>16.901842837708301</v>
      </c>
      <c r="AC28" s="5">
        <v>1.56598533425649</v>
      </c>
      <c r="AD28" s="6">
        <v>9.7425026961089198</v>
      </c>
      <c r="AE28" s="5">
        <v>1.15146294105493</v>
      </c>
      <c r="AF28" s="6">
        <v>7.1933977136767</v>
      </c>
      <c r="AG28" s="5">
        <v>2.1232422392530701</v>
      </c>
      <c r="AH28" s="3" t="s">
        <v>252</v>
      </c>
      <c r="AI28" s="6">
        <v>3.2404379671096701</v>
      </c>
      <c r="AJ28" s="5">
        <v>2.3179298730187599</v>
      </c>
      <c r="AK28" s="3" t="s">
        <v>141</v>
      </c>
      <c r="AL28" s="6">
        <v>0.21026833220448499</v>
      </c>
      <c r="AM28" s="5">
        <v>2.3502672899800601</v>
      </c>
      <c r="AN28" s="3" t="s">
        <v>141</v>
      </c>
      <c r="AO28" s="6">
        <v>-4.29384046829965</v>
      </c>
      <c r="AP28" s="5">
        <v>2.2015730996691198</v>
      </c>
      <c r="AQ28" s="3" t="s">
        <v>141</v>
      </c>
      <c r="AR28" s="6">
        <v>-6.3502635446911899</v>
      </c>
      <c r="AS28" s="5">
        <v>1.96470124149118</v>
      </c>
      <c r="AT28" s="3" t="s">
        <v>252</v>
      </c>
      <c r="AU28" s="6">
        <v>13.643330090925099</v>
      </c>
      <c r="AV28" s="5">
        <v>2.55166415853826</v>
      </c>
      <c r="AW28" s="3" t="s">
        <v>252</v>
      </c>
      <c r="AX28" s="6">
        <v>4.2737110769788096</v>
      </c>
      <c r="AY28" s="5">
        <v>2.52620978293925</v>
      </c>
      <c r="AZ28" s="3" t="s">
        <v>141</v>
      </c>
      <c r="BA28" s="6">
        <v>0.23147791934807099</v>
      </c>
      <c r="BB28" s="5">
        <v>2.3803663594306999</v>
      </c>
      <c r="BC28" s="3" t="s">
        <v>141</v>
      </c>
      <c r="BD28" s="6">
        <v>-7.1547252585095302</v>
      </c>
      <c r="BE28" s="5">
        <v>2.4886431657821899</v>
      </c>
      <c r="BF28" s="3" t="s">
        <v>252</v>
      </c>
      <c r="BG28" s="6">
        <v>-10.993793828742399</v>
      </c>
      <c r="BH28" s="5">
        <v>1.99719564257719</v>
      </c>
      <c r="BI28" s="3" t="s">
        <v>252</v>
      </c>
      <c r="BJ28" s="6">
        <v>6.4499323772483903</v>
      </c>
      <c r="BK28" s="5">
        <v>2.20983684748394</v>
      </c>
      <c r="BL28" s="3" t="s">
        <v>252</v>
      </c>
      <c r="BM28" s="6">
        <v>1.0332731098691399</v>
      </c>
      <c r="BN28" s="5">
        <v>2.0187403781338902</v>
      </c>
      <c r="BO28" s="3" t="s">
        <v>141</v>
      </c>
      <c r="BP28" s="6">
        <v>2.1209587143585801E-2</v>
      </c>
      <c r="BQ28" s="5">
        <v>2.27366614279835</v>
      </c>
      <c r="BR28" s="3" t="s">
        <v>141</v>
      </c>
      <c r="BS28" s="6">
        <v>-2.8608847902098802</v>
      </c>
      <c r="BT28" s="5">
        <v>1.9269092397807199</v>
      </c>
      <c r="BU28" s="3" t="s">
        <v>141</v>
      </c>
      <c r="BV28" s="6">
        <v>-4.6435302840512502</v>
      </c>
      <c r="BW28" s="5">
        <v>1.3693878796242001</v>
      </c>
      <c r="BX28" s="3" t="s">
        <v>252</v>
      </c>
    </row>
    <row r="29" spans="1:76" x14ac:dyDescent="0.25">
      <c r="A29" s="3" t="s">
        <v>41</v>
      </c>
      <c r="B29" s="6">
        <v>20.332880518624499</v>
      </c>
      <c r="C29" s="5">
        <v>4.0361097296234201</v>
      </c>
      <c r="D29" s="6">
        <v>23.145396919556301</v>
      </c>
      <c r="E29" s="5">
        <v>4.4883779752561699</v>
      </c>
      <c r="F29" s="6">
        <v>27.882673625025902</v>
      </c>
      <c r="G29" s="5">
        <v>4.7516989549151196</v>
      </c>
      <c r="H29" s="6">
        <v>20.272947496771099</v>
      </c>
      <c r="I29" s="5">
        <v>4.3256430681835898</v>
      </c>
      <c r="J29" s="6">
        <v>8.3661014400221703</v>
      </c>
      <c r="K29" s="5">
        <v>2.8393005940813199</v>
      </c>
      <c r="L29" s="6">
        <v>19.116726697307101</v>
      </c>
      <c r="M29" s="5">
        <v>1.0126267081441001</v>
      </c>
      <c r="N29" s="6">
        <v>24.618139758908001</v>
      </c>
      <c r="O29" s="5">
        <v>1.0273021229357999</v>
      </c>
      <c r="P29" s="6">
        <v>29.805020842447401</v>
      </c>
      <c r="Q29" s="5">
        <v>1.0666832812589599</v>
      </c>
      <c r="R29" s="6">
        <v>19.5000253726962</v>
      </c>
      <c r="S29" s="5">
        <v>1.00226321670455</v>
      </c>
      <c r="T29" s="6">
        <v>6.9600873286412197</v>
      </c>
      <c r="U29" s="5">
        <v>0.68649141840483097</v>
      </c>
      <c r="V29" s="6">
        <v>39.507874869318897</v>
      </c>
      <c r="W29" s="5">
        <v>3.5412692143634898</v>
      </c>
      <c r="X29" s="6">
        <v>25.301515677156399</v>
      </c>
      <c r="Y29" s="5">
        <v>3.5863363960254899</v>
      </c>
      <c r="Z29" s="6">
        <v>21.185742838393502</v>
      </c>
      <c r="AA29" s="5">
        <v>2.9727660281058701</v>
      </c>
      <c r="AB29" s="6">
        <v>11.5413290961913</v>
      </c>
      <c r="AC29" s="5">
        <v>2.0040577043647501</v>
      </c>
      <c r="AD29" s="6">
        <v>2.4635375189397899</v>
      </c>
      <c r="AE29" s="5">
        <v>1.0989410854519199</v>
      </c>
      <c r="AF29" s="6">
        <v>-1.21615382131734</v>
      </c>
      <c r="AG29" s="5">
        <v>4.1143699214014404</v>
      </c>
      <c r="AH29" s="3" t="s">
        <v>141</v>
      </c>
      <c r="AI29" s="6">
        <v>1.4727428393516999</v>
      </c>
      <c r="AJ29" s="5">
        <v>4.5708585274674496</v>
      </c>
      <c r="AK29" s="3" t="s">
        <v>141</v>
      </c>
      <c r="AL29" s="6">
        <v>1.92234721742147</v>
      </c>
      <c r="AM29" s="5">
        <v>4.6960311274496904</v>
      </c>
      <c r="AN29" s="3" t="s">
        <v>141</v>
      </c>
      <c r="AO29" s="6">
        <v>-0.77292212407487004</v>
      </c>
      <c r="AP29" s="5">
        <v>4.4373268155575696</v>
      </c>
      <c r="AQ29" s="3" t="s">
        <v>141</v>
      </c>
      <c r="AR29" s="6">
        <v>-1.4060141113809499</v>
      </c>
      <c r="AS29" s="5">
        <v>2.9334531483964001</v>
      </c>
      <c r="AT29" s="3" t="s">
        <v>141</v>
      </c>
      <c r="AU29" s="6">
        <v>19.174994350694501</v>
      </c>
      <c r="AV29" s="5">
        <v>4.4165813442051904</v>
      </c>
      <c r="AW29" s="3" t="s">
        <v>252</v>
      </c>
      <c r="AX29" s="6">
        <v>2.1561187576001202</v>
      </c>
      <c r="AY29" s="5">
        <v>5.65517960714309</v>
      </c>
      <c r="AZ29" s="3" t="s">
        <v>141</v>
      </c>
      <c r="BA29" s="6">
        <v>-6.6969307866324197</v>
      </c>
      <c r="BB29" s="5">
        <v>5.4736603304368803</v>
      </c>
      <c r="BC29" s="3" t="s">
        <v>141</v>
      </c>
      <c r="BD29" s="6">
        <v>-8.7316184005797695</v>
      </c>
      <c r="BE29" s="5">
        <v>4.3639248358932399</v>
      </c>
      <c r="BF29" s="3" t="s">
        <v>252</v>
      </c>
      <c r="BG29" s="6">
        <v>-5.9025639210823799</v>
      </c>
      <c r="BH29" s="5">
        <v>2.9683351721935001</v>
      </c>
      <c r="BI29" s="3" t="s">
        <v>252</v>
      </c>
      <c r="BJ29" s="6">
        <v>20.3911481720118</v>
      </c>
      <c r="BK29" s="5">
        <v>3.7211978485714501</v>
      </c>
      <c r="BL29" s="3" t="s">
        <v>252</v>
      </c>
      <c r="BM29" s="6">
        <v>0.68337591824841404</v>
      </c>
      <c r="BN29" s="5">
        <v>3.9064584913279101</v>
      </c>
      <c r="BO29" s="3" t="s">
        <v>141</v>
      </c>
      <c r="BP29" s="6">
        <v>-8.6192780040538803</v>
      </c>
      <c r="BQ29" s="5">
        <v>3.2620941928223899</v>
      </c>
      <c r="BR29" s="3" t="s">
        <v>252</v>
      </c>
      <c r="BS29" s="6">
        <v>-7.9586962765048996</v>
      </c>
      <c r="BT29" s="5">
        <v>2.2614132915885401</v>
      </c>
      <c r="BU29" s="3" t="s">
        <v>252</v>
      </c>
      <c r="BV29" s="6">
        <v>-4.4965498097014303</v>
      </c>
      <c r="BW29" s="5">
        <v>1.09617468950914</v>
      </c>
      <c r="BX29" s="3" t="s">
        <v>252</v>
      </c>
    </row>
    <row r="30" spans="1:76" x14ac:dyDescent="0.25">
      <c r="A30" s="3" t="s">
        <v>42</v>
      </c>
      <c r="B30" s="6">
        <v>38.796122573698199</v>
      </c>
      <c r="C30" s="5">
        <v>2.3781634111876402</v>
      </c>
      <c r="D30" s="6">
        <v>26.8567004787973</v>
      </c>
      <c r="E30" s="5">
        <v>2.5646764842750698</v>
      </c>
      <c r="F30" s="6">
        <v>22.352666266816001</v>
      </c>
      <c r="G30" s="5">
        <v>1.8586536231776301</v>
      </c>
      <c r="H30" s="6">
        <v>9.3177931407059091</v>
      </c>
      <c r="I30" s="5">
        <v>1.5111469519823</v>
      </c>
      <c r="J30" s="6">
        <v>2.67671753998252</v>
      </c>
      <c r="K30" s="5">
        <v>0.69631675008861704</v>
      </c>
      <c r="L30" s="6">
        <v>28.269112244271302</v>
      </c>
      <c r="M30" s="5">
        <v>0.85718551823766498</v>
      </c>
      <c r="N30" s="6">
        <v>24.417740108250001</v>
      </c>
      <c r="O30" s="5">
        <v>0.72862645419567995</v>
      </c>
      <c r="P30" s="6">
        <v>25.2041759749264</v>
      </c>
      <c r="Q30" s="5">
        <v>0.787712139036988</v>
      </c>
      <c r="R30" s="6">
        <v>16.054366417314998</v>
      </c>
      <c r="S30" s="5">
        <v>0.78141322003479496</v>
      </c>
      <c r="T30" s="6">
        <v>6.0546052552372496</v>
      </c>
      <c r="U30" s="5">
        <v>0.44058012968756499</v>
      </c>
      <c r="V30" s="6">
        <v>50.5054032745496</v>
      </c>
      <c r="W30" s="5">
        <v>2.5936721386110801</v>
      </c>
      <c r="X30" s="6">
        <v>23.443125820137599</v>
      </c>
      <c r="Y30" s="5">
        <v>2.3785024281164899</v>
      </c>
      <c r="Z30" s="6">
        <v>16.552353384155101</v>
      </c>
      <c r="AA30" s="5">
        <v>1.9707885248313199</v>
      </c>
      <c r="AB30" s="6">
        <v>7.270641830273</v>
      </c>
      <c r="AC30" s="5">
        <v>1.96832809240961</v>
      </c>
      <c r="AD30" s="6">
        <v>2.22847569088478</v>
      </c>
      <c r="AE30" s="5">
        <v>0.94259190281193395</v>
      </c>
      <c r="AF30" s="6">
        <v>-10.527010329426901</v>
      </c>
      <c r="AG30" s="5">
        <v>2.43072467215993</v>
      </c>
      <c r="AH30" s="3" t="s">
        <v>252</v>
      </c>
      <c r="AI30" s="6">
        <v>-2.43896037054731</v>
      </c>
      <c r="AJ30" s="5">
        <v>2.68192435142578</v>
      </c>
      <c r="AK30" s="3" t="s">
        <v>141</v>
      </c>
      <c r="AL30" s="6">
        <v>2.85150970811039</v>
      </c>
      <c r="AM30" s="5">
        <v>2.1328527357399301</v>
      </c>
      <c r="AN30" s="3" t="s">
        <v>141</v>
      </c>
      <c r="AO30" s="6">
        <v>6.7365732766090796</v>
      </c>
      <c r="AP30" s="5">
        <v>1.5908226410231401</v>
      </c>
      <c r="AQ30" s="3" t="s">
        <v>252</v>
      </c>
      <c r="AR30" s="6">
        <v>3.3778877152547202</v>
      </c>
      <c r="AS30" s="5">
        <v>0.83759893465514701</v>
      </c>
      <c r="AT30" s="3" t="s">
        <v>252</v>
      </c>
      <c r="AU30" s="6">
        <v>11.7092807008514</v>
      </c>
      <c r="AV30" s="5">
        <v>3.5966211102063599</v>
      </c>
      <c r="AW30" s="3" t="s">
        <v>252</v>
      </c>
      <c r="AX30" s="6">
        <v>-3.4135746586597802</v>
      </c>
      <c r="AY30" s="5">
        <v>3.3346696586253901</v>
      </c>
      <c r="AZ30" s="3" t="s">
        <v>141</v>
      </c>
      <c r="BA30" s="6">
        <v>-5.8003128826609398</v>
      </c>
      <c r="BB30" s="5">
        <v>2.6080664304957399</v>
      </c>
      <c r="BC30" s="3" t="s">
        <v>252</v>
      </c>
      <c r="BD30" s="6">
        <v>-2.04715131043291</v>
      </c>
      <c r="BE30" s="5">
        <v>2.1405279102728798</v>
      </c>
      <c r="BF30" s="3" t="s">
        <v>141</v>
      </c>
      <c r="BG30" s="6">
        <v>-0.448241849097748</v>
      </c>
      <c r="BH30" s="5">
        <v>1.10136137455269</v>
      </c>
      <c r="BI30" s="3" t="s">
        <v>141</v>
      </c>
      <c r="BJ30" s="6">
        <v>22.236291030278299</v>
      </c>
      <c r="BK30" s="5">
        <v>2.65560010013834</v>
      </c>
      <c r="BL30" s="3" t="s">
        <v>252</v>
      </c>
      <c r="BM30" s="6">
        <v>-0.97461428811247297</v>
      </c>
      <c r="BN30" s="5">
        <v>2.38634256154675</v>
      </c>
      <c r="BO30" s="3" t="s">
        <v>141</v>
      </c>
      <c r="BP30" s="6">
        <v>-8.6518225907713404</v>
      </c>
      <c r="BQ30" s="5">
        <v>2.2413673528093199</v>
      </c>
      <c r="BR30" s="3" t="s">
        <v>252</v>
      </c>
      <c r="BS30" s="6">
        <v>-8.7837245870419896</v>
      </c>
      <c r="BT30" s="5">
        <v>2.2027460492954201</v>
      </c>
      <c r="BU30" s="3" t="s">
        <v>252</v>
      </c>
      <c r="BV30" s="6">
        <v>-3.82612956435247</v>
      </c>
      <c r="BW30" s="5">
        <v>0.99537193006056701</v>
      </c>
      <c r="BX30" s="3" t="s">
        <v>252</v>
      </c>
    </row>
    <row r="31" spans="1:76" x14ac:dyDescent="0.25">
      <c r="A31" s="3" t="s">
        <v>43</v>
      </c>
      <c r="B31" s="6">
        <v>38.905179398760801</v>
      </c>
      <c r="C31" s="5">
        <v>0.83959002701372198</v>
      </c>
      <c r="D31" s="6">
        <v>24.618342673095899</v>
      </c>
      <c r="E31" s="5">
        <v>0.81100905126512701</v>
      </c>
      <c r="F31" s="6">
        <v>20.200972861450499</v>
      </c>
      <c r="G31" s="5">
        <v>0.68460869430070503</v>
      </c>
      <c r="H31" s="6">
        <v>11.4959236403971</v>
      </c>
      <c r="I31" s="5">
        <v>0.533143937388047</v>
      </c>
      <c r="J31" s="6">
        <v>4.7795814262957403</v>
      </c>
      <c r="K31" s="5">
        <v>0.38079696426751303</v>
      </c>
      <c r="L31" s="6">
        <v>26.0891946740789</v>
      </c>
      <c r="M31" s="5">
        <v>0.178150633280108</v>
      </c>
      <c r="N31" s="6">
        <v>25.4830598503913</v>
      </c>
      <c r="O31" s="5">
        <v>0.14781253232939801</v>
      </c>
      <c r="P31" s="6">
        <v>25.797784979135901</v>
      </c>
      <c r="Q31" s="5">
        <v>0.15806636977670199</v>
      </c>
      <c r="R31" s="6">
        <v>16.326806031666699</v>
      </c>
      <c r="S31" s="5">
        <v>0.13982337921395899</v>
      </c>
      <c r="T31" s="6">
        <v>6.3031544647272604</v>
      </c>
      <c r="U31" s="5">
        <v>9.47638611007766E-2</v>
      </c>
      <c r="V31" s="6">
        <v>49.099368466347102</v>
      </c>
      <c r="W31" s="5">
        <v>0.77204492580327799</v>
      </c>
      <c r="X31" s="6">
        <v>23.4010145702206</v>
      </c>
      <c r="Y31" s="5">
        <v>0.69624515957262101</v>
      </c>
      <c r="Z31" s="6">
        <v>16.424536113397998</v>
      </c>
      <c r="AA31" s="5">
        <v>0.618049115324103</v>
      </c>
      <c r="AB31" s="6">
        <v>8.3265296110585503</v>
      </c>
      <c r="AC31" s="5">
        <v>0.46967416023606501</v>
      </c>
      <c r="AD31" s="6">
        <v>2.7485512389757298</v>
      </c>
      <c r="AE31" s="5">
        <v>0.26135909125479101</v>
      </c>
      <c r="AF31" s="6">
        <v>-12.815984724681901</v>
      </c>
      <c r="AG31" s="5">
        <v>0.84528815066319196</v>
      </c>
      <c r="AH31" s="3" t="s">
        <v>252</v>
      </c>
      <c r="AI31" s="6">
        <v>0.864717177295382</v>
      </c>
      <c r="AJ31" s="5">
        <v>0.826101168505189</v>
      </c>
      <c r="AK31" s="3" t="s">
        <v>141</v>
      </c>
      <c r="AL31" s="6">
        <v>5.5968121176853902</v>
      </c>
      <c r="AM31" s="5">
        <v>0.69943223364535601</v>
      </c>
      <c r="AN31" s="3" t="s">
        <v>252</v>
      </c>
      <c r="AO31" s="6">
        <v>4.8308823912695802</v>
      </c>
      <c r="AP31" s="5">
        <v>0.54438368851909602</v>
      </c>
      <c r="AQ31" s="3" t="s">
        <v>252</v>
      </c>
      <c r="AR31" s="6">
        <v>1.52357303843152</v>
      </c>
      <c r="AS31" s="5">
        <v>0.38611292563697602</v>
      </c>
      <c r="AT31" s="3" t="s">
        <v>252</v>
      </c>
      <c r="AU31" s="6">
        <v>10.194189067586301</v>
      </c>
      <c r="AV31" s="5">
        <v>1.07183963638119</v>
      </c>
      <c r="AW31" s="3" t="s">
        <v>252</v>
      </c>
      <c r="AX31" s="6">
        <v>-1.21732810287534</v>
      </c>
      <c r="AY31" s="5">
        <v>1.0760187313945899</v>
      </c>
      <c r="AZ31" s="3" t="s">
        <v>141</v>
      </c>
      <c r="BA31" s="6">
        <v>-3.7764367480524501</v>
      </c>
      <c r="BB31" s="5">
        <v>0.910946269355706</v>
      </c>
      <c r="BC31" s="3" t="s">
        <v>252</v>
      </c>
      <c r="BD31" s="6">
        <v>-3.1693940293385299</v>
      </c>
      <c r="BE31" s="5">
        <v>0.699110710686909</v>
      </c>
      <c r="BF31" s="3" t="s">
        <v>252</v>
      </c>
      <c r="BG31" s="6">
        <v>-2.0310301873200101</v>
      </c>
      <c r="BH31" s="5">
        <v>0.421606650588225</v>
      </c>
      <c r="BI31" s="3" t="s">
        <v>252</v>
      </c>
      <c r="BJ31" s="6">
        <v>23.010173792268201</v>
      </c>
      <c r="BK31" s="5">
        <v>0.77247856892266897</v>
      </c>
      <c r="BL31" s="3" t="s">
        <v>252</v>
      </c>
      <c r="BM31" s="6">
        <v>-2.0820452801707199</v>
      </c>
      <c r="BN31" s="5">
        <v>0.70627999728616397</v>
      </c>
      <c r="BO31" s="3" t="s">
        <v>252</v>
      </c>
      <c r="BP31" s="6">
        <v>-9.3732488657378408</v>
      </c>
      <c r="BQ31" s="5">
        <v>0.63652543626089197</v>
      </c>
      <c r="BR31" s="3" t="s">
        <v>252</v>
      </c>
      <c r="BS31" s="6">
        <v>-8.0002764206081096</v>
      </c>
      <c r="BT31" s="5">
        <v>0.48821573124835299</v>
      </c>
      <c r="BU31" s="3" t="s">
        <v>252</v>
      </c>
      <c r="BV31" s="6">
        <v>-3.5546032257515399</v>
      </c>
      <c r="BW31" s="5">
        <v>0.26992347995822702</v>
      </c>
      <c r="BX31" s="3" t="s">
        <v>252</v>
      </c>
    </row>
    <row r="32" spans="1:76" x14ac:dyDescent="0.25">
      <c r="A32" s="3" t="s">
        <v>44</v>
      </c>
      <c r="B32" s="6">
        <v>51.653243618576901</v>
      </c>
      <c r="C32" s="5">
        <v>13.4677848748856</v>
      </c>
      <c r="D32" s="6">
        <v>25.2990516129531</v>
      </c>
      <c r="E32" s="5">
        <v>12.597382887821</v>
      </c>
      <c r="F32" s="6">
        <v>18.149717150880601</v>
      </c>
      <c r="G32" s="5">
        <v>11.2566919023159</v>
      </c>
      <c r="H32" s="6">
        <v>4.4504537040204504</v>
      </c>
      <c r="I32" s="5">
        <v>7.7872077269175604</v>
      </c>
      <c r="J32" s="6">
        <v>0.44753391356900102</v>
      </c>
      <c r="K32" s="5">
        <v>2.2392630110362899</v>
      </c>
      <c r="L32" s="6">
        <v>20.685473509385599</v>
      </c>
      <c r="M32" s="5">
        <v>0.99240871038101897</v>
      </c>
      <c r="N32" s="6">
        <v>24.083069750691902</v>
      </c>
      <c r="O32" s="5">
        <v>0.86420968318912095</v>
      </c>
      <c r="P32" s="6">
        <v>27.4523284624407</v>
      </c>
      <c r="Q32" s="5">
        <v>1.04167177905816</v>
      </c>
      <c r="R32" s="6">
        <v>19.950322462800699</v>
      </c>
      <c r="S32" s="5">
        <v>0.83861014332676298</v>
      </c>
      <c r="T32" s="6">
        <v>7.8288058146811803</v>
      </c>
      <c r="U32" s="5">
        <v>0.54808060304776396</v>
      </c>
      <c r="V32" s="6">
        <v>47.939470419215802</v>
      </c>
      <c r="W32" s="5">
        <v>4.7722241815548401</v>
      </c>
      <c r="X32" s="6">
        <v>23.6712015737406</v>
      </c>
      <c r="Y32" s="5">
        <v>3.6812879386145299</v>
      </c>
      <c r="Z32" s="6">
        <v>19.224740605414901</v>
      </c>
      <c r="AA32" s="5">
        <v>3.7702565497209801</v>
      </c>
      <c r="AB32" s="6">
        <v>8.0131468483379091</v>
      </c>
      <c r="AC32" s="5">
        <v>2.8911255127460902</v>
      </c>
      <c r="AD32" s="6">
        <v>1.1514405532908401</v>
      </c>
      <c r="AE32" s="5">
        <v>1.06915291138141</v>
      </c>
      <c r="AF32" s="6">
        <v>-30.967770109191299</v>
      </c>
      <c r="AG32" s="5">
        <v>13.6119200220047</v>
      </c>
      <c r="AH32" s="3" t="s">
        <v>252</v>
      </c>
      <c r="AI32" s="6">
        <v>-1.2159818622612599</v>
      </c>
      <c r="AJ32" s="5">
        <v>12.7644024778534</v>
      </c>
      <c r="AK32" s="3" t="s">
        <v>141</v>
      </c>
      <c r="AL32" s="6">
        <v>9.3026113115601596</v>
      </c>
      <c r="AM32" s="5">
        <v>11.433025848091701</v>
      </c>
      <c r="AN32" s="3" t="s">
        <v>141</v>
      </c>
      <c r="AO32" s="6">
        <v>15.499868758780201</v>
      </c>
      <c r="AP32" s="5">
        <v>7.9595793926948097</v>
      </c>
      <c r="AQ32" s="3" t="s">
        <v>141</v>
      </c>
      <c r="AR32" s="6">
        <v>7.3812719011121803</v>
      </c>
      <c r="AS32" s="5">
        <v>2.31742773470482</v>
      </c>
      <c r="AT32" s="3" t="s">
        <v>252</v>
      </c>
      <c r="AU32" s="6">
        <v>-3.7137731993610599</v>
      </c>
      <c r="AV32" s="5">
        <v>14.525534683746701</v>
      </c>
      <c r="AW32" s="3" t="s">
        <v>141</v>
      </c>
      <c r="AX32" s="6">
        <v>-1.6278500392125399</v>
      </c>
      <c r="AY32" s="5">
        <v>13.2485130375981</v>
      </c>
      <c r="AZ32" s="3" t="s">
        <v>141</v>
      </c>
      <c r="BA32" s="6">
        <v>1.07502345453429</v>
      </c>
      <c r="BB32" s="5">
        <v>12.1728019460434</v>
      </c>
      <c r="BC32" s="3" t="s">
        <v>141</v>
      </c>
      <c r="BD32" s="6">
        <v>3.5626931443174699</v>
      </c>
      <c r="BE32" s="5">
        <v>8.0831723178306998</v>
      </c>
      <c r="BF32" s="3" t="s">
        <v>141</v>
      </c>
      <c r="BG32" s="6">
        <v>0.70390663972183498</v>
      </c>
      <c r="BH32" s="5">
        <v>2.38763392503086</v>
      </c>
      <c r="BI32" s="3" t="s">
        <v>141</v>
      </c>
      <c r="BJ32" s="6">
        <v>27.2539969098302</v>
      </c>
      <c r="BK32" s="5">
        <v>4.7237956272865</v>
      </c>
      <c r="BL32" s="3" t="s">
        <v>252</v>
      </c>
      <c r="BM32" s="6">
        <v>-0.41186817695127098</v>
      </c>
      <c r="BN32" s="5">
        <v>3.60239062889924</v>
      </c>
      <c r="BO32" s="3" t="s">
        <v>141</v>
      </c>
      <c r="BP32" s="6">
        <v>-8.2275878570258705</v>
      </c>
      <c r="BQ32" s="5">
        <v>3.9291223479948099</v>
      </c>
      <c r="BR32" s="3" t="s">
        <v>252</v>
      </c>
      <c r="BS32" s="6">
        <v>-11.937175614462699</v>
      </c>
      <c r="BT32" s="5">
        <v>3.15278920812381</v>
      </c>
      <c r="BU32" s="3" t="s">
        <v>252</v>
      </c>
      <c r="BV32" s="6">
        <v>-6.6773652613903396</v>
      </c>
      <c r="BW32" s="5">
        <v>1.16548948762661</v>
      </c>
      <c r="BX32" s="3" t="s">
        <v>252</v>
      </c>
    </row>
    <row r="33" spans="1:76" x14ac:dyDescent="0.25">
      <c r="A33" s="3" t="s">
        <v>45</v>
      </c>
      <c r="B33" s="6">
        <v>31.921125907525301</v>
      </c>
      <c r="C33" s="5">
        <v>3.1091726017283001</v>
      </c>
      <c r="D33" s="6">
        <v>29.863812064063399</v>
      </c>
      <c r="E33" s="5">
        <v>2.96458918873088</v>
      </c>
      <c r="F33" s="6">
        <v>25.4602778078652</v>
      </c>
      <c r="G33" s="5">
        <v>2.7438954982074799</v>
      </c>
      <c r="H33" s="6">
        <v>11.036129416341799</v>
      </c>
      <c r="I33" s="5">
        <v>1.8942164620748001</v>
      </c>
      <c r="J33" s="6">
        <v>1.71865480420423</v>
      </c>
      <c r="K33" s="5">
        <v>0.94237164868878298</v>
      </c>
      <c r="L33" s="6">
        <v>24.27098736864</v>
      </c>
      <c r="M33" s="5">
        <v>1.31584920580944</v>
      </c>
      <c r="N33" s="6">
        <v>27.205013884213098</v>
      </c>
      <c r="O33" s="5">
        <v>0.94769458346322899</v>
      </c>
      <c r="P33" s="6">
        <v>28.043400483496601</v>
      </c>
      <c r="Q33" s="5">
        <v>1.08615135094834</v>
      </c>
      <c r="R33" s="6">
        <v>16.445167812549499</v>
      </c>
      <c r="S33" s="5">
        <v>0.97062850145909496</v>
      </c>
      <c r="T33" s="6">
        <v>4.0354304511007797</v>
      </c>
      <c r="U33" s="5">
        <v>0.402794306465733</v>
      </c>
      <c r="V33" s="6">
        <v>39.429943712008999</v>
      </c>
      <c r="W33" s="5">
        <v>2.38818204706272</v>
      </c>
      <c r="X33" s="6">
        <v>30.589999060785299</v>
      </c>
      <c r="Y33" s="5">
        <v>2.3109512194003901</v>
      </c>
      <c r="Z33" s="6">
        <v>21.173091974387901</v>
      </c>
      <c r="AA33" s="5">
        <v>1.8869951001577601</v>
      </c>
      <c r="AB33" s="6">
        <v>7.5422527707798803</v>
      </c>
      <c r="AC33" s="5">
        <v>1.4063446541103</v>
      </c>
      <c r="AD33" s="6">
        <v>1.2647124820379601</v>
      </c>
      <c r="AE33" s="5">
        <v>0.48178670159007397</v>
      </c>
      <c r="AF33" s="6">
        <v>-7.65013853888534</v>
      </c>
      <c r="AG33" s="5">
        <v>2.94425446321448</v>
      </c>
      <c r="AH33" s="3" t="s">
        <v>252</v>
      </c>
      <c r="AI33" s="6">
        <v>-2.65879817985032</v>
      </c>
      <c r="AJ33" s="5">
        <v>3.2696735563039998</v>
      </c>
      <c r="AK33" s="3" t="s">
        <v>141</v>
      </c>
      <c r="AL33" s="6">
        <v>2.5831226756314698</v>
      </c>
      <c r="AM33" s="5">
        <v>2.7804180760429502</v>
      </c>
      <c r="AN33" s="3" t="s">
        <v>141</v>
      </c>
      <c r="AO33" s="6">
        <v>5.4090383962076602</v>
      </c>
      <c r="AP33" s="5">
        <v>1.94529956905427</v>
      </c>
      <c r="AQ33" s="3" t="s">
        <v>252</v>
      </c>
      <c r="AR33" s="6">
        <v>2.3167756468965499</v>
      </c>
      <c r="AS33" s="5">
        <v>1.0344558216881301</v>
      </c>
      <c r="AT33" s="3" t="s">
        <v>252</v>
      </c>
      <c r="AU33" s="6">
        <v>7.5088178044837104</v>
      </c>
      <c r="AV33" s="5">
        <v>3.6324979955998198</v>
      </c>
      <c r="AW33" s="3" t="s">
        <v>252</v>
      </c>
      <c r="AX33" s="6">
        <v>0.72618699672183995</v>
      </c>
      <c r="AY33" s="5">
        <v>3.6762424960722599</v>
      </c>
      <c r="AZ33" s="3" t="s">
        <v>141</v>
      </c>
      <c r="BA33" s="6">
        <v>-4.2871858334773201</v>
      </c>
      <c r="BB33" s="5">
        <v>3.1374601808892102</v>
      </c>
      <c r="BC33" s="3" t="s">
        <v>141</v>
      </c>
      <c r="BD33" s="6">
        <v>-3.4938766455619401</v>
      </c>
      <c r="BE33" s="5">
        <v>2.2637131308532501</v>
      </c>
      <c r="BF33" s="3" t="s">
        <v>141</v>
      </c>
      <c r="BG33" s="6">
        <v>-0.45394232216626401</v>
      </c>
      <c r="BH33" s="5">
        <v>1.02679558837684</v>
      </c>
      <c r="BI33" s="3" t="s">
        <v>141</v>
      </c>
      <c r="BJ33" s="6">
        <v>15.1589563433691</v>
      </c>
      <c r="BK33" s="5">
        <v>2.56641630556586</v>
      </c>
      <c r="BL33" s="3" t="s">
        <v>252</v>
      </c>
      <c r="BM33" s="6">
        <v>3.3849851765721599</v>
      </c>
      <c r="BN33" s="5">
        <v>2.57144240139439</v>
      </c>
      <c r="BO33" s="3" t="s">
        <v>141</v>
      </c>
      <c r="BP33" s="6">
        <v>-6.8703085091087903</v>
      </c>
      <c r="BQ33" s="5">
        <v>2.1320028665049899</v>
      </c>
      <c r="BR33" s="3" t="s">
        <v>252</v>
      </c>
      <c r="BS33" s="6">
        <v>-8.9029150417695995</v>
      </c>
      <c r="BT33" s="5">
        <v>1.9295166143079301</v>
      </c>
      <c r="BU33" s="3" t="s">
        <v>252</v>
      </c>
      <c r="BV33" s="6">
        <v>-2.7707179690628201</v>
      </c>
      <c r="BW33" s="5">
        <v>0.60689719459315705</v>
      </c>
      <c r="BX33" s="3" t="s">
        <v>252</v>
      </c>
    </row>
    <row r="34" spans="1:76" x14ac:dyDescent="0.25">
      <c r="A34" s="3" t="s">
        <v>46</v>
      </c>
      <c r="B34" s="6">
        <v>13.412013942484901</v>
      </c>
      <c r="C34" s="5">
        <v>1.6447612757407299</v>
      </c>
      <c r="D34" s="6">
        <v>21.693406036885399</v>
      </c>
      <c r="E34" s="5">
        <v>2.3087667388000201</v>
      </c>
      <c r="F34" s="6">
        <v>31.580389665611701</v>
      </c>
      <c r="G34" s="5">
        <v>2.48540413007147</v>
      </c>
      <c r="H34" s="6">
        <v>24.435033633498001</v>
      </c>
      <c r="I34" s="5">
        <v>1.81848739891936</v>
      </c>
      <c r="J34" s="6">
        <v>8.8791567215199994</v>
      </c>
      <c r="K34" s="5">
        <v>1.3750497570070199</v>
      </c>
      <c r="L34" s="6">
        <v>14.594277084259099</v>
      </c>
      <c r="M34" s="5">
        <v>0.69646288547784396</v>
      </c>
      <c r="N34" s="6">
        <v>23.720263854907898</v>
      </c>
      <c r="O34" s="5">
        <v>0.85802788361920501</v>
      </c>
      <c r="P34" s="6">
        <v>30.135911072966099</v>
      </c>
      <c r="Q34" s="5">
        <v>0.87441139261173495</v>
      </c>
      <c r="R34" s="6">
        <v>22.426534890041001</v>
      </c>
      <c r="S34" s="5">
        <v>0.85628817312305505</v>
      </c>
      <c r="T34" s="6">
        <v>9.1230130978258899</v>
      </c>
      <c r="U34" s="5">
        <v>0.56532410606920003</v>
      </c>
      <c r="V34" s="6">
        <v>26.018613084804102</v>
      </c>
      <c r="W34" s="5">
        <v>2.7165857210476201</v>
      </c>
      <c r="X34" s="6">
        <v>27.268968339429801</v>
      </c>
      <c r="Y34" s="5">
        <v>2.29082015112597</v>
      </c>
      <c r="Z34" s="6">
        <v>25.417845186131402</v>
      </c>
      <c r="AA34" s="5">
        <v>2.4227017288665</v>
      </c>
      <c r="AB34" s="6">
        <v>16.473296606485999</v>
      </c>
      <c r="AC34" s="5">
        <v>2.21662937723839</v>
      </c>
      <c r="AD34" s="6">
        <v>4.82127678314873</v>
      </c>
      <c r="AE34" s="5">
        <v>1.16267838656624</v>
      </c>
      <c r="AF34" s="6">
        <v>1.1822631417742</v>
      </c>
      <c r="AG34" s="5">
        <v>1.8566779510592899</v>
      </c>
      <c r="AH34" s="3" t="s">
        <v>141</v>
      </c>
      <c r="AI34" s="6">
        <v>2.0268578180225099</v>
      </c>
      <c r="AJ34" s="5">
        <v>2.51134872812381</v>
      </c>
      <c r="AK34" s="3" t="s">
        <v>141</v>
      </c>
      <c r="AL34" s="6">
        <v>-1.4444785926455801</v>
      </c>
      <c r="AM34" s="5">
        <v>2.7998886910038498</v>
      </c>
      <c r="AN34" s="3" t="s">
        <v>141</v>
      </c>
      <c r="AO34" s="6">
        <v>-2.0084987434570198</v>
      </c>
      <c r="AP34" s="5">
        <v>2.1077475240280998</v>
      </c>
      <c r="AQ34" s="3" t="s">
        <v>141</v>
      </c>
      <c r="AR34" s="6">
        <v>0.24385637630589499</v>
      </c>
      <c r="AS34" s="5">
        <v>1.52054826326646</v>
      </c>
      <c r="AT34" s="3" t="s">
        <v>141</v>
      </c>
      <c r="AU34" s="6">
        <v>12.6065991423193</v>
      </c>
      <c r="AV34" s="5">
        <v>2.8813468303332401</v>
      </c>
      <c r="AW34" s="3" t="s">
        <v>252</v>
      </c>
      <c r="AX34" s="6">
        <v>5.5755623025443501</v>
      </c>
      <c r="AY34" s="5">
        <v>3.3672209386291998</v>
      </c>
      <c r="AZ34" s="3" t="s">
        <v>141</v>
      </c>
      <c r="BA34" s="6">
        <v>-6.1625444794803004</v>
      </c>
      <c r="BB34" s="5">
        <v>3.5861182572752202</v>
      </c>
      <c r="BC34" s="3" t="s">
        <v>141</v>
      </c>
      <c r="BD34" s="6">
        <v>-7.96173702701204</v>
      </c>
      <c r="BE34" s="5">
        <v>2.7945834004818702</v>
      </c>
      <c r="BF34" s="3" t="s">
        <v>252</v>
      </c>
      <c r="BG34" s="6">
        <v>-4.0578799383712703</v>
      </c>
      <c r="BH34" s="5">
        <v>1.59360303720649</v>
      </c>
      <c r="BI34" s="3" t="s">
        <v>252</v>
      </c>
      <c r="BJ34" s="6">
        <v>11.4243360005451</v>
      </c>
      <c r="BK34" s="5">
        <v>2.6266588937524702</v>
      </c>
      <c r="BL34" s="3" t="s">
        <v>252</v>
      </c>
      <c r="BM34" s="6">
        <v>3.5487044845218398</v>
      </c>
      <c r="BN34" s="5">
        <v>2.3009947438573399</v>
      </c>
      <c r="BO34" s="3" t="s">
        <v>141</v>
      </c>
      <c r="BP34" s="6">
        <v>-4.7180658868347196</v>
      </c>
      <c r="BQ34" s="5">
        <v>2.5085011802308999</v>
      </c>
      <c r="BR34" s="3" t="s">
        <v>141</v>
      </c>
      <c r="BS34" s="6">
        <v>-5.9532382835550104</v>
      </c>
      <c r="BT34" s="5">
        <v>2.3783389887298001</v>
      </c>
      <c r="BU34" s="3" t="s">
        <v>252</v>
      </c>
      <c r="BV34" s="6">
        <v>-4.3017363146771599</v>
      </c>
      <c r="BW34" s="5">
        <v>1.3358122391416001</v>
      </c>
      <c r="BX34" s="3" t="s">
        <v>252</v>
      </c>
    </row>
    <row r="35" spans="1:76" x14ac:dyDescent="0.25">
      <c r="A35" s="3" t="s">
        <v>47</v>
      </c>
      <c r="B35" s="6">
        <v>11.626367440215001</v>
      </c>
      <c r="C35" s="5">
        <v>2.4556663925325499</v>
      </c>
      <c r="D35" s="6">
        <v>19.1419457125196</v>
      </c>
      <c r="E35" s="5">
        <v>3.43262175740277</v>
      </c>
      <c r="F35" s="6">
        <v>32.931604038896602</v>
      </c>
      <c r="G35" s="5">
        <v>4.1092254927344003</v>
      </c>
      <c r="H35" s="6">
        <v>23.7422303243019</v>
      </c>
      <c r="I35" s="5">
        <v>3.45615066085296</v>
      </c>
      <c r="J35" s="6">
        <v>12.557852484067</v>
      </c>
      <c r="K35" s="5">
        <v>2.7880056555452999</v>
      </c>
      <c r="L35" s="6">
        <v>19.3241186972487</v>
      </c>
      <c r="M35" s="5">
        <v>1.02584499558086</v>
      </c>
      <c r="N35" s="6">
        <v>26.830976338726298</v>
      </c>
      <c r="O35" s="5">
        <v>1.3453051096120301</v>
      </c>
      <c r="P35" s="6">
        <v>28.6839439695562</v>
      </c>
      <c r="Q35" s="5">
        <v>1.42112929077719</v>
      </c>
      <c r="R35" s="6">
        <v>18.2622477586381</v>
      </c>
      <c r="S35" s="5">
        <v>1.0960872985277299</v>
      </c>
      <c r="T35" s="6">
        <v>6.8987132358306003</v>
      </c>
      <c r="U35" s="5">
        <v>0.69860148161632496</v>
      </c>
      <c r="V35" s="6">
        <v>19.499309966246301</v>
      </c>
      <c r="W35" s="5">
        <v>3.73260633403161</v>
      </c>
      <c r="X35" s="6">
        <v>23.816983148919199</v>
      </c>
      <c r="Y35" s="5">
        <v>3.96625619187679</v>
      </c>
      <c r="Z35" s="6">
        <v>23.888600545221099</v>
      </c>
      <c r="AA35" s="5">
        <v>3.7177086672950499</v>
      </c>
      <c r="AB35" s="6">
        <v>23.120880754332301</v>
      </c>
      <c r="AC35" s="5">
        <v>4.51660864306238</v>
      </c>
      <c r="AD35" s="6">
        <v>9.6742255852811194</v>
      </c>
      <c r="AE35" s="5">
        <v>2.66769645574611</v>
      </c>
      <c r="AF35" s="6">
        <v>7.6977512570337501</v>
      </c>
      <c r="AG35" s="5">
        <v>2.52793208100795</v>
      </c>
      <c r="AH35" s="3" t="s">
        <v>252</v>
      </c>
      <c r="AI35" s="6">
        <v>7.6890306262067698</v>
      </c>
      <c r="AJ35" s="5">
        <v>3.67176034890428</v>
      </c>
      <c r="AK35" s="3" t="s">
        <v>252</v>
      </c>
      <c r="AL35" s="6">
        <v>-4.2476600693404096</v>
      </c>
      <c r="AM35" s="5">
        <v>4.4378162774075696</v>
      </c>
      <c r="AN35" s="3" t="s">
        <v>141</v>
      </c>
      <c r="AO35" s="6">
        <v>-5.4799825656637502</v>
      </c>
      <c r="AP35" s="5">
        <v>3.5960254702238701</v>
      </c>
      <c r="AQ35" s="3" t="s">
        <v>141</v>
      </c>
      <c r="AR35" s="6">
        <v>-5.6591392482363698</v>
      </c>
      <c r="AS35" s="5">
        <v>2.8336835696275502</v>
      </c>
      <c r="AT35" s="3" t="s">
        <v>252</v>
      </c>
      <c r="AU35" s="6">
        <v>7.8729425260313004</v>
      </c>
      <c r="AV35" s="5">
        <v>4.7566293074439603</v>
      </c>
      <c r="AW35" s="3" t="s">
        <v>141</v>
      </c>
      <c r="AX35" s="6">
        <v>4.6750374363996601</v>
      </c>
      <c r="AY35" s="5">
        <v>5.2202919173686899</v>
      </c>
      <c r="AZ35" s="3" t="s">
        <v>141</v>
      </c>
      <c r="BA35" s="6">
        <v>-9.0430034936754993</v>
      </c>
      <c r="BB35" s="5">
        <v>4.9352207413729303</v>
      </c>
      <c r="BC35" s="3" t="s">
        <v>141</v>
      </c>
      <c r="BD35" s="6">
        <v>-0.62134956996961899</v>
      </c>
      <c r="BE35" s="5">
        <v>5.3363106597288903</v>
      </c>
      <c r="BF35" s="3" t="s">
        <v>141</v>
      </c>
      <c r="BG35" s="6">
        <v>-2.88362689878584</v>
      </c>
      <c r="BH35" s="5">
        <v>3.7086060721332701</v>
      </c>
      <c r="BI35" s="3" t="s">
        <v>141</v>
      </c>
      <c r="BJ35" s="6">
        <v>0.175191268997552</v>
      </c>
      <c r="BK35" s="5">
        <v>3.95268086851992</v>
      </c>
      <c r="BL35" s="3" t="s">
        <v>141</v>
      </c>
      <c r="BM35" s="6">
        <v>-3.0139931898071102</v>
      </c>
      <c r="BN35" s="5">
        <v>4.4318874441340403</v>
      </c>
      <c r="BO35" s="3" t="s">
        <v>141</v>
      </c>
      <c r="BP35" s="6">
        <v>-4.7953434243350896</v>
      </c>
      <c r="BQ35" s="5">
        <v>3.99501330685748</v>
      </c>
      <c r="BR35" s="3" t="s">
        <v>141</v>
      </c>
      <c r="BS35" s="6">
        <v>4.8586329956941299</v>
      </c>
      <c r="BT35" s="5">
        <v>4.6327950860765803</v>
      </c>
      <c r="BU35" s="3" t="s">
        <v>141</v>
      </c>
      <c r="BV35" s="6">
        <v>2.7755123494505201</v>
      </c>
      <c r="BW35" s="5">
        <v>2.7985304662044901</v>
      </c>
      <c r="BX35" s="3" t="s">
        <v>141</v>
      </c>
    </row>
    <row r="36" spans="1:76" x14ac:dyDescent="0.25">
      <c r="A36" s="3" t="s">
        <v>48</v>
      </c>
      <c r="B36" s="6">
        <v>44.334862432573402</v>
      </c>
      <c r="C36" s="5">
        <v>7.4177140239719197</v>
      </c>
      <c r="D36" s="6">
        <v>30.917036403481902</v>
      </c>
      <c r="E36" s="5">
        <v>7.8272116868176198</v>
      </c>
      <c r="F36" s="6">
        <v>15.0873368097742</v>
      </c>
      <c r="G36" s="5">
        <v>6.7969276851185398</v>
      </c>
      <c r="H36" s="6">
        <v>8.27068549089336</v>
      </c>
      <c r="I36" s="5">
        <v>5.8194907275007903</v>
      </c>
      <c r="J36" s="6">
        <v>1.3900788632772001</v>
      </c>
      <c r="K36" s="5">
        <v>2.1879278726453801</v>
      </c>
      <c r="L36" s="6">
        <v>31.031200546017299</v>
      </c>
      <c r="M36" s="5">
        <v>1.1705073012951701</v>
      </c>
      <c r="N36" s="6">
        <v>27.622085507264998</v>
      </c>
      <c r="O36" s="5">
        <v>0.99653988800827198</v>
      </c>
      <c r="P36" s="6">
        <v>24.757187937808801</v>
      </c>
      <c r="Q36" s="5">
        <v>1.0424873500791401</v>
      </c>
      <c r="R36" s="6">
        <v>13.201731027064801</v>
      </c>
      <c r="S36" s="5">
        <v>0.74689916318050997</v>
      </c>
      <c r="T36" s="6">
        <v>3.38779498184409</v>
      </c>
      <c r="U36" s="5">
        <v>0.34606979044945702</v>
      </c>
      <c r="V36" s="6">
        <v>47.117641134569801</v>
      </c>
      <c r="W36" s="5">
        <v>5.2874241104541699</v>
      </c>
      <c r="X36" s="6">
        <v>25.023918890215899</v>
      </c>
      <c r="Y36" s="5">
        <v>4.6279252535587698</v>
      </c>
      <c r="Z36" s="6">
        <v>18.131237110061299</v>
      </c>
      <c r="AA36" s="5">
        <v>4.6903483791459202</v>
      </c>
      <c r="AB36" s="6">
        <v>8.1993184611708791</v>
      </c>
      <c r="AC36" s="5">
        <v>2.8423793112153701</v>
      </c>
      <c r="AD36" s="6">
        <v>1.5278844039822299</v>
      </c>
      <c r="AE36" s="5">
        <v>1.42513196031234</v>
      </c>
      <c r="AF36" s="6">
        <v>-13.303661886556</v>
      </c>
      <c r="AG36" s="5">
        <v>7.6051780820789201</v>
      </c>
      <c r="AH36" s="3" t="s">
        <v>141</v>
      </c>
      <c r="AI36" s="6">
        <v>-3.2949508962169198</v>
      </c>
      <c r="AJ36" s="5">
        <v>7.7370067384535304</v>
      </c>
      <c r="AK36" s="3" t="s">
        <v>141</v>
      </c>
      <c r="AL36" s="6">
        <v>9.6698511280345798</v>
      </c>
      <c r="AM36" s="5">
        <v>6.6594885252917599</v>
      </c>
      <c r="AN36" s="3" t="s">
        <v>141</v>
      </c>
      <c r="AO36" s="6">
        <v>4.9310455361714798</v>
      </c>
      <c r="AP36" s="5">
        <v>5.8779466513782603</v>
      </c>
      <c r="AQ36" s="3" t="s">
        <v>141</v>
      </c>
      <c r="AR36" s="6">
        <v>1.9977161185668899</v>
      </c>
      <c r="AS36" s="5">
        <v>2.21937274316203</v>
      </c>
      <c r="AT36" s="3" t="s">
        <v>141</v>
      </c>
      <c r="AU36" s="6">
        <v>2.7827787019964099</v>
      </c>
      <c r="AV36" s="5">
        <v>9.0007611582204898</v>
      </c>
      <c r="AW36" s="3" t="s">
        <v>141</v>
      </c>
      <c r="AX36" s="6">
        <v>-5.8931175132660298</v>
      </c>
      <c r="AY36" s="5">
        <v>9.7313100140156497</v>
      </c>
      <c r="AZ36" s="3" t="s">
        <v>141</v>
      </c>
      <c r="BA36" s="6">
        <v>3.0439003002870599</v>
      </c>
      <c r="BB36" s="5">
        <v>8.5642103053643197</v>
      </c>
      <c r="BC36" s="3" t="s">
        <v>141</v>
      </c>
      <c r="BD36" s="6">
        <v>-7.1367029722479894E-2</v>
      </c>
      <c r="BE36" s="5">
        <v>6.2888036108613701</v>
      </c>
      <c r="BF36" s="3" t="s">
        <v>141</v>
      </c>
      <c r="BG36" s="6">
        <v>0.13780554070503001</v>
      </c>
      <c r="BH36" s="5">
        <v>2.8292644087694199</v>
      </c>
      <c r="BI36" s="3" t="s">
        <v>141</v>
      </c>
      <c r="BJ36" s="6">
        <v>16.086440588552399</v>
      </c>
      <c r="BK36" s="5">
        <v>5.1160340137164502</v>
      </c>
      <c r="BL36" s="3" t="s">
        <v>252</v>
      </c>
      <c r="BM36" s="6">
        <v>-2.5981666170490998</v>
      </c>
      <c r="BN36" s="5">
        <v>4.9456070925868501</v>
      </c>
      <c r="BO36" s="3" t="s">
        <v>141</v>
      </c>
      <c r="BP36" s="6">
        <v>-6.6259508277475199</v>
      </c>
      <c r="BQ36" s="5">
        <v>4.9037623354522104</v>
      </c>
      <c r="BR36" s="3" t="s">
        <v>141</v>
      </c>
      <c r="BS36" s="6">
        <v>-5.0024125658939598</v>
      </c>
      <c r="BT36" s="5">
        <v>2.8636829620910502</v>
      </c>
      <c r="BU36" s="3" t="s">
        <v>141</v>
      </c>
      <c r="BV36" s="6">
        <v>-1.8599105778618601</v>
      </c>
      <c r="BW36" s="5">
        <v>1.3837897610796399</v>
      </c>
      <c r="BX36" s="3" t="s">
        <v>141</v>
      </c>
    </row>
    <row r="37" spans="1:76" x14ac:dyDescent="0.25">
      <c r="A37" s="3" t="s">
        <v>49</v>
      </c>
      <c r="B37" s="6">
        <v>46.151552088653403</v>
      </c>
      <c r="C37" s="5">
        <v>3.4135999525921501</v>
      </c>
      <c r="D37" s="6">
        <v>24.488446608804299</v>
      </c>
      <c r="E37" s="5">
        <v>3.2832314602158301</v>
      </c>
      <c r="F37" s="6">
        <v>19.045486442501101</v>
      </c>
      <c r="G37" s="5">
        <v>2.9740644430251302</v>
      </c>
      <c r="H37" s="6">
        <v>8.7607560988683808</v>
      </c>
      <c r="I37" s="5">
        <v>2.5853179853205002</v>
      </c>
      <c r="J37" s="6">
        <v>1.5537587611727699</v>
      </c>
      <c r="K37" s="5">
        <v>0.98171178152701299</v>
      </c>
      <c r="L37" s="6">
        <v>29.797018047931601</v>
      </c>
      <c r="M37" s="5">
        <v>0.79024389458215505</v>
      </c>
      <c r="N37" s="6">
        <v>27.035439491181801</v>
      </c>
      <c r="O37" s="5">
        <v>0.919976686322861</v>
      </c>
      <c r="P37" s="6">
        <v>25.327374318448999</v>
      </c>
      <c r="Q37" s="5">
        <v>0.89276639382155198</v>
      </c>
      <c r="R37" s="6">
        <v>13.944516906227699</v>
      </c>
      <c r="S37" s="5">
        <v>0.706789950672427</v>
      </c>
      <c r="T37" s="6">
        <v>3.8956512362099498</v>
      </c>
      <c r="U37" s="5">
        <v>0.370122640704527</v>
      </c>
      <c r="V37" s="6">
        <v>56.077744366232899</v>
      </c>
      <c r="W37" s="5">
        <v>4.2465611862751897</v>
      </c>
      <c r="X37" s="6">
        <v>25.242743816530599</v>
      </c>
      <c r="Y37" s="5">
        <v>3.8792915033469502</v>
      </c>
      <c r="Z37" s="6">
        <v>12.8275977900289</v>
      </c>
      <c r="AA37" s="5">
        <v>2.8714186070737799</v>
      </c>
      <c r="AB37" s="6">
        <v>4.5084869634263303</v>
      </c>
      <c r="AC37" s="5">
        <v>1.6393979377415</v>
      </c>
      <c r="AD37" s="6">
        <v>1.34342706378127</v>
      </c>
      <c r="AE37" s="5">
        <v>0.95093038677225294</v>
      </c>
      <c r="AF37" s="6">
        <v>-16.354534040721799</v>
      </c>
      <c r="AG37" s="5">
        <v>3.6431360237614099</v>
      </c>
      <c r="AH37" s="3" t="s">
        <v>252</v>
      </c>
      <c r="AI37" s="6">
        <v>2.5469928823774599</v>
      </c>
      <c r="AJ37" s="5">
        <v>3.4673271568689001</v>
      </c>
      <c r="AK37" s="3" t="s">
        <v>141</v>
      </c>
      <c r="AL37" s="6">
        <v>6.2818878759478602</v>
      </c>
      <c r="AM37" s="5">
        <v>3.07851528957229</v>
      </c>
      <c r="AN37" s="3" t="s">
        <v>252</v>
      </c>
      <c r="AO37" s="6">
        <v>5.1837608073593202</v>
      </c>
      <c r="AP37" s="5">
        <v>2.6509723797349398</v>
      </c>
      <c r="AQ37" s="3" t="s">
        <v>141</v>
      </c>
      <c r="AR37" s="6">
        <v>2.3418924750371901</v>
      </c>
      <c r="AS37" s="5">
        <v>1.06700342296479</v>
      </c>
      <c r="AT37" s="3" t="s">
        <v>252</v>
      </c>
      <c r="AU37" s="6">
        <v>9.9261922775794496</v>
      </c>
      <c r="AV37" s="5">
        <v>5.2277587999588704</v>
      </c>
      <c r="AW37" s="3" t="s">
        <v>141</v>
      </c>
      <c r="AX37" s="6">
        <v>0.75429720772631703</v>
      </c>
      <c r="AY37" s="5">
        <v>5.1303584634815804</v>
      </c>
      <c r="AZ37" s="3" t="s">
        <v>141</v>
      </c>
      <c r="BA37" s="6">
        <v>-6.2178886524722303</v>
      </c>
      <c r="BB37" s="5">
        <v>4.1839783205380403</v>
      </c>
      <c r="BC37" s="3" t="s">
        <v>141</v>
      </c>
      <c r="BD37" s="6">
        <v>-4.2522691354420497</v>
      </c>
      <c r="BE37" s="5">
        <v>3.28292816838808</v>
      </c>
      <c r="BF37" s="3" t="s">
        <v>141</v>
      </c>
      <c r="BG37" s="6">
        <v>-0.21033169739149499</v>
      </c>
      <c r="BH37" s="5">
        <v>1.44091558307996</v>
      </c>
      <c r="BI37" s="3" t="s">
        <v>141</v>
      </c>
      <c r="BJ37" s="6">
        <v>26.280726318301301</v>
      </c>
      <c r="BK37" s="5">
        <v>4.3680962851839498</v>
      </c>
      <c r="BL37" s="3" t="s">
        <v>252</v>
      </c>
      <c r="BM37" s="6">
        <v>-1.79269567465114</v>
      </c>
      <c r="BN37" s="5">
        <v>4.17982929379178</v>
      </c>
      <c r="BO37" s="3" t="s">
        <v>141</v>
      </c>
      <c r="BP37" s="6">
        <v>-12.499776528420099</v>
      </c>
      <c r="BQ37" s="5">
        <v>3.0698673187804899</v>
      </c>
      <c r="BR37" s="3" t="s">
        <v>252</v>
      </c>
      <c r="BS37" s="6">
        <v>-9.4360299428013708</v>
      </c>
      <c r="BT37" s="5">
        <v>1.8836289775500501</v>
      </c>
      <c r="BU37" s="3" t="s">
        <v>252</v>
      </c>
      <c r="BV37" s="6">
        <v>-2.55222417242868</v>
      </c>
      <c r="BW37" s="5">
        <v>1.01888264114536</v>
      </c>
      <c r="BX37" s="3" t="s">
        <v>252</v>
      </c>
    </row>
    <row r="38" spans="1:76" x14ac:dyDescent="0.25">
      <c r="A38" s="3" t="s">
        <v>50</v>
      </c>
      <c r="B38" s="6">
        <v>24.503241469066701</v>
      </c>
      <c r="C38" s="5">
        <v>13.118367346459999</v>
      </c>
      <c r="D38" s="6">
        <v>31.434476706394499</v>
      </c>
      <c r="E38" s="5">
        <v>13.3008742279568</v>
      </c>
      <c r="F38" s="6">
        <v>24.190842748734699</v>
      </c>
      <c r="G38" s="5">
        <v>10.5961964574189</v>
      </c>
      <c r="H38" s="6">
        <v>15.3095700658446</v>
      </c>
      <c r="I38" s="5">
        <v>7.4708493506498499</v>
      </c>
      <c r="J38" s="6">
        <v>4.5618690099594197</v>
      </c>
      <c r="K38" s="5">
        <v>3.8517362279748002</v>
      </c>
      <c r="L38" s="6">
        <v>16.689676407701</v>
      </c>
      <c r="M38" s="5">
        <v>1.13005400097741</v>
      </c>
      <c r="N38" s="6">
        <v>21.429015990580702</v>
      </c>
      <c r="O38" s="5">
        <v>0.88995958842630596</v>
      </c>
      <c r="P38" s="6">
        <v>28.821342760136599</v>
      </c>
      <c r="Q38" s="5">
        <v>0.75246042170389404</v>
      </c>
      <c r="R38" s="6">
        <v>22.5307190051413</v>
      </c>
      <c r="S38" s="5">
        <v>0.85261257361119003</v>
      </c>
      <c r="T38" s="6">
        <v>10.5292458364405</v>
      </c>
      <c r="U38" s="5">
        <v>0.70899827178133301</v>
      </c>
      <c r="V38" s="6">
        <v>62.236819125525201</v>
      </c>
      <c r="W38" s="5">
        <v>10.9305970238971</v>
      </c>
      <c r="X38" s="6">
        <v>20.4706287596631</v>
      </c>
      <c r="Y38" s="5">
        <v>10.275581672858101</v>
      </c>
      <c r="Z38" s="6">
        <v>15.906767518291399</v>
      </c>
      <c r="AA38" s="5">
        <v>9.7099587334871806</v>
      </c>
      <c r="AB38" s="6">
        <v>1.3857845965203399</v>
      </c>
      <c r="AC38" s="5">
        <v>3.36824647243701</v>
      </c>
      <c r="AD38" s="6">
        <v>0</v>
      </c>
      <c r="AE38" s="5">
        <v>0</v>
      </c>
      <c r="AF38" s="6">
        <v>-7.8135650613657104</v>
      </c>
      <c r="AG38" s="5">
        <v>13.0324320272113</v>
      </c>
      <c r="AH38" s="3" t="s">
        <v>141</v>
      </c>
      <c r="AI38" s="6">
        <v>-10.0054607158139</v>
      </c>
      <c r="AJ38" s="5">
        <v>13.465712795150001</v>
      </c>
      <c r="AK38" s="3" t="s">
        <v>141</v>
      </c>
      <c r="AL38" s="6">
        <v>4.63050001140184</v>
      </c>
      <c r="AM38" s="5">
        <v>10.654203947395899</v>
      </c>
      <c r="AN38" s="3" t="s">
        <v>141</v>
      </c>
      <c r="AO38" s="6">
        <v>7.2211489392967003</v>
      </c>
      <c r="AP38" s="5">
        <v>7.5465309421135496</v>
      </c>
      <c r="AQ38" s="3" t="s">
        <v>141</v>
      </c>
      <c r="AR38" s="6">
        <v>5.9673768264810398</v>
      </c>
      <c r="AS38" s="5">
        <v>3.9602584876966902</v>
      </c>
      <c r="AT38" s="3" t="s">
        <v>141</v>
      </c>
      <c r="AU38" s="6">
        <v>37.7335776564585</v>
      </c>
      <c r="AV38" s="5">
        <v>16.458533536116601</v>
      </c>
      <c r="AW38" s="3" t="s">
        <v>252</v>
      </c>
      <c r="AX38" s="6">
        <v>-10.9638479467314</v>
      </c>
      <c r="AY38" s="5">
        <v>17.414509900456299</v>
      </c>
      <c r="AZ38" s="3" t="s">
        <v>141</v>
      </c>
      <c r="BA38" s="6">
        <v>-8.2840752304433494</v>
      </c>
      <c r="BB38" s="5">
        <v>13.879204517971599</v>
      </c>
      <c r="BC38" s="3" t="s">
        <v>141</v>
      </c>
      <c r="BD38" s="6">
        <v>-13.923785469324301</v>
      </c>
      <c r="BE38" s="5">
        <v>7.7839839598968297</v>
      </c>
      <c r="BF38" s="3" t="s">
        <v>141</v>
      </c>
      <c r="BG38" s="6">
        <v>-4.5618690099594197</v>
      </c>
      <c r="BH38" s="5">
        <v>3.8517362279748002</v>
      </c>
      <c r="BI38" s="3" t="s">
        <v>141</v>
      </c>
      <c r="BJ38" s="6">
        <v>45.547142717824201</v>
      </c>
      <c r="BK38" s="5">
        <v>10.7373045925103</v>
      </c>
      <c r="BL38" s="3" t="s">
        <v>252</v>
      </c>
      <c r="BM38" s="6">
        <v>-0.95838723091755795</v>
      </c>
      <c r="BN38" s="5">
        <v>10.0212018585013</v>
      </c>
      <c r="BO38" s="3" t="s">
        <v>141</v>
      </c>
      <c r="BP38" s="6">
        <v>-12.914575241845199</v>
      </c>
      <c r="BQ38" s="5">
        <v>9.8413739052556792</v>
      </c>
      <c r="BR38" s="3" t="s">
        <v>141</v>
      </c>
      <c r="BS38" s="6">
        <v>-21.144934408621001</v>
      </c>
      <c r="BT38" s="5">
        <v>3.3344453050160499</v>
      </c>
      <c r="BU38" s="3" t="s">
        <v>252</v>
      </c>
      <c r="BV38" s="6">
        <v>-10.5292458364405</v>
      </c>
      <c r="BW38" s="5">
        <v>0.70899827178133301</v>
      </c>
      <c r="BX38" s="3" t="s">
        <v>252</v>
      </c>
    </row>
    <row r="39" spans="1:76" x14ac:dyDescent="0.25">
      <c r="A39" s="3" t="s">
        <v>51</v>
      </c>
      <c r="B39" s="6">
        <v>35.148458309671703</v>
      </c>
      <c r="C39" s="5">
        <v>1.5545128656987</v>
      </c>
      <c r="D39" s="6">
        <v>30.167499921368201</v>
      </c>
      <c r="E39" s="5">
        <v>1.5344077461119801</v>
      </c>
      <c r="F39" s="6">
        <v>23.9970265443269</v>
      </c>
      <c r="G39" s="5">
        <v>1.4065456940933001</v>
      </c>
      <c r="H39" s="6">
        <v>9.2993005911309101</v>
      </c>
      <c r="I39" s="5">
        <v>0.98648646898991199</v>
      </c>
      <c r="J39" s="6">
        <v>1.38771463350233</v>
      </c>
      <c r="K39" s="5">
        <v>0.42665400656345498</v>
      </c>
      <c r="L39" s="6">
        <v>26.8488975585262</v>
      </c>
      <c r="M39" s="5">
        <v>0.83211187468246695</v>
      </c>
      <c r="N39" s="6">
        <v>28.5952949096236</v>
      </c>
      <c r="O39" s="5">
        <v>0.56507390616673403</v>
      </c>
      <c r="P39" s="6">
        <v>28.445409460563798</v>
      </c>
      <c r="Q39" s="5">
        <v>0.56407195355955497</v>
      </c>
      <c r="R39" s="6">
        <v>13.371804618287101</v>
      </c>
      <c r="S39" s="5">
        <v>0.48894660760124797</v>
      </c>
      <c r="T39" s="6">
        <v>2.7385934529994098</v>
      </c>
      <c r="U39" s="5">
        <v>0.195471816267339</v>
      </c>
      <c r="V39" s="6">
        <v>49.0962301684945</v>
      </c>
      <c r="W39" s="5">
        <v>1.9065052857124001</v>
      </c>
      <c r="X39" s="6">
        <v>26.299242812847002</v>
      </c>
      <c r="Y39" s="5">
        <v>1.6697086173811599</v>
      </c>
      <c r="Z39" s="6">
        <v>17.901658823538899</v>
      </c>
      <c r="AA39" s="5">
        <v>1.4277252148678099</v>
      </c>
      <c r="AB39" s="6">
        <v>5.9402327688366396</v>
      </c>
      <c r="AC39" s="5">
        <v>0.78508142984457097</v>
      </c>
      <c r="AD39" s="6">
        <v>0.76263542628303804</v>
      </c>
      <c r="AE39" s="5">
        <v>0.38541447650266702</v>
      </c>
      <c r="AF39" s="6">
        <v>-8.2995607511455098</v>
      </c>
      <c r="AG39" s="5">
        <v>1.5537290117929801</v>
      </c>
      <c r="AH39" s="3" t="s">
        <v>252</v>
      </c>
      <c r="AI39" s="6">
        <v>-1.57220501174464</v>
      </c>
      <c r="AJ39" s="5">
        <v>1.5176248542058901</v>
      </c>
      <c r="AK39" s="3" t="s">
        <v>141</v>
      </c>
      <c r="AL39" s="6">
        <v>4.4483829162369002</v>
      </c>
      <c r="AM39" s="5">
        <v>1.45491758081352</v>
      </c>
      <c r="AN39" s="3" t="s">
        <v>252</v>
      </c>
      <c r="AO39" s="6">
        <v>4.0725040271561701</v>
      </c>
      <c r="AP39" s="5">
        <v>1.0392275386594001</v>
      </c>
      <c r="AQ39" s="3" t="s">
        <v>252</v>
      </c>
      <c r="AR39" s="6">
        <v>1.35087881949708</v>
      </c>
      <c r="AS39" s="5">
        <v>0.42396765824555399</v>
      </c>
      <c r="AT39" s="3" t="s">
        <v>252</v>
      </c>
      <c r="AU39" s="6">
        <v>13.947771858822801</v>
      </c>
      <c r="AV39" s="5">
        <v>2.2668819700304299</v>
      </c>
      <c r="AW39" s="3" t="s">
        <v>252</v>
      </c>
      <c r="AX39" s="6">
        <v>-3.8682571085211999</v>
      </c>
      <c r="AY39" s="5">
        <v>2.09153711175798</v>
      </c>
      <c r="AZ39" s="3" t="s">
        <v>141</v>
      </c>
      <c r="BA39" s="6">
        <v>-6.0953677207880199</v>
      </c>
      <c r="BB39" s="5">
        <v>2.2227485303572099</v>
      </c>
      <c r="BC39" s="3" t="s">
        <v>252</v>
      </c>
      <c r="BD39" s="6">
        <v>-3.35906782229427</v>
      </c>
      <c r="BE39" s="5">
        <v>1.3342517515664001</v>
      </c>
      <c r="BF39" s="3" t="s">
        <v>252</v>
      </c>
      <c r="BG39" s="6">
        <v>-0.625079207219296</v>
      </c>
      <c r="BH39" s="5">
        <v>0.49866212314227998</v>
      </c>
      <c r="BI39" s="3" t="s">
        <v>141</v>
      </c>
      <c r="BJ39" s="6">
        <v>22.2473326099683</v>
      </c>
      <c r="BK39" s="5">
        <v>1.7409941928813299</v>
      </c>
      <c r="BL39" s="3" t="s">
        <v>252</v>
      </c>
      <c r="BM39" s="6">
        <v>-2.2960520967765601</v>
      </c>
      <c r="BN39" s="5">
        <v>1.73701233638346</v>
      </c>
      <c r="BO39" s="3" t="s">
        <v>141</v>
      </c>
      <c r="BP39" s="6">
        <v>-10.5437506370249</v>
      </c>
      <c r="BQ39" s="5">
        <v>1.4036569405045001</v>
      </c>
      <c r="BR39" s="3" t="s">
        <v>252</v>
      </c>
      <c r="BS39" s="6">
        <v>-7.4315718494504504</v>
      </c>
      <c r="BT39" s="5">
        <v>0.85207691617080406</v>
      </c>
      <c r="BU39" s="3" t="s">
        <v>252</v>
      </c>
      <c r="BV39" s="6">
        <v>-1.9759580267163801</v>
      </c>
      <c r="BW39" s="5">
        <v>0.39569282810199902</v>
      </c>
      <c r="BX39" s="3" t="s">
        <v>252</v>
      </c>
    </row>
    <row r="40" spans="1:76" x14ac:dyDescent="0.25">
      <c r="A40" s="3" t="s">
        <v>52</v>
      </c>
      <c r="B40" s="6">
        <v>40.822975952647901</v>
      </c>
      <c r="C40" s="5">
        <v>2.25167563892985</v>
      </c>
      <c r="D40" s="6">
        <v>26.0532747130381</v>
      </c>
      <c r="E40" s="5">
        <v>2.3198482137769001</v>
      </c>
      <c r="F40" s="6">
        <v>19.452730892600201</v>
      </c>
      <c r="G40" s="5">
        <v>2.1193750406431602</v>
      </c>
      <c r="H40" s="6">
        <v>9.9150898296241206</v>
      </c>
      <c r="I40" s="5">
        <v>1.4988795169491</v>
      </c>
      <c r="J40" s="6">
        <v>3.75592861208969</v>
      </c>
      <c r="K40" s="5">
        <v>0.80958100888286799</v>
      </c>
      <c r="L40" s="6">
        <v>22.606679004401901</v>
      </c>
      <c r="M40" s="5">
        <v>0.99643238867113204</v>
      </c>
      <c r="N40" s="6">
        <v>22.785238490226298</v>
      </c>
      <c r="O40" s="5">
        <v>0.85401894192025196</v>
      </c>
      <c r="P40" s="6">
        <v>25.086154791597799</v>
      </c>
      <c r="Q40" s="5">
        <v>0.89498579187119298</v>
      </c>
      <c r="R40" s="6">
        <v>18.663963890283</v>
      </c>
      <c r="S40" s="5">
        <v>0.81471566382353899</v>
      </c>
      <c r="T40" s="6">
        <v>10.857963823491</v>
      </c>
      <c r="U40" s="5">
        <v>0.748563948631774</v>
      </c>
      <c r="V40" s="6">
        <v>54.639314034453697</v>
      </c>
      <c r="W40" s="5">
        <v>2.4843199380125198</v>
      </c>
      <c r="X40" s="6">
        <v>23.532703678458301</v>
      </c>
      <c r="Y40" s="5">
        <v>1.9141013765856401</v>
      </c>
      <c r="Z40" s="6">
        <v>14.374168025714299</v>
      </c>
      <c r="AA40" s="5">
        <v>1.7698354913360399</v>
      </c>
      <c r="AB40" s="6">
        <v>5.8889614058714397</v>
      </c>
      <c r="AC40" s="5">
        <v>1.19451737451304</v>
      </c>
      <c r="AD40" s="6">
        <v>1.56485285550228</v>
      </c>
      <c r="AE40" s="5">
        <v>0.62917860415792004</v>
      </c>
      <c r="AF40" s="6">
        <v>-18.216296948246001</v>
      </c>
      <c r="AG40" s="5">
        <v>2.21567377086429</v>
      </c>
      <c r="AH40" s="3" t="s">
        <v>252</v>
      </c>
      <c r="AI40" s="6">
        <v>-3.2680362228117699</v>
      </c>
      <c r="AJ40" s="5">
        <v>2.4322428699532401</v>
      </c>
      <c r="AK40" s="3" t="s">
        <v>141</v>
      </c>
      <c r="AL40" s="6">
        <v>5.6334238989976004</v>
      </c>
      <c r="AM40" s="5">
        <v>2.0370353568560899</v>
      </c>
      <c r="AN40" s="3" t="s">
        <v>252</v>
      </c>
      <c r="AO40" s="6">
        <v>8.7488740606588493</v>
      </c>
      <c r="AP40" s="5">
        <v>1.5797906429667701</v>
      </c>
      <c r="AQ40" s="3" t="s">
        <v>252</v>
      </c>
      <c r="AR40" s="6">
        <v>7.1020352114013301</v>
      </c>
      <c r="AS40" s="5">
        <v>1.0393096299356299</v>
      </c>
      <c r="AT40" s="3" t="s">
        <v>252</v>
      </c>
      <c r="AU40" s="6">
        <v>13.816338081805799</v>
      </c>
      <c r="AV40" s="5">
        <v>2.9513247821531401</v>
      </c>
      <c r="AW40" s="3" t="s">
        <v>252</v>
      </c>
      <c r="AX40" s="6">
        <v>-2.5205710345797998</v>
      </c>
      <c r="AY40" s="5">
        <v>2.7429664006147099</v>
      </c>
      <c r="AZ40" s="3" t="s">
        <v>141</v>
      </c>
      <c r="BA40" s="6">
        <v>-5.0785628668858998</v>
      </c>
      <c r="BB40" s="5">
        <v>2.5506837647191398</v>
      </c>
      <c r="BC40" s="3" t="s">
        <v>252</v>
      </c>
      <c r="BD40" s="6">
        <v>-4.0261284237526702</v>
      </c>
      <c r="BE40" s="5">
        <v>2.09652189385266</v>
      </c>
      <c r="BF40" s="3" t="s">
        <v>141</v>
      </c>
      <c r="BG40" s="6">
        <v>-2.1910757565874102</v>
      </c>
      <c r="BH40" s="5">
        <v>1.0246151317832899</v>
      </c>
      <c r="BI40" s="3" t="s">
        <v>252</v>
      </c>
      <c r="BJ40" s="6">
        <v>32.0326350300518</v>
      </c>
      <c r="BK40" s="5">
        <v>2.6192716686499899</v>
      </c>
      <c r="BL40" s="3" t="s">
        <v>252</v>
      </c>
      <c r="BM40" s="6">
        <v>0.74746518823197305</v>
      </c>
      <c r="BN40" s="5">
        <v>2.0344504558273799</v>
      </c>
      <c r="BO40" s="3" t="s">
        <v>141</v>
      </c>
      <c r="BP40" s="6">
        <v>-10.7119867658835</v>
      </c>
      <c r="BQ40" s="5">
        <v>1.85993492545516</v>
      </c>
      <c r="BR40" s="3" t="s">
        <v>252</v>
      </c>
      <c r="BS40" s="6">
        <v>-12.7750024844115</v>
      </c>
      <c r="BT40" s="5">
        <v>1.48428765769548</v>
      </c>
      <c r="BU40" s="3" t="s">
        <v>252</v>
      </c>
      <c r="BV40" s="6">
        <v>-9.2931109679887403</v>
      </c>
      <c r="BW40" s="5">
        <v>1.02511615049802</v>
      </c>
      <c r="BX40" s="3" t="s">
        <v>252</v>
      </c>
    </row>
    <row r="41" spans="1:76" x14ac:dyDescent="0.25">
      <c r="A41" s="3" t="s">
        <v>53</v>
      </c>
      <c r="B41" s="6">
        <v>35.584273863218897</v>
      </c>
      <c r="C41" s="5">
        <v>1.7973326383080199</v>
      </c>
      <c r="D41" s="6">
        <v>24.652026714642901</v>
      </c>
      <c r="E41" s="5">
        <v>1.7795240147216</v>
      </c>
      <c r="F41" s="6">
        <v>22.896267284415</v>
      </c>
      <c r="G41" s="5">
        <v>1.70802764892987</v>
      </c>
      <c r="H41" s="6">
        <v>12.613353235399501</v>
      </c>
      <c r="I41" s="5">
        <v>1.21245512603707</v>
      </c>
      <c r="J41" s="6">
        <v>4.2540789023237098</v>
      </c>
      <c r="K41" s="5">
        <v>0.77009033969784402</v>
      </c>
      <c r="L41" s="6">
        <v>20.461908114584901</v>
      </c>
      <c r="M41" s="5">
        <v>1.07559609554683</v>
      </c>
      <c r="N41" s="6">
        <v>23.904981335381301</v>
      </c>
      <c r="O41" s="5">
        <v>1.0552436593727801</v>
      </c>
      <c r="P41" s="6">
        <v>26.4125496702516</v>
      </c>
      <c r="Q41" s="5">
        <v>1.05080849434163</v>
      </c>
      <c r="R41" s="6">
        <v>20.982333001359201</v>
      </c>
      <c r="S41" s="5">
        <v>1.0771598649507499</v>
      </c>
      <c r="T41" s="6">
        <v>8.2382278784229594</v>
      </c>
      <c r="U41" s="5">
        <v>0.82402630106069896</v>
      </c>
      <c r="V41" s="6">
        <v>38.660392745948599</v>
      </c>
      <c r="W41" s="5">
        <v>2.1325849506435399</v>
      </c>
      <c r="X41" s="6">
        <v>23.281918954654401</v>
      </c>
      <c r="Y41" s="5">
        <v>2.07541254418055</v>
      </c>
      <c r="Z41" s="6">
        <v>20.135049204858898</v>
      </c>
      <c r="AA41" s="5">
        <v>1.8487112290290499</v>
      </c>
      <c r="AB41" s="6">
        <v>12.358958246681199</v>
      </c>
      <c r="AC41" s="5">
        <v>1.3908299551825301</v>
      </c>
      <c r="AD41" s="6">
        <v>5.56368084785682</v>
      </c>
      <c r="AE41" s="5">
        <v>0.96279087782282002</v>
      </c>
      <c r="AF41" s="6">
        <v>-15.122365748634</v>
      </c>
      <c r="AG41" s="5">
        <v>1.84052622007369</v>
      </c>
      <c r="AH41" s="3" t="s">
        <v>252</v>
      </c>
      <c r="AI41" s="6">
        <v>-0.74704537926159498</v>
      </c>
      <c r="AJ41" s="5">
        <v>2.0813278969226601</v>
      </c>
      <c r="AK41" s="3" t="s">
        <v>141</v>
      </c>
      <c r="AL41" s="6">
        <v>3.5162823858365901</v>
      </c>
      <c r="AM41" s="5">
        <v>1.92797686266499</v>
      </c>
      <c r="AN41" s="3" t="s">
        <v>141</v>
      </c>
      <c r="AO41" s="6">
        <v>8.3689797659597307</v>
      </c>
      <c r="AP41" s="5">
        <v>1.62003861289827</v>
      </c>
      <c r="AQ41" s="3" t="s">
        <v>252</v>
      </c>
      <c r="AR41" s="6">
        <v>3.9841489760992501</v>
      </c>
      <c r="AS41" s="5">
        <v>1.05529256124682</v>
      </c>
      <c r="AT41" s="3" t="s">
        <v>252</v>
      </c>
      <c r="AU41" s="6">
        <v>3.0761188827297601</v>
      </c>
      <c r="AV41" s="5">
        <v>2.3059288277945802</v>
      </c>
      <c r="AW41" s="3" t="s">
        <v>141</v>
      </c>
      <c r="AX41" s="6">
        <v>-1.3701077599885401</v>
      </c>
      <c r="AY41" s="5">
        <v>2.76713663922009</v>
      </c>
      <c r="AZ41" s="3" t="s">
        <v>141</v>
      </c>
      <c r="BA41" s="6">
        <v>-2.7612180795560901</v>
      </c>
      <c r="BB41" s="5">
        <v>2.3978959701296598</v>
      </c>
      <c r="BC41" s="3" t="s">
        <v>141</v>
      </c>
      <c r="BD41" s="6">
        <v>-0.254394988718256</v>
      </c>
      <c r="BE41" s="5">
        <v>1.7206786272758201</v>
      </c>
      <c r="BF41" s="3" t="s">
        <v>141</v>
      </c>
      <c r="BG41" s="6">
        <v>1.30960194553312</v>
      </c>
      <c r="BH41" s="5">
        <v>1.04863506665877</v>
      </c>
      <c r="BI41" s="3" t="s">
        <v>141</v>
      </c>
      <c r="BJ41" s="6">
        <v>18.198484631363801</v>
      </c>
      <c r="BK41" s="5">
        <v>2.12613052176801</v>
      </c>
      <c r="BL41" s="3" t="s">
        <v>252</v>
      </c>
      <c r="BM41" s="6">
        <v>-0.62306238072694398</v>
      </c>
      <c r="BN41" s="5">
        <v>2.1824946250553099</v>
      </c>
      <c r="BO41" s="3" t="s">
        <v>141</v>
      </c>
      <c r="BP41" s="6">
        <v>-6.2775004653926798</v>
      </c>
      <c r="BQ41" s="5">
        <v>1.92641868035959</v>
      </c>
      <c r="BR41" s="3" t="s">
        <v>252</v>
      </c>
      <c r="BS41" s="6">
        <v>-8.6233747546779895</v>
      </c>
      <c r="BT41" s="5">
        <v>1.73327732655683</v>
      </c>
      <c r="BU41" s="3" t="s">
        <v>252</v>
      </c>
      <c r="BV41" s="6">
        <v>-2.6745470305661301</v>
      </c>
      <c r="BW41" s="5">
        <v>1.06095249555228</v>
      </c>
      <c r="BX41" s="3" t="s">
        <v>252</v>
      </c>
    </row>
    <row r="42" spans="1:76" x14ac:dyDescent="0.25">
      <c r="A42" s="3" t="s">
        <v>54</v>
      </c>
      <c r="B42" s="6">
        <v>45.399156616601999</v>
      </c>
      <c r="C42" s="5">
        <v>7.8909500851343397</v>
      </c>
      <c r="D42" s="6">
        <v>27.185537636292999</v>
      </c>
      <c r="E42" s="5">
        <v>8.9632216636034308</v>
      </c>
      <c r="F42" s="6">
        <v>20.8345752771801</v>
      </c>
      <c r="G42" s="5">
        <v>6.9992869366570698</v>
      </c>
      <c r="H42" s="6">
        <v>6.5807304699249096</v>
      </c>
      <c r="I42" s="5">
        <v>4.2711179369700298</v>
      </c>
      <c r="J42" s="6">
        <v>0</v>
      </c>
      <c r="K42" s="5">
        <v>0</v>
      </c>
      <c r="L42" s="6">
        <v>21.658336928538901</v>
      </c>
      <c r="M42" s="5">
        <v>0.91899360215993497</v>
      </c>
      <c r="N42" s="6">
        <v>28.857777575284398</v>
      </c>
      <c r="O42" s="5">
        <v>0.93305846581808605</v>
      </c>
      <c r="P42" s="6">
        <v>29.065143711367501</v>
      </c>
      <c r="Q42" s="5">
        <v>0.89559399935022699</v>
      </c>
      <c r="R42" s="6">
        <v>15.975849301715501</v>
      </c>
      <c r="S42" s="5">
        <v>0.63987775112189504</v>
      </c>
      <c r="T42" s="6">
        <v>4.4428924830937504</v>
      </c>
      <c r="U42" s="5">
        <v>0.34124307059583397</v>
      </c>
      <c r="V42" s="6">
        <v>51.2190263245813</v>
      </c>
      <c r="W42" s="5">
        <v>6.9350301284695499</v>
      </c>
      <c r="X42" s="6">
        <v>28.765547162392998</v>
      </c>
      <c r="Y42" s="5">
        <v>5.7869382470677104</v>
      </c>
      <c r="Z42" s="6">
        <v>15.8384075984339</v>
      </c>
      <c r="AA42" s="5">
        <v>4.7557245754833097</v>
      </c>
      <c r="AB42" s="6">
        <v>4.0476212039478803</v>
      </c>
      <c r="AC42" s="5">
        <v>2.6321375087494001</v>
      </c>
      <c r="AD42" s="6">
        <v>0.12939771064387401</v>
      </c>
      <c r="AE42" s="5">
        <v>0.47166866712028399</v>
      </c>
      <c r="AF42" s="6">
        <v>-23.740819688063102</v>
      </c>
      <c r="AG42" s="5">
        <v>7.7713456413859801</v>
      </c>
      <c r="AH42" s="3" t="s">
        <v>252</v>
      </c>
      <c r="AI42" s="6">
        <v>1.67223993899136</v>
      </c>
      <c r="AJ42" s="5">
        <v>9.0225949534735399</v>
      </c>
      <c r="AK42" s="3" t="s">
        <v>141</v>
      </c>
      <c r="AL42" s="6">
        <v>8.2305684341874805</v>
      </c>
      <c r="AM42" s="5">
        <v>6.9425838422544501</v>
      </c>
      <c r="AN42" s="3" t="s">
        <v>141</v>
      </c>
      <c r="AO42" s="6">
        <v>9.3951188317905494</v>
      </c>
      <c r="AP42" s="5">
        <v>4.2220009154617602</v>
      </c>
      <c r="AQ42" s="3" t="s">
        <v>252</v>
      </c>
      <c r="AR42" s="6">
        <v>4.4428924830937504</v>
      </c>
      <c r="AS42" s="5">
        <v>0.34124307059583397</v>
      </c>
      <c r="AT42" s="3" t="s">
        <v>252</v>
      </c>
      <c r="AU42" s="6">
        <v>5.8198697079792696</v>
      </c>
      <c r="AV42" s="5">
        <v>9.4118052045718201</v>
      </c>
      <c r="AW42" s="3" t="s">
        <v>141</v>
      </c>
      <c r="AX42" s="6">
        <v>1.58000952610002</v>
      </c>
      <c r="AY42" s="5">
        <v>10.494093672692101</v>
      </c>
      <c r="AZ42" s="3" t="s">
        <v>141</v>
      </c>
      <c r="BA42" s="6">
        <v>-4.99616767874614</v>
      </c>
      <c r="BB42" s="5">
        <v>8.1356407352940998</v>
      </c>
      <c r="BC42" s="3" t="s">
        <v>141</v>
      </c>
      <c r="BD42" s="6">
        <v>-2.5331092659770298</v>
      </c>
      <c r="BE42" s="5">
        <v>5.3197100340789003</v>
      </c>
      <c r="BF42" s="3" t="s">
        <v>141</v>
      </c>
      <c r="BG42" s="6">
        <v>0.12939771064387401</v>
      </c>
      <c r="BH42" s="5">
        <v>0.47166866712028399</v>
      </c>
      <c r="BI42" s="3" t="s">
        <v>141</v>
      </c>
      <c r="BJ42" s="6">
        <v>29.560689396042399</v>
      </c>
      <c r="BK42" s="5">
        <v>6.8584199992486896</v>
      </c>
      <c r="BL42" s="3" t="s">
        <v>252</v>
      </c>
      <c r="BM42" s="6">
        <v>-9.2230412891337293E-2</v>
      </c>
      <c r="BN42" s="5">
        <v>5.7001855272399498</v>
      </c>
      <c r="BO42" s="3" t="s">
        <v>141</v>
      </c>
      <c r="BP42" s="6">
        <v>-13.226736112933599</v>
      </c>
      <c r="BQ42" s="5">
        <v>4.7511144605825901</v>
      </c>
      <c r="BR42" s="3" t="s">
        <v>252</v>
      </c>
      <c r="BS42" s="6">
        <v>-11.928228097767599</v>
      </c>
      <c r="BT42" s="5">
        <v>2.7736248422493399</v>
      </c>
      <c r="BU42" s="3" t="s">
        <v>252</v>
      </c>
      <c r="BV42" s="6">
        <v>-4.3134947724498804</v>
      </c>
      <c r="BW42" s="5">
        <v>0.60388614330685098</v>
      </c>
      <c r="BX42" s="3" t="s">
        <v>252</v>
      </c>
    </row>
    <row r="43" spans="1:76" x14ac:dyDescent="0.25">
      <c r="A43" s="3" t="s">
        <v>55</v>
      </c>
      <c r="B43" s="6">
        <v>14.128311776898199</v>
      </c>
      <c r="C43" s="5">
        <v>1.61945353723676</v>
      </c>
      <c r="D43" s="6">
        <v>20.4557163552006</v>
      </c>
      <c r="E43" s="5">
        <v>1.45622635214674</v>
      </c>
      <c r="F43" s="6">
        <v>29.686676340346899</v>
      </c>
      <c r="G43" s="5">
        <v>2.09626606311926</v>
      </c>
      <c r="H43" s="6">
        <v>23.5755387665548</v>
      </c>
      <c r="I43" s="5">
        <v>1.85698121025979</v>
      </c>
      <c r="J43" s="6">
        <v>12.153756760999499</v>
      </c>
      <c r="K43" s="5">
        <v>1.5503563243776399</v>
      </c>
      <c r="L43" s="6">
        <v>17.5779961202207</v>
      </c>
      <c r="M43" s="5">
        <v>0.70304865682803597</v>
      </c>
      <c r="N43" s="6">
        <v>24.0824629290119</v>
      </c>
      <c r="O43" s="5">
        <v>0.77607874247570496</v>
      </c>
      <c r="P43" s="6">
        <v>28.101657731889301</v>
      </c>
      <c r="Q43" s="5">
        <v>0.99219201379497801</v>
      </c>
      <c r="R43" s="6">
        <v>20.3942214011674</v>
      </c>
      <c r="S43" s="5">
        <v>0.82734758402499398</v>
      </c>
      <c r="T43" s="6">
        <v>9.8436618177106592</v>
      </c>
      <c r="U43" s="5">
        <v>0.67592517329635304</v>
      </c>
      <c r="V43" s="6">
        <v>23.998640708988301</v>
      </c>
      <c r="W43" s="5">
        <v>1.81001589600183</v>
      </c>
      <c r="X43" s="6">
        <v>27.364804344258999</v>
      </c>
      <c r="Y43" s="5">
        <v>2.3430509471830998</v>
      </c>
      <c r="Z43" s="6">
        <v>24.006690138568999</v>
      </c>
      <c r="AA43" s="5">
        <v>1.9211438601897699</v>
      </c>
      <c r="AB43" s="6">
        <v>18.0870258514231</v>
      </c>
      <c r="AC43" s="5">
        <v>1.9995456005455301</v>
      </c>
      <c r="AD43" s="6">
        <v>6.54283895676061</v>
      </c>
      <c r="AE43" s="5">
        <v>1.1400438813468801</v>
      </c>
      <c r="AF43" s="6">
        <v>3.44968434332249</v>
      </c>
      <c r="AG43" s="5">
        <v>1.6604202626372899</v>
      </c>
      <c r="AH43" s="3" t="s">
        <v>252</v>
      </c>
      <c r="AI43" s="6">
        <v>3.6267465738112801</v>
      </c>
      <c r="AJ43" s="5">
        <v>1.4688172816645599</v>
      </c>
      <c r="AK43" s="3" t="s">
        <v>252</v>
      </c>
      <c r="AL43" s="6">
        <v>-1.5850186084575799</v>
      </c>
      <c r="AM43" s="5">
        <v>2.4401051791063799</v>
      </c>
      <c r="AN43" s="3" t="s">
        <v>141</v>
      </c>
      <c r="AO43" s="6">
        <v>-3.1813173653873501</v>
      </c>
      <c r="AP43" s="5">
        <v>2.1915662117867201</v>
      </c>
      <c r="AQ43" s="3" t="s">
        <v>141</v>
      </c>
      <c r="AR43" s="6">
        <v>-2.31009494328885</v>
      </c>
      <c r="AS43" s="5">
        <v>1.5715616854968899</v>
      </c>
      <c r="AT43" s="3" t="s">
        <v>141</v>
      </c>
      <c r="AU43" s="6">
        <v>9.8703289320900804</v>
      </c>
      <c r="AV43" s="5">
        <v>2.0092083849347202</v>
      </c>
      <c r="AW43" s="3" t="s">
        <v>252</v>
      </c>
      <c r="AX43" s="6">
        <v>6.9090879890583903</v>
      </c>
      <c r="AY43" s="5">
        <v>2.69973339349762</v>
      </c>
      <c r="AZ43" s="3" t="s">
        <v>252</v>
      </c>
      <c r="BA43" s="6">
        <v>-5.6799862017779104</v>
      </c>
      <c r="BB43" s="5">
        <v>2.7000387632824601</v>
      </c>
      <c r="BC43" s="3" t="s">
        <v>252</v>
      </c>
      <c r="BD43" s="6">
        <v>-5.4885129151316603</v>
      </c>
      <c r="BE43" s="5">
        <v>2.67822633887846</v>
      </c>
      <c r="BF43" s="3" t="s">
        <v>252</v>
      </c>
      <c r="BG43" s="6">
        <v>-5.6109178042388903</v>
      </c>
      <c r="BH43" s="5">
        <v>1.57104138868649</v>
      </c>
      <c r="BI43" s="3" t="s">
        <v>252</v>
      </c>
      <c r="BJ43" s="6">
        <v>6.4206445887675896</v>
      </c>
      <c r="BK43" s="5">
        <v>1.8051529048447901</v>
      </c>
      <c r="BL43" s="3" t="s">
        <v>252</v>
      </c>
      <c r="BM43" s="6">
        <v>3.2823414152471</v>
      </c>
      <c r="BN43" s="5">
        <v>2.36696368250584</v>
      </c>
      <c r="BO43" s="3" t="s">
        <v>141</v>
      </c>
      <c r="BP43" s="6">
        <v>-4.0949675933203302</v>
      </c>
      <c r="BQ43" s="5">
        <v>2.0770250723284498</v>
      </c>
      <c r="BR43" s="3" t="s">
        <v>252</v>
      </c>
      <c r="BS43" s="6">
        <v>-2.3071955497443102</v>
      </c>
      <c r="BT43" s="5">
        <v>2.1930319628597701</v>
      </c>
      <c r="BU43" s="3" t="s">
        <v>141</v>
      </c>
      <c r="BV43" s="6">
        <v>-3.3008228609500501</v>
      </c>
      <c r="BW43" s="5">
        <v>1.24955566345005</v>
      </c>
      <c r="BX43" s="3" t="s">
        <v>252</v>
      </c>
    </row>
    <row r="44" spans="1:76" x14ac:dyDescent="0.25">
      <c r="A44" s="3" t="s">
        <v>56</v>
      </c>
      <c r="B44" s="6">
        <v>20.064510857203999</v>
      </c>
      <c r="C44" s="5">
        <v>3.7701421293760902</v>
      </c>
      <c r="D44" s="6">
        <v>18.524684375914799</v>
      </c>
      <c r="E44" s="5">
        <v>3.1107020410255601</v>
      </c>
      <c r="F44" s="6">
        <v>18.615101980814899</v>
      </c>
      <c r="G44" s="5">
        <v>3.75909452188142</v>
      </c>
      <c r="H44" s="6">
        <v>18.679563612685801</v>
      </c>
      <c r="I44" s="5">
        <v>3.4282029267465499</v>
      </c>
      <c r="J44" s="6">
        <v>24.1161391733805</v>
      </c>
      <c r="K44" s="5">
        <v>7.6346574648832402</v>
      </c>
      <c r="L44" s="6">
        <v>23.990706190678399</v>
      </c>
      <c r="M44" s="5">
        <v>2.0929142569527901</v>
      </c>
      <c r="N44" s="6">
        <v>20.4928960682326</v>
      </c>
      <c r="O44" s="5">
        <v>1.41090908776904</v>
      </c>
      <c r="P44" s="6">
        <v>22.044425275639298</v>
      </c>
      <c r="Q44" s="5">
        <v>1.5445549412102999</v>
      </c>
      <c r="R44" s="6">
        <v>19.0937744646718</v>
      </c>
      <c r="S44" s="5">
        <v>1.77302636644931</v>
      </c>
      <c r="T44" s="6">
        <v>14.378198000777999</v>
      </c>
      <c r="U44" s="5">
        <v>1.5420786346861399</v>
      </c>
      <c r="V44" s="6">
        <v>36.860274485950498</v>
      </c>
      <c r="W44" s="5">
        <v>5.0255139444342696</v>
      </c>
      <c r="X44" s="6">
        <v>25.024489425537698</v>
      </c>
      <c r="Y44" s="5">
        <v>4.4706015271869797</v>
      </c>
      <c r="Z44" s="6">
        <v>17.4671041380644</v>
      </c>
      <c r="AA44" s="5">
        <v>3.5259495059923802</v>
      </c>
      <c r="AB44" s="6">
        <v>11.286322841809101</v>
      </c>
      <c r="AC44" s="5">
        <v>3.98561470965767</v>
      </c>
      <c r="AD44" s="6">
        <v>9.3618091086383401</v>
      </c>
      <c r="AE44" s="5">
        <v>4.7180788348078</v>
      </c>
      <c r="AF44" s="6">
        <v>3.9261953334744502</v>
      </c>
      <c r="AG44" s="5">
        <v>3.82175796363481</v>
      </c>
      <c r="AH44" s="3" t="s">
        <v>141</v>
      </c>
      <c r="AI44" s="6">
        <v>1.9682116923177599</v>
      </c>
      <c r="AJ44" s="5">
        <v>3.5154052069558102</v>
      </c>
      <c r="AK44" s="3" t="s">
        <v>141</v>
      </c>
      <c r="AL44" s="6">
        <v>3.42932329482431</v>
      </c>
      <c r="AM44" s="5">
        <v>3.6038453309079999</v>
      </c>
      <c r="AN44" s="3" t="s">
        <v>141</v>
      </c>
      <c r="AO44" s="6">
        <v>0.41421085198595398</v>
      </c>
      <c r="AP44" s="5">
        <v>3.2567180048998399</v>
      </c>
      <c r="AQ44" s="3" t="s">
        <v>141</v>
      </c>
      <c r="AR44" s="6">
        <v>-9.7379411726024792</v>
      </c>
      <c r="AS44" s="5">
        <v>7.5722311514827201</v>
      </c>
      <c r="AT44" s="3" t="s">
        <v>141</v>
      </c>
      <c r="AU44" s="6">
        <v>16.795763628746499</v>
      </c>
      <c r="AV44" s="5">
        <v>4.5449668057838801</v>
      </c>
      <c r="AW44" s="3" t="s">
        <v>252</v>
      </c>
      <c r="AX44" s="6">
        <v>6.4998050496229398</v>
      </c>
      <c r="AY44" s="5">
        <v>4.7427921235567201</v>
      </c>
      <c r="AZ44" s="3" t="s">
        <v>141</v>
      </c>
      <c r="BA44" s="6">
        <v>-1.1479978427505599</v>
      </c>
      <c r="BB44" s="5">
        <v>4.2787657874489096</v>
      </c>
      <c r="BC44" s="3" t="s">
        <v>141</v>
      </c>
      <c r="BD44" s="6">
        <v>-7.3932407708767602</v>
      </c>
      <c r="BE44" s="5">
        <v>5.33687795664882</v>
      </c>
      <c r="BF44" s="3" t="s">
        <v>141</v>
      </c>
      <c r="BG44" s="6">
        <v>-14.754330064742099</v>
      </c>
      <c r="BH44" s="5">
        <v>5.6177532577390297</v>
      </c>
      <c r="BI44" s="3" t="s">
        <v>252</v>
      </c>
      <c r="BJ44" s="6">
        <v>12.869568295272099</v>
      </c>
      <c r="BK44" s="5">
        <v>5.3891304662033601</v>
      </c>
      <c r="BL44" s="3" t="s">
        <v>252</v>
      </c>
      <c r="BM44" s="6">
        <v>4.5315933573051703</v>
      </c>
      <c r="BN44" s="5">
        <v>4.8221567668886003</v>
      </c>
      <c r="BO44" s="3" t="s">
        <v>141</v>
      </c>
      <c r="BP44" s="6">
        <v>-4.5773211375748701</v>
      </c>
      <c r="BQ44" s="5">
        <v>3.6187715711273598</v>
      </c>
      <c r="BR44" s="3" t="s">
        <v>141</v>
      </c>
      <c r="BS44" s="6">
        <v>-7.8074516228627102</v>
      </c>
      <c r="BT44" s="5">
        <v>4.4608653839890096</v>
      </c>
      <c r="BU44" s="3" t="s">
        <v>141</v>
      </c>
      <c r="BV44" s="6">
        <v>-5.01638889213966</v>
      </c>
      <c r="BW44" s="5">
        <v>4.7715407848710303</v>
      </c>
      <c r="BX44" s="3" t="s">
        <v>141</v>
      </c>
    </row>
    <row r="45" spans="1:76" x14ac:dyDescent="0.25">
      <c r="A45" s="3" t="s">
        <v>57</v>
      </c>
      <c r="B45" s="6">
        <v>22.179254490377701</v>
      </c>
      <c r="C45" s="5">
        <v>4.4042284020138203</v>
      </c>
      <c r="D45" s="6">
        <v>21.7369907564809</v>
      </c>
      <c r="E45" s="5">
        <v>4.2194312825997304</v>
      </c>
      <c r="F45" s="6">
        <v>27.884661587416801</v>
      </c>
      <c r="G45" s="5">
        <v>4.3760835458332998</v>
      </c>
      <c r="H45" s="6">
        <v>19.940620628977001</v>
      </c>
      <c r="I45" s="5">
        <v>3.5680906228875502</v>
      </c>
      <c r="J45" s="6">
        <v>8.2584725367475507</v>
      </c>
      <c r="K45" s="5">
        <v>2.3163950969096199</v>
      </c>
      <c r="L45" s="6">
        <v>29.447297397928399</v>
      </c>
      <c r="M45" s="5">
        <v>1.51239283526777</v>
      </c>
      <c r="N45" s="6">
        <v>27.1649191688367</v>
      </c>
      <c r="O45" s="5">
        <v>1.3673155936950701</v>
      </c>
      <c r="P45" s="6">
        <v>24.9935078053702</v>
      </c>
      <c r="Q45" s="5">
        <v>1.1786611953625501</v>
      </c>
      <c r="R45" s="6">
        <v>14.106400065689</v>
      </c>
      <c r="S45" s="5">
        <v>0.94187239805737999</v>
      </c>
      <c r="T45" s="6">
        <v>4.2878755621756097</v>
      </c>
      <c r="U45" s="5">
        <v>0.52449024519392096</v>
      </c>
      <c r="V45" s="6">
        <v>27.287457907963301</v>
      </c>
      <c r="W45" s="5">
        <v>3.8897990575136401</v>
      </c>
      <c r="X45" s="6">
        <v>28.4497321052594</v>
      </c>
      <c r="Y45" s="5">
        <v>4.4955315709613997</v>
      </c>
      <c r="Z45" s="6">
        <v>25.6516265114684</v>
      </c>
      <c r="AA45" s="5">
        <v>4.2744062915265202</v>
      </c>
      <c r="AB45" s="6">
        <v>15.2621713752853</v>
      </c>
      <c r="AC45" s="5">
        <v>4.2668247192401703</v>
      </c>
      <c r="AD45" s="6">
        <v>3.3490121000236202</v>
      </c>
      <c r="AE45" s="5">
        <v>1.8224194163069201</v>
      </c>
      <c r="AF45" s="6">
        <v>7.2680429075507096</v>
      </c>
      <c r="AG45" s="5">
        <v>4.3665098003543497</v>
      </c>
      <c r="AH45" s="3" t="s">
        <v>141</v>
      </c>
      <c r="AI45" s="6">
        <v>5.4279284123557998</v>
      </c>
      <c r="AJ45" s="5">
        <v>4.5957368983626097</v>
      </c>
      <c r="AK45" s="3" t="s">
        <v>141</v>
      </c>
      <c r="AL45" s="6">
        <v>-2.8911537820466</v>
      </c>
      <c r="AM45" s="5">
        <v>4.62260455022275</v>
      </c>
      <c r="AN45" s="3" t="s">
        <v>141</v>
      </c>
      <c r="AO45" s="6">
        <v>-5.8342205632879498</v>
      </c>
      <c r="AP45" s="5">
        <v>3.68213473603958</v>
      </c>
      <c r="AQ45" s="3" t="s">
        <v>141</v>
      </c>
      <c r="AR45" s="6">
        <v>-3.9705969745719401</v>
      </c>
      <c r="AS45" s="5">
        <v>2.4007767595666301</v>
      </c>
      <c r="AT45" s="3" t="s">
        <v>141</v>
      </c>
      <c r="AU45" s="6">
        <v>5.1082034175855799</v>
      </c>
      <c r="AV45" s="5">
        <v>6.4654144504015596</v>
      </c>
      <c r="AW45" s="3" t="s">
        <v>141</v>
      </c>
      <c r="AX45" s="6">
        <v>6.7127413487785397</v>
      </c>
      <c r="AY45" s="5">
        <v>6.7018622999233601</v>
      </c>
      <c r="AZ45" s="3" t="s">
        <v>141</v>
      </c>
      <c r="BA45" s="6">
        <v>-2.2330350759484601</v>
      </c>
      <c r="BB45" s="5">
        <v>6.5206269299444397</v>
      </c>
      <c r="BC45" s="3" t="s">
        <v>141</v>
      </c>
      <c r="BD45" s="6">
        <v>-4.6784492536917304</v>
      </c>
      <c r="BE45" s="5">
        <v>5.7810108184585003</v>
      </c>
      <c r="BF45" s="3" t="s">
        <v>141</v>
      </c>
      <c r="BG45" s="6">
        <v>-4.9094604367239301</v>
      </c>
      <c r="BH45" s="5">
        <v>2.7472617613354098</v>
      </c>
      <c r="BI45" s="3" t="s">
        <v>141</v>
      </c>
      <c r="BJ45" s="6">
        <v>-2.1598394899651301</v>
      </c>
      <c r="BK45" s="5">
        <v>4.1289447705529696</v>
      </c>
      <c r="BL45" s="3" t="s">
        <v>141</v>
      </c>
      <c r="BM45" s="6">
        <v>1.2848129364227401</v>
      </c>
      <c r="BN45" s="5">
        <v>4.9105652486447697</v>
      </c>
      <c r="BO45" s="3" t="s">
        <v>141</v>
      </c>
      <c r="BP45" s="6">
        <v>0.65811870609814305</v>
      </c>
      <c r="BQ45" s="5">
        <v>4.33690256186713</v>
      </c>
      <c r="BR45" s="3" t="s">
        <v>141</v>
      </c>
      <c r="BS45" s="6">
        <v>1.1557713095962301</v>
      </c>
      <c r="BT45" s="5">
        <v>4.2830015789815601</v>
      </c>
      <c r="BU45" s="3" t="s">
        <v>141</v>
      </c>
      <c r="BV45" s="6">
        <v>-0.93886346215198202</v>
      </c>
      <c r="BW45" s="5">
        <v>1.78168487007016</v>
      </c>
      <c r="BX45" s="3" t="s">
        <v>141</v>
      </c>
    </row>
    <row r="46" spans="1:76" x14ac:dyDescent="0.25">
      <c r="A46" s="3" t="s">
        <v>58</v>
      </c>
      <c r="B46" s="6">
        <v>79.571199633373297</v>
      </c>
      <c r="C46" s="5">
        <v>12.8192787277668</v>
      </c>
      <c r="D46" s="6">
        <v>12.893744573598999</v>
      </c>
      <c r="E46" s="5">
        <v>12.1596598975087</v>
      </c>
      <c r="F46" s="6">
        <v>2.19019585703963</v>
      </c>
      <c r="G46" s="5">
        <v>5.4664383500348901</v>
      </c>
      <c r="H46" s="6">
        <v>5.3448599359880404</v>
      </c>
      <c r="I46" s="5">
        <v>6.6993605554563196</v>
      </c>
      <c r="J46" s="6">
        <v>0</v>
      </c>
      <c r="K46" s="5">
        <v>0</v>
      </c>
      <c r="L46" s="6">
        <v>48.367795788542701</v>
      </c>
      <c r="M46" s="5">
        <v>1.5386136118903599</v>
      </c>
      <c r="N46" s="6">
        <v>33.837119705393199</v>
      </c>
      <c r="O46" s="5">
        <v>1.1079457699133</v>
      </c>
      <c r="P46" s="6">
        <v>14.9348476473759</v>
      </c>
      <c r="Q46" s="5">
        <v>1.03405355756977</v>
      </c>
      <c r="R46" s="6">
        <v>2.7651876638411301</v>
      </c>
      <c r="S46" s="5">
        <v>0.30883257324766999</v>
      </c>
      <c r="T46" s="6">
        <v>9.5049194847140403E-2</v>
      </c>
      <c r="U46" s="5">
        <v>4.8466758809324099E-2</v>
      </c>
      <c r="V46" s="6">
        <v>64.668588599917797</v>
      </c>
      <c r="W46" s="5">
        <v>15.8363785884323</v>
      </c>
      <c r="X46" s="6">
        <v>21.737528799298499</v>
      </c>
      <c r="Y46" s="5">
        <v>13.623221998728701</v>
      </c>
      <c r="Z46" s="6">
        <v>3.3720300214239698</v>
      </c>
      <c r="AA46" s="5">
        <v>6.3274308593112396</v>
      </c>
      <c r="AB46" s="6">
        <v>10.2218525793597</v>
      </c>
      <c r="AC46" s="5">
        <v>9.7409621115264393</v>
      </c>
      <c r="AD46" s="6">
        <v>0</v>
      </c>
      <c r="AE46" s="5">
        <v>0</v>
      </c>
      <c r="AF46" s="6">
        <v>-31.2034038448306</v>
      </c>
      <c r="AG46" s="5">
        <v>13.005437149167699</v>
      </c>
      <c r="AH46" s="3" t="s">
        <v>252</v>
      </c>
      <c r="AI46" s="6">
        <v>20.943375131794099</v>
      </c>
      <c r="AJ46" s="5">
        <v>12.1736390056661</v>
      </c>
      <c r="AK46" s="3" t="s">
        <v>141</v>
      </c>
      <c r="AL46" s="6">
        <v>12.744651790336301</v>
      </c>
      <c r="AM46" s="5">
        <v>5.5764343793132003</v>
      </c>
      <c r="AN46" s="3" t="s">
        <v>252</v>
      </c>
      <c r="AO46" s="6">
        <v>-2.5796722721469001</v>
      </c>
      <c r="AP46" s="5">
        <v>6.73658553735374</v>
      </c>
      <c r="AQ46" s="3" t="s">
        <v>141</v>
      </c>
      <c r="AR46" s="6">
        <v>9.5049194847140403E-2</v>
      </c>
      <c r="AS46" s="5">
        <v>4.8466758809324099E-2</v>
      </c>
      <c r="AT46" s="3" t="s">
        <v>252</v>
      </c>
      <c r="AU46" s="6">
        <v>-14.9026110334555</v>
      </c>
      <c r="AV46" s="5">
        <v>20.2327235562542</v>
      </c>
      <c r="AW46" s="3" t="s">
        <v>141</v>
      </c>
      <c r="AX46" s="6">
        <v>8.8437842256994994</v>
      </c>
      <c r="AY46" s="5">
        <v>17.5111510743025</v>
      </c>
      <c r="AZ46" s="3" t="s">
        <v>141</v>
      </c>
      <c r="BA46" s="6">
        <v>1.18183416438434</v>
      </c>
      <c r="BB46" s="5">
        <v>8.0974719412518894</v>
      </c>
      <c r="BC46" s="3" t="s">
        <v>141</v>
      </c>
      <c r="BD46" s="6">
        <v>4.8769926433716204</v>
      </c>
      <c r="BE46" s="5">
        <v>11.7233898839971</v>
      </c>
      <c r="BF46" s="3" t="s">
        <v>141</v>
      </c>
      <c r="BG46" s="6">
        <v>0</v>
      </c>
      <c r="BH46" s="5">
        <v>0</v>
      </c>
      <c r="BI46" s="3" t="s">
        <v>436</v>
      </c>
      <c r="BJ46" s="6">
        <v>16.300792811375199</v>
      </c>
      <c r="BK46" s="5">
        <v>15.478675090209499</v>
      </c>
      <c r="BL46" s="3" t="s">
        <v>141</v>
      </c>
      <c r="BM46" s="6">
        <v>-12.099590906094599</v>
      </c>
      <c r="BN46" s="5">
        <v>13.430099801021701</v>
      </c>
      <c r="BO46" s="3" t="s">
        <v>141</v>
      </c>
      <c r="BP46" s="6">
        <v>-11.562817625951901</v>
      </c>
      <c r="BQ46" s="5">
        <v>6.2304457699556304</v>
      </c>
      <c r="BR46" s="3" t="s">
        <v>141</v>
      </c>
      <c r="BS46" s="6">
        <v>7.4566649155185196</v>
      </c>
      <c r="BT46" s="5">
        <v>9.6958011903409798</v>
      </c>
      <c r="BU46" s="3" t="s">
        <v>141</v>
      </c>
      <c r="BV46" s="6">
        <v>-9.5049194847140403E-2</v>
      </c>
      <c r="BW46" s="5">
        <v>4.8466758809324099E-2</v>
      </c>
      <c r="BX46" s="3" t="s">
        <v>252</v>
      </c>
    </row>
    <row r="47" spans="1:76" x14ac:dyDescent="0.25">
      <c r="A47" s="3" t="s">
        <v>59</v>
      </c>
      <c r="B47" s="6">
        <v>64.321726707766999</v>
      </c>
      <c r="C47" s="5">
        <v>3.6138160669172001</v>
      </c>
      <c r="D47" s="6">
        <v>22.371925237128401</v>
      </c>
      <c r="E47" s="5">
        <v>3.3587365981653399</v>
      </c>
      <c r="F47" s="6">
        <v>10.1292066363999</v>
      </c>
      <c r="G47" s="5">
        <v>2.3823700316120799</v>
      </c>
      <c r="H47" s="6">
        <v>2.8885805568365299</v>
      </c>
      <c r="I47" s="5">
        <v>1.28576467714806</v>
      </c>
      <c r="J47" s="6">
        <v>0.28856086186819402</v>
      </c>
      <c r="K47" s="5">
        <v>0.256941261951799</v>
      </c>
      <c r="L47" s="6">
        <v>56.499274072425699</v>
      </c>
      <c r="M47" s="5">
        <v>1.33514702372056</v>
      </c>
      <c r="N47" s="6">
        <v>25.3086792146993</v>
      </c>
      <c r="O47" s="5">
        <v>0.83379103706809998</v>
      </c>
      <c r="P47" s="6">
        <v>13.277627165257901</v>
      </c>
      <c r="Q47" s="5">
        <v>0.85481924580643698</v>
      </c>
      <c r="R47" s="6">
        <v>4.1454073285131203</v>
      </c>
      <c r="S47" s="5">
        <v>0.48899264971782402</v>
      </c>
      <c r="T47" s="6">
        <v>0.76901221910395701</v>
      </c>
      <c r="U47" s="5">
        <v>0.181251856154035</v>
      </c>
      <c r="V47" s="6">
        <v>68.883244662123303</v>
      </c>
      <c r="W47" s="5">
        <v>5.4519154849823996</v>
      </c>
      <c r="X47" s="6">
        <v>18.942763325283799</v>
      </c>
      <c r="Y47" s="5">
        <v>4.7132756322241001</v>
      </c>
      <c r="Z47" s="6">
        <v>8.5448692255516292</v>
      </c>
      <c r="AA47" s="5">
        <v>3.3681185411642001</v>
      </c>
      <c r="AB47" s="6">
        <v>3.2959196471081502</v>
      </c>
      <c r="AC47" s="5">
        <v>2.5985922314296799</v>
      </c>
      <c r="AD47" s="6">
        <v>0.33320313993304401</v>
      </c>
      <c r="AE47" s="5">
        <v>0.72306069725114197</v>
      </c>
      <c r="AF47" s="6">
        <v>-7.8224526353412802</v>
      </c>
      <c r="AG47" s="5">
        <v>3.6046704148421802</v>
      </c>
      <c r="AH47" s="3" t="s">
        <v>252</v>
      </c>
      <c r="AI47" s="6">
        <v>2.9367539775709601</v>
      </c>
      <c r="AJ47" s="5">
        <v>3.4649483037602602</v>
      </c>
      <c r="AK47" s="3" t="s">
        <v>141</v>
      </c>
      <c r="AL47" s="6">
        <v>3.1484205288579701</v>
      </c>
      <c r="AM47" s="5">
        <v>2.6223223780818801</v>
      </c>
      <c r="AN47" s="3" t="s">
        <v>141</v>
      </c>
      <c r="AO47" s="6">
        <v>1.25682677167659</v>
      </c>
      <c r="AP47" s="5">
        <v>1.4318650475830099</v>
      </c>
      <c r="AQ47" s="3" t="s">
        <v>141</v>
      </c>
      <c r="AR47" s="6">
        <v>0.48045135723576199</v>
      </c>
      <c r="AS47" s="5">
        <v>0.31991042917060097</v>
      </c>
      <c r="AT47" s="3" t="s">
        <v>141</v>
      </c>
      <c r="AU47" s="6">
        <v>4.5615179543563604</v>
      </c>
      <c r="AV47" s="5">
        <v>5.6946424955344597</v>
      </c>
      <c r="AW47" s="3" t="s">
        <v>141</v>
      </c>
      <c r="AX47" s="6">
        <v>-3.42916191184452</v>
      </c>
      <c r="AY47" s="5">
        <v>5.7153411058206398</v>
      </c>
      <c r="AZ47" s="3" t="s">
        <v>141</v>
      </c>
      <c r="BA47" s="6">
        <v>-1.5843374108482899</v>
      </c>
      <c r="BB47" s="5">
        <v>4.4251849531029697</v>
      </c>
      <c r="BC47" s="3" t="s">
        <v>141</v>
      </c>
      <c r="BD47" s="6">
        <v>0.40733909027161402</v>
      </c>
      <c r="BE47" s="5">
        <v>2.5422477705546398</v>
      </c>
      <c r="BF47" s="3" t="s">
        <v>141</v>
      </c>
      <c r="BG47" s="6">
        <v>4.4642278064849598E-2</v>
      </c>
      <c r="BH47" s="5">
        <v>0.78041017105829003</v>
      </c>
      <c r="BI47" s="3" t="s">
        <v>141</v>
      </c>
      <c r="BJ47" s="6">
        <v>12.383970589697601</v>
      </c>
      <c r="BK47" s="5">
        <v>5.3854481710576501</v>
      </c>
      <c r="BL47" s="3" t="s">
        <v>252</v>
      </c>
      <c r="BM47" s="6">
        <v>-6.3659158894154801</v>
      </c>
      <c r="BN47" s="5">
        <v>4.6955708436928196</v>
      </c>
      <c r="BO47" s="3" t="s">
        <v>141</v>
      </c>
      <c r="BP47" s="6">
        <v>-4.7327579397062598</v>
      </c>
      <c r="BQ47" s="5">
        <v>3.28567321077018</v>
      </c>
      <c r="BR47" s="3" t="s">
        <v>141</v>
      </c>
      <c r="BS47" s="6">
        <v>-0.84948768140497699</v>
      </c>
      <c r="BT47" s="5">
        <v>2.6242248049266701</v>
      </c>
      <c r="BU47" s="3" t="s">
        <v>141</v>
      </c>
      <c r="BV47" s="6">
        <v>-0.43580907917091299</v>
      </c>
      <c r="BW47" s="5">
        <v>0.72687458345867795</v>
      </c>
      <c r="BX47" s="3" t="s">
        <v>141</v>
      </c>
    </row>
    <row r="48" spans="1:76" x14ac:dyDescent="0.25">
      <c r="A48" s="3" t="s">
        <v>60</v>
      </c>
      <c r="B48" s="6">
        <v>83.980373349691703</v>
      </c>
      <c r="C48" s="5">
        <v>7.2964347755922301</v>
      </c>
      <c r="D48" s="6">
        <v>13.3008881211413</v>
      </c>
      <c r="E48" s="5">
        <v>6.8208399529260202</v>
      </c>
      <c r="F48" s="6">
        <v>2.0889295797794598</v>
      </c>
      <c r="G48" s="5">
        <v>2.8722473745042101</v>
      </c>
      <c r="H48" s="6">
        <v>0.62980894938745102</v>
      </c>
      <c r="I48" s="5">
        <v>1.96157411064104</v>
      </c>
      <c r="J48" s="6">
        <v>0</v>
      </c>
      <c r="K48" s="5">
        <v>0</v>
      </c>
      <c r="L48" s="6">
        <v>76.313898780680603</v>
      </c>
      <c r="M48" s="5">
        <v>0.99890592836663705</v>
      </c>
      <c r="N48" s="6">
        <v>19.591461661382301</v>
      </c>
      <c r="O48" s="5">
        <v>0.86542887356724996</v>
      </c>
      <c r="P48" s="6">
        <v>3.7479139116820099</v>
      </c>
      <c r="Q48" s="5">
        <v>0.38465522986810202</v>
      </c>
      <c r="R48" s="6">
        <v>0.32930504239400099</v>
      </c>
      <c r="S48" s="5">
        <v>0.121797665969564</v>
      </c>
      <c r="T48" s="6">
        <v>1.7420603861099601E-2</v>
      </c>
      <c r="U48" s="5">
        <v>3.1693827235055802E-2</v>
      </c>
      <c r="V48" s="6">
        <v>76.692729309563703</v>
      </c>
      <c r="W48" s="5">
        <v>6.9714224997528502</v>
      </c>
      <c r="X48" s="6">
        <v>18.803942759288699</v>
      </c>
      <c r="Y48" s="5">
        <v>5.6844717167610002</v>
      </c>
      <c r="Z48" s="6">
        <v>4.5033279311476502</v>
      </c>
      <c r="AA48" s="5">
        <v>4.0915653983744402</v>
      </c>
      <c r="AB48" s="6">
        <v>0</v>
      </c>
      <c r="AC48" s="5">
        <v>0</v>
      </c>
      <c r="AD48" s="6">
        <v>0</v>
      </c>
      <c r="AE48" s="5">
        <v>0</v>
      </c>
      <c r="AF48" s="6">
        <v>-7.6664745690111502</v>
      </c>
      <c r="AG48" s="5">
        <v>7.1502087852492897</v>
      </c>
      <c r="AH48" s="3" t="s">
        <v>141</v>
      </c>
      <c r="AI48" s="6">
        <v>6.2905735402409499</v>
      </c>
      <c r="AJ48" s="5">
        <v>6.8191688277077303</v>
      </c>
      <c r="AK48" s="3" t="s">
        <v>141</v>
      </c>
      <c r="AL48" s="6">
        <v>1.6589843319025499</v>
      </c>
      <c r="AM48" s="5">
        <v>2.8684838162003401</v>
      </c>
      <c r="AN48" s="3" t="s">
        <v>141</v>
      </c>
      <c r="AO48" s="6">
        <v>-0.30050390699344898</v>
      </c>
      <c r="AP48" s="5">
        <v>2.0053397955574699</v>
      </c>
      <c r="AQ48" s="3" t="s">
        <v>141</v>
      </c>
      <c r="AR48" s="6">
        <v>1.7420603861099601E-2</v>
      </c>
      <c r="AS48" s="5">
        <v>3.1693827235055802E-2</v>
      </c>
      <c r="AT48" s="3" t="s">
        <v>141</v>
      </c>
      <c r="AU48" s="6">
        <v>-7.2876440401280398</v>
      </c>
      <c r="AV48" s="5">
        <v>9.2806194208215107</v>
      </c>
      <c r="AW48" s="3" t="s">
        <v>141</v>
      </c>
      <c r="AX48" s="6">
        <v>5.5030546381473</v>
      </c>
      <c r="AY48" s="5">
        <v>8.5448424725250902</v>
      </c>
      <c r="AZ48" s="3" t="s">
        <v>141</v>
      </c>
      <c r="BA48" s="6">
        <v>2.4143983513681899</v>
      </c>
      <c r="BB48" s="5">
        <v>5.1561982442191301</v>
      </c>
      <c r="BC48" s="3" t="s">
        <v>141</v>
      </c>
      <c r="BD48" s="6">
        <v>-0.62980894938745102</v>
      </c>
      <c r="BE48" s="5">
        <v>1.96157411064104</v>
      </c>
      <c r="BF48" s="3" t="s">
        <v>141</v>
      </c>
      <c r="BG48" s="6">
        <v>0</v>
      </c>
      <c r="BH48" s="5">
        <v>0</v>
      </c>
      <c r="BI48" s="3" t="s">
        <v>436</v>
      </c>
      <c r="BJ48" s="6">
        <v>0.37883052888310798</v>
      </c>
      <c r="BK48" s="5">
        <v>6.8891210106967797</v>
      </c>
      <c r="BL48" s="3" t="s">
        <v>141</v>
      </c>
      <c r="BM48" s="6">
        <v>-0.78751890209364395</v>
      </c>
      <c r="BN48" s="5">
        <v>5.6361891144399801</v>
      </c>
      <c r="BO48" s="3" t="s">
        <v>141</v>
      </c>
      <c r="BP48" s="6">
        <v>0.75541401946563902</v>
      </c>
      <c r="BQ48" s="5">
        <v>4.0803538289110497</v>
      </c>
      <c r="BR48" s="3" t="s">
        <v>141</v>
      </c>
      <c r="BS48" s="6">
        <v>-0.32930504239400099</v>
      </c>
      <c r="BT48" s="5">
        <v>0.121797665969564</v>
      </c>
      <c r="BU48" s="3" t="s">
        <v>252</v>
      </c>
      <c r="BV48" s="6">
        <v>-1.7420603861099601E-2</v>
      </c>
      <c r="BW48" s="5">
        <v>3.1693827235055802E-2</v>
      </c>
      <c r="BX48" s="3" t="s">
        <v>141</v>
      </c>
    </row>
    <row r="49" spans="1:76" x14ac:dyDescent="0.25">
      <c r="A49" s="3" t="s">
        <v>61</v>
      </c>
      <c r="B49" s="6">
        <v>70.181187658833693</v>
      </c>
      <c r="C49" s="5">
        <v>5.3747979068968297</v>
      </c>
      <c r="D49" s="6">
        <v>20.9906350640595</v>
      </c>
      <c r="E49" s="5">
        <v>5.5924204059084603</v>
      </c>
      <c r="F49" s="6">
        <v>8.0007380068767695</v>
      </c>
      <c r="G49" s="5">
        <v>3.31727685971524</v>
      </c>
      <c r="H49" s="6">
        <v>0.82743927023004205</v>
      </c>
      <c r="I49" s="5">
        <v>1.12657259014459</v>
      </c>
      <c r="J49" s="6">
        <v>0</v>
      </c>
      <c r="K49" s="5">
        <v>0</v>
      </c>
      <c r="L49" s="6">
        <v>60.7246583976575</v>
      </c>
      <c r="M49" s="5">
        <v>1.4400411657519301</v>
      </c>
      <c r="N49" s="6">
        <v>26.662065912104399</v>
      </c>
      <c r="O49" s="5">
        <v>0.99386097319654998</v>
      </c>
      <c r="P49" s="6">
        <v>10.8366166662993</v>
      </c>
      <c r="Q49" s="5">
        <v>0.80953829064071303</v>
      </c>
      <c r="R49" s="6">
        <v>1.6971539787613501</v>
      </c>
      <c r="S49" s="5">
        <v>0.30929058165934697</v>
      </c>
      <c r="T49" s="6">
        <v>7.9505045177477807E-2</v>
      </c>
      <c r="U49" s="5">
        <v>4.9989366465781802E-2</v>
      </c>
      <c r="V49" s="6">
        <v>81.065207572126894</v>
      </c>
      <c r="W49" s="5">
        <v>5.5632833583408496</v>
      </c>
      <c r="X49" s="6">
        <v>16.440102088502101</v>
      </c>
      <c r="Y49" s="5">
        <v>6.1780781448140001</v>
      </c>
      <c r="Z49" s="6">
        <v>2.4946903393709801</v>
      </c>
      <c r="AA49" s="5">
        <v>2.6630045163438298</v>
      </c>
      <c r="AB49" s="6">
        <v>0</v>
      </c>
      <c r="AC49" s="5">
        <v>0</v>
      </c>
      <c r="AD49" s="6">
        <v>0</v>
      </c>
      <c r="AE49" s="5">
        <v>0</v>
      </c>
      <c r="AF49" s="6">
        <v>-9.4565292611761205</v>
      </c>
      <c r="AG49" s="5">
        <v>5.2202674689729003</v>
      </c>
      <c r="AH49" s="3" t="s">
        <v>141</v>
      </c>
      <c r="AI49" s="6">
        <v>5.6714308480448397</v>
      </c>
      <c r="AJ49" s="5">
        <v>5.7205403826146402</v>
      </c>
      <c r="AK49" s="3" t="s">
        <v>141</v>
      </c>
      <c r="AL49" s="6">
        <v>2.8358786594224998</v>
      </c>
      <c r="AM49" s="5">
        <v>3.3744518169671198</v>
      </c>
      <c r="AN49" s="3" t="s">
        <v>141</v>
      </c>
      <c r="AO49" s="6">
        <v>0.86971470853130795</v>
      </c>
      <c r="AP49" s="5">
        <v>1.13236413076931</v>
      </c>
      <c r="AQ49" s="3" t="s">
        <v>141</v>
      </c>
      <c r="AR49" s="6">
        <v>7.9505045177477807E-2</v>
      </c>
      <c r="AS49" s="5">
        <v>4.9989366465781802E-2</v>
      </c>
      <c r="AT49" s="3" t="s">
        <v>141</v>
      </c>
      <c r="AU49" s="6">
        <v>10.8840199132932</v>
      </c>
      <c r="AV49" s="5">
        <v>8.0225782912407198</v>
      </c>
      <c r="AW49" s="3" t="s">
        <v>141</v>
      </c>
      <c r="AX49" s="6">
        <v>-4.5505329755574104</v>
      </c>
      <c r="AY49" s="5">
        <v>8.9589732215409494</v>
      </c>
      <c r="AZ49" s="3" t="s">
        <v>141</v>
      </c>
      <c r="BA49" s="6">
        <v>-5.5060476675057801</v>
      </c>
      <c r="BB49" s="5">
        <v>4.18357358448187</v>
      </c>
      <c r="BC49" s="3" t="s">
        <v>141</v>
      </c>
      <c r="BD49" s="6">
        <v>-0.82743927023004205</v>
      </c>
      <c r="BE49" s="5">
        <v>1.12657259014459</v>
      </c>
      <c r="BF49" s="3" t="s">
        <v>141</v>
      </c>
      <c r="BG49" s="6">
        <v>0</v>
      </c>
      <c r="BH49" s="5">
        <v>0</v>
      </c>
      <c r="BI49" s="3" t="s">
        <v>436</v>
      </c>
      <c r="BJ49" s="6">
        <v>20.340549174469299</v>
      </c>
      <c r="BK49" s="5">
        <v>5.84997550719714</v>
      </c>
      <c r="BL49" s="3" t="s">
        <v>252</v>
      </c>
      <c r="BM49" s="6">
        <v>-10.2219638236023</v>
      </c>
      <c r="BN49" s="5">
        <v>6.1719433532263102</v>
      </c>
      <c r="BO49" s="3" t="s">
        <v>141</v>
      </c>
      <c r="BP49" s="6">
        <v>-8.3419263269282808</v>
      </c>
      <c r="BQ49" s="5">
        <v>2.6928907576593302</v>
      </c>
      <c r="BR49" s="3" t="s">
        <v>252</v>
      </c>
      <c r="BS49" s="6">
        <v>-1.6971539787613501</v>
      </c>
      <c r="BT49" s="5">
        <v>0.30929058165934697</v>
      </c>
      <c r="BU49" s="3" t="s">
        <v>252</v>
      </c>
      <c r="BV49" s="6">
        <v>-7.9505045177477807E-2</v>
      </c>
      <c r="BW49" s="5">
        <v>4.9989366465781802E-2</v>
      </c>
      <c r="BX49" s="3" t="s">
        <v>141</v>
      </c>
    </row>
    <row r="50" spans="1:76" x14ac:dyDescent="0.25">
      <c r="A50" s="3" t="s">
        <v>62</v>
      </c>
      <c r="B50" s="6">
        <v>22.589791788957498</v>
      </c>
      <c r="C50" s="5">
        <v>17.011176776712301</v>
      </c>
      <c r="D50" s="6">
        <v>27.456212058368301</v>
      </c>
      <c r="E50" s="5">
        <v>20.860115847497902</v>
      </c>
      <c r="F50" s="6">
        <v>30.5535717200395</v>
      </c>
      <c r="G50" s="5">
        <v>22.977067706120501</v>
      </c>
      <c r="H50" s="6">
        <v>18.807112391229101</v>
      </c>
      <c r="I50" s="5">
        <v>18.911646446212998</v>
      </c>
      <c r="J50" s="6">
        <v>0.59331204140560501</v>
      </c>
      <c r="K50" s="5">
        <v>2.5058415835538201</v>
      </c>
      <c r="L50" s="6">
        <v>7.1103536455059198</v>
      </c>
      <c r="M50" s="5">
        <v>0.55432234247093204</v>
      </c>
      <c r="N50" s="6">
        <v>19.793970777556599</v>
      </c>
      <c r="O50" s="5">
        <v>0.73331079267628996</v>
      </c>
      <c r="P50" s="6">
        <v>34.568860142334501</v>
      </c>
      <c r="Q50" s="5">
        <v>0.90480705842430198</v>
      </c>
      <c r="R50" s="6">
        <v>28.130456469613801</v>
      </c>
      <c r="S50" s="5">
        <v>0.80631526809088505</v>
      </c>
      <c r="T50" s="6">
        <v>10.3963589649893</v>
      </c>
      <c r="U50" s="5">
        <v>0.68591272106890899</v>
      </c>
      <c r="V50" s="6">
        <v>9.04178022164567</v>
      </c>
      <c r="W50" s="5">
        <v>10.3658290929061</v>
      </c>
      <c r="X50" s="6">
        <v>27.7363302612655</v>
      </c>
      <c r="Y50" s="5">
        <v>17.747862242552301</v>
      </c>
      <c r="Z50" s="6">
        <v>44.514299211700497</v>
      </c>
      <c r="AA50" s="5">
        <v>18.368369810493</v>
      </c>
      <c r="AB50" s="6">
        <v>14.3648186388653</v>
      </c>
      <c r="AC50" s="5">
        <v>11.442029742140701</v>
      </c>
      <c r="AD50" s="6">
        <v>4.3427716665229701</v>
      </c>
      <c r="AE50" s="5">
        <v>5.1031757932179804</v>
      </c>
      <c r="AF50" s="6">
        <v>-15.4794381434515</v>
      </c>
      <c r="AG50" s="5">
        <v>17.2643569899518</v>
      </c>
      <c r="AH50" s="3" t="s">
        <v>141</v>
      </c>
      <c r="AI50" s="6">
        <v>-7.6622412808117399</v>
      </c>
      <c r="AJ50" s="5">
        <v>20.8357839106217</v>
      </c>
      <c r="AK50" s="3" t="s">
        <v>141</v>
      </c>
      <c r="AL50" s="6">
        <v>4.0152884222949599</v>
      </c>
      <c r="AM50" s="5">
        <v>22.9275402848832</v>
      </c>
      <c r="AN50" s="3" t="s">
        <v>141</v>
      </c>
      <c r="AO50" s="6">
        <v>9.3233440783846309</v>
      </c>
      <c r="AP50" s="5">
        <v>18.9154843851062</v>
      </c>
      <c r="AQ50" s="3" t="s">
        <v>141</v>
      </c>
      <c r="AR50" s="6">
        <v>9.8030469235837003</v>
      </c>
      <c r="AS50" s="5">
        <v>2.58897194110846</v>
      </c>
      <c r="AT50" s="3" t="s">
        <v>252</v>
      </c>
      <c r="AU50" s="6">
        <v>-13.5480115673118</v>
      </c>
      <c r="AV50" s="5">
        <v>20.239625986291799</v>
      </c>
      <c r="AW50" s="3" t="s">
        <v>141</v>
      </c>
      <c r="AX50" s="6">
        <v>0.28011820289724398</v>
      </c>
      <c r="AY50" s="5">
        <v>27.994131944339198</v>
      </c>
      <c r="AZ50" s="3" t="s">
        <v>141</v>
      </c>
      <c r="BA50" s="6">
        <v>13.960727491661</v>
      </c>
      <c r="BB50" s="5">
        <v>29.942623129814901</v>
      </c>
      <c r="BC50" s="3" t="s">
        <v>141</v>
      </c>
      <c r="BD50" s="6">
        <v>-4.4422937523638399</v>
      </c>
      <c r="BE50" s="5">
        <v>22.635234861100699</v>
      </c>
      <c r="BF50" s="3" t="s">
        <v>141</v>
      </c>
      <c r="BG50" s="6">
        <v>3.74945962511736</v>
      </c>
      <c r="BH50" s="5">
        <v>5.7250745798627296</v>
      </c>
      <c r="BI50" s="3" t="s">
        <v>141</v>
      </c>
      <c r="BJ50" s="6">
        <v>1.93142657613975</v>
      </c>
      <c r="BK50" s="5">
        <v>10.3959316129065</v>
      </c>
      <c r="BL50" s="3" t="s">
        <v>141</v>
      </c>
      <c r="BM50" s="6">
        <v>7.9423594837089899</v>
      </c>
      <c r="BN50" s="5">
        <v>17.842701878903998</v>
      </c>
      <c r="BO50" s="3" t="s">
        <v>141</v>
      </c>
      <c r="BP50" s="6">
        <v>9.9454390693660599</v>
      </c>
      <c r="BQ50" s="5">
        <v>18.456563434885101</v>
      </c>
      <c r="BR50" s="3" t="s">
        <v>141</v>
      </c>
      <c r="BS50" s="6">
        <v>-13.765637830748499</v>
      </c>
      <c r="BT50" s="5">
        <v>11.397529671204101</v>
      </c>
      <c r="BU50" s="3" t="s">
        <v>141</v>
      </c>
      <c r="BV50" s="6">
        <v>-6.0535872984663301</v>
      </c>
      <c r="BW50" s="5">
        <v>5.0710864008867702</v>
      </c>
      <c r="BX50" s="3" t="s">
        <v>141</v>
      </c>
    </row>
    <row r="51" spans="1:76" x14ac:dyDescent="0.25">
      <c r="A51" s="3" t="s">
        <v>63</v>
      </c>
      <c r="B51" s="6">
        <v>83.208662062957202</v>
      </c>
      <c r="C51" s="5">
        <v>5.06066010605171</v>
      </c>
      <c r="D51" s="6">
        <v>11.2325667448658</v>
      </c>
      <c r="E51" s="5">
        <v>4.4045734393819798</v>
      </c>
      <c r="F51" s="6">
        <v>5.0079879925691904</v>
      </c>
      <c r="G51" s="5">
        <v>2.7791187915026199</v>
      </c>
      <c r="H51" s="6">
        <v>0.55078319960774902</v>
      </c>
      <c r="I51" s="5">
        <v>0.91429765620693004</v>
      </c>
      <c r="J51" s="6">
        <v>0</v>
      </c>
      <c r="K51" s="5">
        <v>0</v>
      </c>
      <c r="L51" s="6">
        <v>46.580820470561903</v>
      </c>
      <c r="M51" s="5">
        <v>0.86091711770816604</v>
      </c>
      <c r="N51" s="6">
        <v>27.2784222322211</v>
      </c>
      <c r="O51" s="5">
        <v>0.56558176279244499</v>
      </c>
      <c r="P51" s="6">
        <v>17.630591350333098</v>
      </c>
      <c r="Q51" s="5">
        <v>0.600438319959681</v>
      </c>
      <c r="R51" s="6">
        <v>7.1046812237620403</v>
      </c>
      <c r="S51" s="5">
        <v>0.49026408386599202</v>
      </c>
      <c r="T51" s="6">
        <v>1.4054847231218801</v>
      </c>
      <c r="U51" s="5">
        <v>0.230664509997903</v>
      </c>
      <c r="V51" s="6">
        <v>65.210689350768007</v>
      </c>
      <c r="W51" s="5">
        <v>6.8719704372625898</v>
      </c>
      <c r="X51" s="6">
        <v>22.6782573962758</v>
      </c>
      <c r="Y51" s="5">
        <v>6.85952333573485</v>
      </c>
      <c r="Z51" s="6">
        <v>7.07246404098853</v>
      </c>
      <c r="AA51" s="5">
        <v>4.5024194282623498</v>
      </c>
      <c r="AB51" s="6">
        <v>4.4170822172109796</v>
      </c>
      <c r="AC51" s="5">
        <v>3.5309127519924499</v>
      </c>
      <c r="AD51" s="6">
        <v>0.62150699475668603</v>
      </c>
      <c r="AE51" s="5">
        <v>1.65284271044599</v>
      </c>
      <c r="AF51" s="6">
        <v>-36.627841592395299</v>
      </c>
      <c r="AG51" s="5">
        <v>5.0205113106968904</v>
      </c>
      <c r="AH51" s="3" t="s">
        <v>252</v>
      </c>
      <c r="AI51" s="6">
        <v>16.045855487355301</v>
      </c>
      <c r="AJ51" s="5">
        <v>4.4061776235018</v>
      </c>
      <c r="AK51" s="3" t="s">
        <v>252</v>
      </c>
      <c r="AL51" s="6">
        <v>12.6226033577639</v>
      </c>
      <c r="AM51" s="5">
        <v>2.7276808034386302</v>
      </c>
      <c r="AN51" s="3" t="s">
        <v>252</v>
      </c>
      <c r="AO51" s="6">
        <v>6.5538980241542903</v>
      </c>
      <c r="AP51" s="5">
        <v>0.99978868673374299</v>
      </c>
      <c r="AQ51" s="3" t="s">
        <v>252</v>
      </c>
      <c r="AR51" s="6">
        <v>1.4054847231218801</v>
      </c>
      <c r="AS51" s="5">
        <v>0.230664509997903</v>
      </c>
      <c r="AT51" s="3" t="s">
        <v>252</v>
      </c>
      <c r="AU51" s="6">
        <v>-17.997972712189299</v>
      </c>
      <c r="AV51" s="5">
        <v>8.3001048623382907</v>
      </c>
      <c r="AW51" s="3" t="s">
        <v>252</v>
      </c>
      <c r="AX51" s="6">
        <v>11.445690651410001</v>
      </c>
      <c r="AY51" s="5">
        <v>8.3489994462996204</v>
      </c>
      <c r="AZ51" s="3" t="s">
        <v>141</v>
      </c>
      <c r="BA51" s="6">
        <v>2.0644760484193299</v>
      </c>
      <c r="BB51" s="5">
        <v>5.08749250011883</v>
      </c>
      <c r="BC51" s="3" t="s">
        <v>141</v>
      </c>
      <c r="BD51" s="6">
        <v>3.8662990176032301</v>
      </c>
      <c r="BE51" s="5">
        <v>3.5915207770081499</v>
      </c>
      <c r="BF51" s="3" t="s">
        <v>141</v>
      </c>
      <c r="BG51" s="6">
        <v>0.62150699475668603</v>
      </c>
      <c r="BH51" s="5">
        <v>1.65284271044599</v>
      </c>
      <c r="BI51" s="3" t="s">
        <v>141</v>
      </c>
      <c r="BJ51" s="6">
        <v>18.6298688802061</v>
      </c>
      <c r="BK51" s="5">
        <v>6.7383015013997598</v>
      </c>
      <c r="BL51" s="3" t="s">
        <v>252</v>
      </c>
      <c r="BM51" s="6">
        <v>-4.6001648359452298</v>
      </c>
      <c r="BN51" s="5">
        <v>6.8023647729311598</v>
      </c>
      <c r="BO51" s="3" t="s">
        <v>141</v>
      </c>
      <c r="BP51" s="6">
        <v>-10.5581273093446</v>
      </c>
      <c r="BQ51" s="5">
        <v>4.5381146136469797</v>
      </c>
      <c r="BR51" s="3" t="s">
        <v>252</v>
      </c>
      <c r="BS51" s="6">
        <v>-2.6875990065510602</v>
      </c>
      <c r="BT51" s="5">
        <v>3.4636217974554002</v>
      </c>
      <c r="BU51" s="3" t="s">
        <v>141</v>
      </c>
      <c r="BV51" s="6">
        <v>-0.78397772836519697</v>
      </c>
      <c r="BW51" s="5">
        <v>1.64726305301514</v>
      </c>
      <c r="BX51" s="3" t="s">
        <v>141</v>
      </c>
    </row>
    <row r="52" spans="1:76" x14ac:dyDescent="0.25">
      <c r="A52" s="3" t="s">
        <v>64</v>
      </c>
      <c r="B52" s="6">
        <v>44.508086970641799</v>
      </c>
      <c r="C52" s="5">
        <v>3.7738554329578999</v>
      </c>
      <c r="D52" s="6">
        <v>24.435460328472399</v>
      </c>
      <c r="E52" s="5">
        <v>3.6075248766266399</v>
      </c>
      <c r="F52" s="6">
        <v>19.183001316363999</v>
      </c>
      <c r="G52" s="5">
        <v>3.3086612170375602</v>
      </c>
      <c r="H52" s="6">
        <v>9.08065336447312</v>
      </c>
      <c r="I52" s="5">
        <v>2.5350821845589699</v>
      </c>
      <c r="J52" s="6">
        <v>2.7927980200487399</v>
      </c>
      <c r="K52" s="5">
        <v>1.4108041529201101</v>
      </c>
      <c r="L52" s="6">
        <v>43.178037321467897</v>
      </c>
      <c r="M52" s="5">
        <v>0.68426051365926299</v>
      </c>
      <c r="N52" s="6">
        <v>28.481867292047301</v>
      </c>
      <c r="O52" s="5">
        <v>0.75889117198123202</v>
      </c>
      <c r="P52" s="6">
        <v>19.5833143997443</v>
      </c>
      <c r="Q52" s="5">
        <v>0.62264070111812098</v>
      </c>
      <c r="R52" s="6">
        <v>7.2353297924489697</v>
      </c>
      <c r="S52" s="5">
        <v>0.38249411290915702</v>
      </c>
      <c r="T52" s="6">
        <v>1.5214511942915701</v>
      </c>
      <c r="U52" s="5">
        <v>0.21343820446143499</v>
      </c>
      <c r="V52" s="6">
        <v>21.574471781846398</v>
      </c>
      <c r="W52" s="5">
        <v>2.4669106933109699</v>
      </c>
      <c r="X52" s="6">
        <v>22.793938723822102</v>
      </c>
      <c r="Y52" s="5">
        <v>3.2977063712837298</v>
      </c>
      <c r="Z52" s="6">
        <v>28.923321331968001</v>
      </c>
      <c r="AA52" s="5">
        <v>3.64305656536754</v>
      </c>
      <c r="AB52" s="6">
        <v>20.596029578437399</v>
      </c>
      <c r="AC52" s="5">
        <v>3.17153579976911</v>
      </c>
      <c r="AD52" s="6">
        <v>6.1122385839261</v>
      </c>
      <c r="AE52" s="5">
        <v>1.54057720268658</v>
      </c>
      <c r="AF52" s="6">
        <v>-1.33004964917392</v>
      </c>
      <c r="AG52" s="5">
        <v>3.82015768315636</v>
      </c>
      <c r="AH52" s="3" t="s">
        <v>141</v>
      </c>
      <c r="AI52" s="6">
        <v>4.0464069635749098</v>
      </c>
      <c r="AJ52" s="5">
        <v>3.6306820702032399</v>
      </c>
      <c r="AK52" s="3" t="s">
        <v>141</v>
      </c>
      <c r="AL52" s="6">
        <v>0.400313083380331</v>
      </c>
      <c r="AM52" s="5">
        <v>3.4797059265518899</v>
      </c>
      <c r="AN52" s="3" t="s">
        <v>141</v>
      </c>
      <c r="AO52" s="6">
        <v>-1.8453235720241501</v>
      </c>
      <c r="AP52" s="5">
        <v>2.5390801618156602</v>
      </c>
      <c r="AQ52" s="3" t="s">
        <v>141</v>
      </c>
      <c r="AR52" s="6">
        <v>-1.2713468257571701</v>
      </c>
      <c r="AS52" s="5">
        <v>1.4086444085244501</v>
      </c>
      <c r="AT52" s="3" t="s">
        <v>141</v>
      </c>
      <c r="AU52" s="6">
        <v>-22.9336151887954</v>
      </c>
      <c r="AV52" s="5">
        <v>4.48171614845036</v>
      </c>
      <c r="AW52" s="3" t="s">
        <v>252</v>
      </c>
      <c r="AX52" s="6">
        <v>-1.6415216046502601</v>
      </c>
      <c r="AY52" s="5">
        <v>4.9300978683182697</v>
      </c>
      <c r="AZ52" s="3" t="s">
        <v>141</v>
      </c>
      <c r="BA52" s="6">
        <v>9.7403200156039897</v>
      </c>
      <c r="BB52" s="5">
        <v>5.1984292764906801</v>
      </c>
      <c r="BC52" s="3" t="s">
        <v>141</v>
      </c>
      <c r="BD52" s="6">
        <v>11.5153762139643</v>
      </c>
      <c r="BE52" s="5">
        <v>4.3649761214045899</v>
      </c>
      <c r="BF52" s="3" t="s">
        <v>252</v>
      </c>
      <c r="BG52" s="6">
        <v>3.3194405638773601</v>
      </c>
      <c r="BH52" s="5">
        <v>2.26554643583439</v>
      </c>
      <c r="BI52" s="3" t="s">
        <v>141</v>
      </c>
      <c r="BJ52" s="6">
        <v>-21.6035655396214</v>
      </c>
      <c r="BK52" s="5">
        <v>2.60231196044306</v>
      </c>
      <c r="BL52" s="3" t="s">
        <v>252</v>
      </c>
      <c r="BM52" s="6">
        <v>-5.6879285682251703</v>
      </c>
      <c r="BN52" s="5">
        <v>3.5010643206759799</v>
      </c>
      <c r="BO52" s="3" t="s">
        <v>141</v>
      </c>
      <c r="BP52" s="6">
        <v>9.3400069322236607</v>
      </c>
      <c r="BQ52" s="5">
        <v>3.6989517110116701</v>
      </c>
      <c r="BR52" s="3" t="s">
        <v>252</v>
      </c>
      <c r="BS52" s="6">
        <v>13.3606997859884</v>
      </c>
      <c r="BT52" s="5">
        <v>3.28475353254708</v>
      </c>
      <c r="BU52" s="3" t="s">
        <v>252</v>
      </c>
      <c r="BV52" s="6">
        <v>4.5907873896345404</v>
      </c>
      <c r="BW52" s="5">
        <v>1.58060055115739</v>
      </c>
      <c r="BX52" s="3" t="s">
        <v>252</v>
      </c>
    </row>
    <row r="53" spans="1:76" x14ac:dyDescent="0.25">
      <c r="A53" s="3" t="s">
        <v>65</v>
      </c>
      <c r="B53" s="6">
        <v>77.497109326264905</v>
      </c>
      <c r="C53" s="5">
        <v>5.3324431523803302</v>
      </c>
      <c r="D53" s="6">
        <v>14.6174591487872</v>
      </c>
      <c r="E53" s="5">
        <v>4.6822851526802598</v>
      </c>
      <c r="F53" s="6">
        <v>5.9316480971206502</v>
      </c>
      <c r="G53" s="5">
        <v>2.9473725754454598</v>
      </c>
      <c r="H53" s="6">
        <v>1.02233812133164</v>
      </c>
      <c r="I53" s="5">
        <v>1.19408048912759</v>
      </c>
      <c r="J53" s="6">
        <v>0.931445306495574</v>
      </c>
      <c r="K53" s="5">
        <v>1.01447453193794</v>
      </c>
      <c r="L53" s="6">
        <v>51.114534833114597</v>
      </c>
      <c r="M53" s="5">
        <v>1.6262496130886701</v>
      </c>
      <c r="N53" s="6">
        <v>25.3288139665184</v>
      </c>
      <c r="O53" s="5">
        <v>0.98496878419753398</v>
      </c>
      <c r="P53" s="6">
        <v>15.7820199421203</v>
      </c>
      <c r="Q53" s="5">
        <v>0.93748594880898495</v>
      </c>
      <c r="R53" s="6">
        <v>6.0630345647758803</v>
      </c>
      <c r="S53" s="5">
        <v>0.64210229801704</v>
      </c>
      <c r="T53" s="6">
        <v>1.7115966934707501</v>
      </c>
      <c r="U53" s="5">
        <v>0.36591513114366903</v>
      </c>
      <c r="V53" s="6">
        <v>68.280754367854001</v>
      </c>
      <c r="W53" s="5">
        <v>10.123848955376801</v>
      </c>
      <c r="X53" s="6">
        <v>19.735031900667</v>
      </c>
      <c r="Y53" s="5">
        <v>8.2649163654791593</v>
      </c>
      <c r="Z53" s="6">
        <v>9.9912566016141007</v>
      </c>
      <c r="AA53" s="5">
        <v>5.8371530710828603</v>
      </c>
      <c r="AB53" s="6">
        <v>1.9929571298648701</v>
      </c>
      <c r="AC53" s="5">
        <v>2.9017218943556</v>
      </c>
      <c r="AD53" s="6">
        <v>0</v>
      </c>
      <c r="AE53" s="5">
        <v>0</v>
      </c>
      <c r="AF53" s="6">
        <v>-26.382574493150301</v>
      </c>
      <c r="AG53" s="5">
        <v>5.5475849857274397</v>
      </c>
      <c r="AH53" s="3" t="s">
        <v>252</v>
      </c>
      <c r="AI53" s="6">
        <v>10.7113548177312</v>
      </c>
      <c r="AJ53" s="5">
        <v>4.7025795735232103</v>
      </c>
      <c r="AK53" s="3" t="s">
        <v>252</v>
      </c>
      <c r="AL53" s="6">
        <v>9.8503718449996498</v>
      </c>
      <c r="AM53" s="5">
        <v>3.1798273069424399</v>
      </c>
      <c r="AN53" s="3" t="s">
        <v>252</v>
      </c>
      <c r="AO53" s="6">
        <v>5.0406964434442401</v>
      </c>
      <c r="AP53" s="5">
        <v>1.2813504518974801</v>
      </c>
      <c r="AQ53" s="3" t="s">
        <v>252</v>
      </c>
      <c r="AR53" s="6">
        <v>0.78015138697517805</v>
      </c>
      <c r="AS53" s="5">
        <v>1.0350752524959801</v>
      </c>
      <c r="AT53" s="3" t="s">
        <v>141</v>
      </c>
      <c r="AU53" s="6">
        <v>-9.2163549584108999</v>
      </c>
      <c r="AV53" s="5">
        <v>11.1170659121084</v>
      </c>
      <c r="AW53" s="3" t="s">
        <v>141</v>
      </c>
      <c r="AX53" s="6">
        <v>5.1175727518798002</v>
      </c>
      <c r="AY53" s="5">
        <v>9.0258811339417395</v>
      </c>
      <c r="AZ53" s="3" t="s">
        <v>141</v>
      </c>
      <c r="BA53" s="6">
        <v>4.0596085044934496</v>
      </c>
      <c r="BB53" s="5">
        <v>6.5881808808926703</v>
      </c>
      <c r="BC53" s="3" t="s">
        <v>141</v>
      </c>
      <c r="BD53" s="6">
        <v>0.97061900853322602</v>
      </c>
      <c r="BE53" s="5">
        <v>3.1779233052070199</v>
      </c>
      <c r="BF53" s="3" t="s">
        <v>141</v>
      </c>
      <c r="BG53" s="6">
        <v>-0.931445306495574</v>
      </c>
      <c r="BH53" s="5">
        <v>1.01447453193794</v>
      </c>
      <c r="BI53" s="3" t="s">
        <v>141</v>
      </c>
      <c r="BJ53" s="6">
        <v>17.166219534739401</v>
      </c>
      <c r="BK53" s="5">
        <v>9.9415856229333297</v>
      </c>
      <c r="BL53" s="3" t="s">
        <v>141</v>
      </c>
      <c r="BM53" s="6">
        <v>-5.5937820658513999</v>
      </c>
      <c r="BN53" s="5">
        <v>8.1531765279654493</v>
      </c>
      <c r="BO53" s="3" t="s">
        <v>141</v>
      </c>
      <c r="BP53" s="6">
        <v>-5.7907633405062002</v>
      </c>
      <c r="BQ53" s="5">
        <v>5.7828510371085997</v>
      </c>
      <c r="BR53" s="3" t="s">
        <v>141</v>
      </c>
      <c r="BS53" s="6">
        <v>-4.0700774349110098</v>
      </c>
      <c r="BT53" s="5">
        <v>2.9160193338753899</v>
      </c>
      <c r="BU53" s="3" t="s">
        <v>141</v>
      </c>
      <c r="BV53" s="6">
        <v>-1.7115966934707501</v>
      </c>
      <c r="BW53" s="5">
        <v>0.36591513114366903</v>
      </c>
      <c r="BX53" s="3" t="s">
        <v>252</v>
      </c>
    </row>
    <row r="54" spans="1:76" x14ac:dyDescent="0.25">
      <c r="A54" s="3" t="s">
        <v>66</v>
      </c>
      <c r="B54" s="6">
        <v>92.313552096308797</v>
      </c>
      <c r="C54" s="5">
        <v>6.27145634978719</v>
      </c>
      <c r="D54" s="6">
        <v>7.3422534047242802</v>
      </c>
      <c r="E54" s="5">
        <v>6.31430169269969</v>
      </c>
      <c r="F54" s="6">
        <v>0.34419449896697302</v>
      </c>
      <c r="G54" s="5">
        <v>1.6023511920736999</v>
      </c>
      <c r="H54" s="6">
        <v>0</v>
      </c>
      <c r="I54" s="5">
        <v>0</v>
      </c>
      <c r="J54" s="6">
        <v>0</v>
      </c>
      <c r="K54" s="5">
        <v>0</v>
      </c>
      <c r="L54" s="6">
        <v>85.060184393329806</v>
      </c>
      <c r="M54" s="5">
        <v>1.07584502106323</v>
      </c>
      <c r="N54" s="6">
        <v>13.869886505876</v>
      </c>
      <c r="O54" s="5">
        <v>0.99848072389865095</v>
      </c>
      <c r="P54" s="6">
        <v>1.0535732754040199</v>
      </c>
      <c r="Q54" s="5">
        <v>0.23408859581216501</v>
      </c>
      <c r="R54" s="6">
        <v>1.6355825390119299E-2</v>
      </c>
      <c r="S54" s="5">
        <v>3.0377655027429201E-2</v>
      </c>
      <c r="T54" s="6">
        <v>0</v>
      </c>
      <c r="U54" s="5">
        <v>0</v>
      </c>
      <c r="V54" s="6">
        <v>80.0116490665322</v>
      </c>
      <c r="W54" s="5">
        <v>24.801336707330002</v>
      </c>
      <c r="X54" s="6">
        <v>18.723817674934502</v>
      </c>
      <c r="Y54" s="5">
        <v>25.291975354346601</v>
      </c>
      <c r="Z54" s="6">
        <v>1.26453325853331</v>
      </c>
      <c r="AA54" s="5">
        <v>5.7705396454370099</v>
      </c>
      <c r="AB54" s="6">
        <v>0</v>
      </c>
      <c r="AC54" s="5">
        <v>0</v>
      </c>
      <c r="AD54" s="6">
        <v>0</v>
      </c>
      <c r="AE54" s="5">
        <v>0</v>
      </c>
      <c r="AF54" s="6">
        <v>-7.2533677029789096</v>
      </c>
      <c r="AG54" s="5">
        <v>6.2833537268172304</v>
      </c>
      <c r="AH54" s="3" t="s">
        <v>141</v>
      </c>
      <c r="AI54" s="6">
        <v>6.5276331011517303</v>
      </c>
      <c r="AJ54" s="5">
        <v>6.3423733209136097</v>
      </c>
      <c r="AK54" s="3" t="s">
        <v>141</v>
      </c>
      <c r="AL54" s="6">
        <v>0.70937877643704905</v>
      </c>
      <c r="AM54" s="5">
        <v>1.62902362479068</v>
      </c>
      <c r="AN54" s="3" t="s">
        <v>141</v>
      </c>
      <c r="AO54" s="6">
        <v>1.6355825390119299E-2</v>
      </c>
      <c r="AP54" s="5">
        <v>3.0377655027429201E-2</v>
      </c>
      <c r="AQ54" s="3" t="s">
        <v>141</v>
      </c>
      <c r="AR54" s="6">
        <v>0</v>
      </c>
      <c r="AS54" s="5">
        <v>0</v>
      </c>
      <c r="AT54" s="3" t="s">
        <v>436</v>
      </c>
      <c r="AU54" s="6">
        <v>-12.3019030297766</v>
      </c>
      <c r="AV54" s="5">
        <v>25.6998468329665</v>
      </c>
      <c r="AW54" s="3" t="s">
        <v>141</v>
      </c>
      <c r="AX54" s="6">
        <v>11.3815642702102</v>
      </c>
      <c r="AY54" s="5">
        <v>25.854493470813399</v>
      </c>
      <c r="AZ54" s="3" t="s">
        <v>141</v>
      </c>
      <c r="BA54" s="6">
        <v>0.92033875956633604</v>
      </c>
      <c r="BB54" s="5">
        <v>6.0770544115674001</v>
      </c>
      <c r="BC54" s="3" t="s">
        <v>141</v>
      </c>
      <c r="BD54" s="6">
        <v>0</v>
      </c>
      <c r="BE54" s="5">
        <v>0</v>
      </c>
      <c r="BF54" s="3" t="s">
        <v>436</v>
      </c>
      <c r="BG54" s="6">
        <v>0</v>
      </c>
      <c r="BH54" s="5">
        <v>0</v>
      </c>
      <c r="BI54" s="3" t="s">
        <v>436</v>
      </c>
      <c r="BJ54" s="6">
        <v>-5.0485353267976603</v>
      </c>
      <c r="BK54" s="5">
        <v>24.571871800287401</v>
      </c>
      <c r="BL54" s="3" t="s">
        <v>141</v>
      </c>
      <c r="BM54" s="6">
        <v>4.8539311690584999</v>
      </c>
      <c r="BN54" s="5">
        <v>25.0982412049465</v>
      </c>
      <c r="BO54" s="3" t="s">
        <v>141</v>
      </c>
      <c r="BP54" s="6">
        <v>0.21095998312928599</v>
      </c>
      <c r="BQ54" s="5">
        <v>5.8034498691004801</v>
      </c>
      <c r="BR54" s="3" t="s">
        <v>141</v>
      </c>
      <c r="BS54" s="6">
        <v>-1.6355825390119299E-2</v>
      </c>
      <c r="BT54" s="5">
        <v>3.0377655027429201E-2</v>
      </c>
      <c r="BU54" s="3" t="s">
        <v>141</v>
      </c>
      <c r="BV54" s="6">
        <v>0</v>
      </c>
      <c r="BW54" s="5">
        <v>0</v>
      </c>
      <c r="BX54" s="3" t="s">
        <v>436</v>
      </c>
    </row>
    <row r="55" spans="1:76" x14ac:dyDescent="0.25">
      <c r="A55" s="3" t="s">
        <v>67</v>
      </c>
      <c r="B55" s="6">
        <v>38.051802309719903</v>
      </c>
      <c r="C55" s="5">
        <v>3.04645242084989</v>
      </c>
      <c r="D55" s="6">
        <v>28.384036265429</v>
      </c>
      <c r="E55" s="5">
        <v>3.0037440643175701</v>
      </c>
      <c r="F55" s="6">
        <v>22.716051843369002</v>
      </c>
      <c r="G55" s="5">
        <v>2.6427496663871501</v>
      </c>
      <c r="H55" s="6">
        <v>9.7605352229854692</v>
      </c>
      <c r="I55" s="5">
        <v>1.7938734172236199</v>
      </c>
      <c r="J55" s="6">
        <v>1.0875743584965301</v>
      </c>
      <c r="K55" s="5">
        <v>0.74046358801034895</v>
      </c>
      <c r="L55" s="6">
        <v>29.514748608371502</v>
      </c>
      <c r="M55" s="5">
        <v>0.78875831161191901</v>
      </c>
      <c r="N55" s="6">
        <v>27.220829153346799</v>
      </c>
      <c r="O55" s="5">
        <v>0.750867306181633</v>
      </c>
      <c r="P55" s="6">
        <v>26.512422152008899</v>
      </c>
      <c r="Q55" s="5">
        <v>0.89840110387517702</v>
      </c>
      <c r="R55" s="6">
        <v>13.839700617437201</v>
      </c>
      <c r="S55" s="5">
        <v>0.61358682651343599</v>
      </c>
      <c r="T55" s="6">
        <v>2.91229946883549</v>
      </c>
      <c r="U55" s="5">
        <v>0.28727153825254498</v>
      </c>
      <c r="V55" s="6">
        <v>47.783022695440202</v>
      </c>
      <c r="W55" s="5">
        <v>6.4122063190152403</v>
      </c>
      <c r="X55" s="6">
        <v>23.6460349947202</v>
      </c>
      <c r="Y55" s="5">
        <v>5.9592363419851004</v>
      </c>
      <c r="Z55" s="6">
        <v>21.224029217442101</v>
      </c>
      <c r="AA55" s="5">
        <v>6.0400593360505797</v>
      </c>
      <c r="AB55" s="6">
        <v>6.8971644766176299</v>
      </c>
      <c r="AC55" s="5">
        <v>2.9578180269808798</v>
      </c>
      <c r="AD55" s="6">
        <v>0.449748615779893</v>
      </c>
      <c r="AE55" s="5">
        <v>0.89394546317913604</v>
      </c>
      <c r="AF55" s="6">
        <v>-8.5370537013483894</v>
      </c>
      <c r="AG55" s="5">
        <v>3.1154128261452101</v>
      </c>
      <c r="AH55" s="3" t="s">
        <v>252</v>
      </c>
      <c r="AI55" s="6">
        <v>-1.1632071120822101</v>
      </c>
      <c r="AJ55" s="5">
        <v>3.06544726021759</v>
      </c>
      <c r="AK55" s="3" t="s">
        <v>141</v>
      </c>
      <c r="AL55" s="6">
        <v>3.7963703086399101</v>
      </c>
      <c r="AM55" s="5">
        <v>2.7367459995862702</v>
      </c>
      <c r="AN55" s="3" t="s">
        <v>141</v>
      </c>
      <c r="AO55" s="6">
        <v>4.0791653944517297</v>
      </c>
      <c r="AP55" s="5">
        <v>1.9011362611198701</v>
      </c>
      <c r="AQ55" s="3" t="s">
        <v>252</v>
      </c>
      <c r="AR55" s="6">
        <v>1.8247251103389599</v>
      </c>
      <c r="AS55" s="5">
        <v>0.83117000917874295</v>
      </c>
      <c r="AT55" s="3" t="s">
        <v>252</v>
      </c>
      <c r="AU55" s="6">
        <v>9.7312203857202295</v>
      </c>
      <c r="AV55" s="5">
        <v>7.0931956021524902</v>
      </c>
      <c r="AW55" s="3" t="s">
        <v>141</v>
      </c>
      <c r="AX55" s="6">
        <v>-4.7380012707087902</v>
      </c>
      <c r="AY55" s="5">
        <v>7.2416884661083296</v>
      </c>
      <c r="AZ55" s="3" t="s">
        <v>141</v>
      </c>
      <c r="BA55" s="6">
        <v>-1.49202262592697</v>
      </c>
      <c r="BB55" s="5">
        <v>6.4046305975586399</v>
      </c>
      <c r="BC55" s="3" t="s">
        <v>141</v>
      </c>
      <c r="BD55" s="6">
        <v>-2.8633707463678499</v>
      </c>
      <c r="BE55" s="5">
        <v>3.26395456187351</v>
      </c>
      <c r="BF55" s="3" t="s">
        <v>141</v>
      </c>
      <c r="BG55" s="6">
        <v>-0.63782574271663595</v>
      </c>
      <c r="BH55" s="5">
        <v>1.12371326677151</v>
      </c>
      <c r="BI55" s="3" t="s">
        <v>141</v>
      </c>
      <c r="BJ55" s="6">
        <v>18.268274087068601</v>
      </c>
      <c r="BK55" s="5">
        <v>6.3793432139634501</v>
      </c>
      <c r="BL55" s="3" t="s">
        <v>252</v>
      </c>
      <c r="BM55" s="6">
        <v>-3.5747941586265699</v>
      </c>
      <c r="BN55" s="5">
        <v>5.9228853920760001</v>
      </c>
      <c r="BO55" s="3" t="s">
        <v>141</v>
      </c>
      <c r="BP55" s="6">
        <v>-5.2883929345668701</v>
      </c>
      <c r="BQ55" s="5">
        <v>5.9876841795200404</v>
      </c>
      <c r="BR55" s="3" t="s">
        <v>141</v>
      </c>
      <c r="BS55" s="6">
        <v>-6.9425361408195796</v>
      </c>
      <c r="BT55" s="5">
        <v>2.9363885525975402</v>
      </c>
      <c r="BU55" s="3" t="s">
        <v>252</v>
      </c>
      <c r="BV55" s="6">
        <v>-2.4625508530556002</v>
      </c>
      <c r="BW55" s="5">
        <v>0.89124733738347695</v>
      </c>
      <c r="BX55" s="3" t="s">
        <v>252</v>
      </c>
    </row>
    <row r="56" spans="1:76" x14ac:dyDescent="0.25">
      <c r="A56" s="3" t="s">
        <v>68</v>
      </c>
      <c r="B56" s="6">
        <v>59.269829043932397</v>
      </c>
      <c r="C56" s="5">
        <v>2.6933775363244399</v>
      </c>
      <c r="D56" s="6">
        <v>19.8006294268333</v>
      </c>
      <c r="E56" s="5">
        <v>2.7422918273903698</v>
      </c>
      <c r="F56" s="6">
        <v>13.315486214836101</v>
      </c>
      <c r="G56" s="5">
        <v>1.9378267769244599</v>
      </c>
      <c r="H56" s="6">
        <v>6.5211739291189899</v>
      </c>
      <c r="I56" s="5">
        <v>1.66249407772044</v>
      </c>
      <c r="J56" s="6">
        <v>1.0928813852791901</v>
      </c>
      <c r="K56" s="5">
        <v>0.58417178972391304</v>
      </c>
      <c r="L56" s="6">
        <v>57.605860664881497</v>
      </c>
      <c r="M56" s="5">
        <v>1.0227604316488199</v>
      </c>
      <c r="N56" s="6">
        <v>23.638846470964801</v>
      </c>
      <c r="O56" s="5">
        <v>0.90429652009167805</v>
      </c>
      <c r="P56" s="6">
        <v>13.286364471027699</v>
      </c>
      <c r="Q56" s="5">
        <v>0.59966262049512598</v>
      </c>
      <c r="R56" s="6">
        <v>4.4930565794166997</v>
      </c>
      <c r="S56" s="5">
        <v>0.37103486052974999</v>
      </c>
      <c r="T56" s="6">
        <v>0.97587181370926701</v>
      </c>
      <c r="U56" s="5">
        <v>0.20291751331628</v>
      </c>
      <c r="V56" s="6">
        <v>43.756703384445601</v>
      </c>
      <c r="W56" s="5">
        <v>1.87855639487068</v>
      </c>
      <c r="X56" s="6">
        <v>20.865435211418401</v>
      </c>
      <c r="Y56" s="5">
        <v>2.06759110157078</v>
      </c>
      <c r="Z56" s="6">
        <v>18.358188543209799</v>
      </c>
      <c r="AA56" s="5">
        <v>1.5547885246611599</v>
      </c>
      <c r="AB56" s="6">
        <v>11.9064313921095</v>
      </c>
      <c r="AC56" s="5">
        <v>1.36986422821715</v>
      </c>
      <c r="AD56" s="6">
        <v>5.11324146881672</v>
      </c>
      <c r="AE56" s="5">
        <v>0.96447947096755604</v>
      </c>
      <c r="AF56" s="6">
        <v>-1.6639683790509101</v>
      </c>
      <c r="AG56" s="5">
        <v>2.8779156422259198</v>
      </c>
      <c r="AH56" s="3" t="s">
        <v>141</v>
      </c>
      <c r="AI56" s="6">
        <v>3.83821704413152</v>
      </c>
      <c r="AJ56" s="5">
        <v>2.8542403720624598</v>
      </c>
      <c r="AK56" s="3" t="s">
        <v>141</v>
      </c>
      <c r="AL56" s="6">
        <v>-2.9121743808374199E-2</v>
      </c>
      <c r="AM56" s="5">
        <v>2.1188544839279002</v>
      </c>
      <c r="AN56" s="3" t="s">
        <v>141</v>
      </c>
      <c r="AO56" s="6">
        <v>-2.0281173497022902</v>
      </c>
      <c r="AP56" s="5">
        <v>1.6725310479678599</v>
      </c>
      <c r="AQ56" s="3" t="s">
        <v>141</v>
      </c>
      <c r="AR56" s="6">
        <v>-0.11700957156992001</v>
      </c>
      <c r="AS56" s="5">
        <v>0.58655260239317997</v>
      </c>
      <c r="AT56" s="3" t="s">
        <v>141</v>
      </c>
      <c r="AU56" s="6">
        <v>-15.513125659486899</v>
      </c>
      <c r="AV56" s="5">
        <v>3.2034578819978701</v>
      </c>
      <c r="AW56" s="3" t="s">
        <v>252</v>
      </c>
      <c r="AX56" s="6">
        <v>1.06480578458511</v>
      </c>
      <c r="AY56" s="5">
        <v>3.5721759348915199</v>
      </c>
      <c r="AZ56" s="3" t="s">
        <v>141</v>
      </c>
      <c r="BA56" s="6">
        <v>5.0427023283737498</v>
      </c>
      <c r="BB56" s="5">
        <v>2.6432611309540799</v>
      </c>
      <c r="BC56" s="3" t="s">
        <v>141</v>
      </c>
      <c r="BD56" s="6">
        <v>5.3852574629904799</v>
      </c>
      <c r="BE56" s="5">
        <v>2.1598954704826099</v>
      </c>
      <c r="BF56" s="3" t="s">
        <v>252</v>
      </c>
      <c r="BG56" s="6">
        <v>4.0203600835375397</v>
      </c>
      <c r="BH56" s="5">
        <v>1.1637869602468101</v>
      </c>
      <c r="BI56" s="3" t="s">
        <v>252</v>
      </c>
      <c r="BJ56" s="6">
        <v>-13.849157280436</v>
      </c>
      <c r="BK56" s="5">
        <v>2.1419283819330701</v>
      </c>
      <c r="BL56" s="3" t="s">
        <v>252</v>
      </c>
      <c r="BM56" s="6">
        <v>-2.77341125954641</v>
      </c>
      <c r="BN56" s="5">
        <v>2.1723845316530199</v>
      </c>
      <c r="BO56" s="3" t="s">
        <v>141</v>
      </c>
      <c r="BP56" s="6">
        <v>5.0718240721821202</v>
      </c>
      <c r="BQ56" s="5">
        <v>1.67101789944443</v>
      </c>
      <c r="BR56" s="3" t="s">
        <v>252</v>
      </c>
      <c r="BS56" s="6">
        <v>7.4133748126927701</v>
      </c>
      <c r="BT56" s="5">
        <v>1.3776455874025899</v>
      </c>
      <c r="BU56" s="3" t="s">
        <v>252</v>
      </c>
      <c r="BV56" s="6">
        <v>4.1373696551074604</v>
      </c>
      <c r="BW56" s="5">
        <v>0.97182680349804995</v>
      </c>
      <c r="BX56" s="3" t="s">
        <v>252</v>
      </c>
    </row>
    <row r="57" spans="1:76" x14ac:dyDescent="0.25">
      <c r="A57" s="3" t="s">
        <v>69</v>
      </c>
      <c r="B57" s="6">
        <v>90.9724956755785</v>
      </c>
      <c r="C57" s="5">
        <v>2.6280936882597001</v>
      </c>
      <c r="D57" s="6">
        <v>7.3283013323765704</v>
      </c>
      <c r="E57" s="5">
        <v>2.2629579989214399</v>
      </c>
      <c r="F57" s="6">
        <v>1.6992029920449301</v>
      </c>
      <c r="G57" s="5">
        <v>1.1851801853566299</v>
      </c>
      <c r="H57" s="6">
        <v>0</v>
      </c>
      <c r="I57" s="5">
        <v>0</v>
      </c>
      <c r="J57" s="6">
        <v>0</v>
      </c>
      <c r="K57" s="5">
        <v>0</v>
      </c>
      <c r="L57" s="6">
        <v>73.335801374544701</v>
      </c>
      <c r="M57" s="5">
        <v>1.3013847797337701</v>
      </c>
      <c r="N57" s="6">
        <v>18.9824730490351</v>
      </c>
      <c r="O57" s="5">
        <v>0.90861284116141905</v>
      </c>
      <c r="P57" s="6">
        <v>6.7187132443320996</v>
      </c>
      <c r="Q57" s="5">
        <v>0.63375043433270295</v>
      </c>
      <c r="R57" s="6">
        <v>0.92358637591053105</v>
      </c>
      <c r="S57" s="5">
        <v>0.235558749901259</v>
      </c>
      <c r="T57" s="6">
        <v>3.9425956177599399E-2</v>
      </c>
      <c r="U57" s="5">
        <v>3.7329744633565101E-2</v>
      </c>
      <c r="V57" s="6">
        <v>86.230560869817396</v>
      </c>
      <c r="W57" s="5">
        <v>4.1006334065185097</v>
      </c>
      <c r="X57" s="6">
        <v>8.6103835787467595</v>
      </c>
      <c r="Y57" s="5">
        <v>3.9850481677616498</v>
      </c>
      <c r="Z57" s="6">
        <v>4.6431932216427203</v>
      </c>
      <c r="AA57" s="5">
        <v>2.1756632235751501</v>
      </c>
      <c r="AB57" s="6">
        <v>0.51586232979312197</v>
      </c>
      <c r="AC57" s="5">
        <v>0.61880698936673795</v>
      </c>
      <c r="AD57" s="6">
        <v>0</v>
      </c>
      <c r="AE57" s="5">
        <v>0</v>
      </c>
      <c r="AF57" s="6">
        <v>-17.636694301033799</v>
      </c>
      <c r="AG57" s="5">
        <v>2.9998143922368801</v>
      </c>
      <c r="AH57" s="3" t="s">
        <v>252</v>
      </c>
      <c r="AI57" s="6">
        <v>11.654171716658499</v>
      </c>
      <c r="AJ57" s="5">
        <v>2.4897739085989099</v>
      </c>
      <c r="AK57" s="3" t="s">
        <v>252</v>
      </c>
      <c r="AL57" s="6">
        <v>5.0195102522871702</v>
      </c>
      <c r="AM57" s="5">
        <v>1.37424478608612</v>
      </c>
      <c r="AN57" s="3" t="s">
        <v>252</v>
      </c>
      <c r="AO57" s="6">
        <v>0.92358637591053105</v>
      </c>
      <c r="AP57" s="5">
        <v>0.235558749901259</v>
      </c>
      <c r="AQ57" s="3" t="s">
        <v>252</v>
      </c>
      <c r="AR57" s="6">
        <v>3.9425956177599399E-2</v>
      </c>
      <c r="AS57" s="5">
        <v>3.7329744633565101E-2</v>
      </c>
      <c r="AT57" s="3" t="s">
        <v>141</v>
      </c>
      <c r="AU57" s="6">
        <v>-4.7419348057611002</v>
      </c>
      <c r="AV57" s="5">
        <v>4.9687096816627099</v>
      </c>
      <c r="AW57" s="3" t="s">
        <v>141</v>
      </c>
      <c r="AX57" s="6">
        <v>1.2820822463702</v>
      </c>
      <c r="AY57" s="5">
        <v>4.73744523771198</v>
      </c>
      <c r="AZ57" s="3" t="s">
        <v>141</v>
      </c>
      <c r="BA57" s="6">
        <v>2.94399022959779</v>
      </c>
      <c r="BB57" s="5">
        <v>2.2607480059845102</v>
      </c>
      <c r="BC57" s="3" t="s">
        <v>141</v>
      </c>
      <c r="BD57" s="6">
        <v>0.51586232979312197</v>
      </c>
      <c r="BE57" s="5">
        <v>0.61880698936673795</v>
      </c>
      <c r="BF57" s="3" t="s">
        <v>141</v>
      </c>
      <c r="BG57" s="6">
        <v>0</v>
      </c>
      <c r="BH57" s="5">
        <v>0</v>
      </c>
      <c r="BI57" s="3" t="s">
        <v>436</v>
      </c>
      <c r="BJ57" s="6">
        <v>12.8947594952727</v>
      </c>
      <c r="BK57" s="5">
        <v>4.3913061413756997</v>
      </c>
      <c r="BL57" s="3" t="s">
        <v>252</v>
      </c>
      <c r="BM57" s="6">
        <v>-10.3720894702883</v>
      </c>
      <c r="BN57" s="5">
        <v>4.2384736588119996</v>
      </c>
      <c r="BO57" s="3" t="s">
        <v>252</v>
      </c>
      <c r="BP57" s="6">
        <v>-2.0755200226893802</v>
      </c>
      <c r="BQ57" s="5">
        <v>2.1536535825583401</v>
      </c>
      <c r="BR57" s="3" t="s">
        <v>141</v>
      </c>
      <c r="BS57" s="6">
        <v>-0.40772404611740898</v>
      </c>
      <c r="BT57" s="5">
        <v>0.62124739204031099</v>
      </c>
      <c r="BU57" s="3" t="s">
        <v>141</v>
      </c>
      <c r="BV57" s="6">
        <v>-3.9425956177599399E-2</v>
      </c>
      <c r="BW57" s="5">
        <v>3.7329744633565101E-2</v>
      </c>
      <c r="BX57" s="3" t="s">
        <v>141</v>
      </c>
    </row>
    <row r="58" spans="1:76" x14ac:dyDescent="0.25">
      <c r="A58" s="3" t="s">
        <v>70</v>
      </c>
      <c r="B58" s="6">
        <v>82.064598929344299</v>
      </c>
      <c r="C58" s="5">
        <v>8.5850240421888895</v>
      </c>
      <c r="D58" s="6">
        <v>13.2940925437271</v>
      </c>
      <c r="E58" s="5">
        <v>8.0835929994615903</v>
      </c>
      <c r="F58" s="6">
        <v>4.6413085269286203</v>
      </c>
      <c r="G58" s="5">
        <v>5.5633794851190599</v>
      </c>
      <c r="H58" s="6">
        <v>0</v>
      </c>
      <c r="I58" s="5">
        <v>0</v>
      </c>
      <c r="J58" s="6">
        <v>0</v>
      </c>
      <c r="K58" s="5">
        <v>0</v>
      </c>
      <c r="L58" s="6">
        <v>80.261916879868807</v>
      </c>
      <c r="M58" s="5">
        <v>0.90967397188214805</v>
      </c>
      <c r="N58" s="6">
        <v>16.938558565575999</v>
      </c>
      <c r="O58" s="5">
        <v>0.83472930934878298</v>
      </c>
      <c r="P58" s="6">
        <v>2.6600171637220398</v>
      </c>
      <c r="Q58" s="5">
        <v>0.37317508093739699</v>
      </c>
      <c r="R58" s="6">
        <v>0.13950739083320299</v>
      </c>
      <c r="S58" s="5">
        <v>8.4492462926620604E-2</v>
      </c>
      <c r="T58" s="6">
        <v>0</v>
      </c>
      <c r="U58" s="5">
        <v>0</v>
      </c>
      <c r="V58" s="6">
        <v>77.389019662075995</v>
      </c>
      <c r="W58" s="5">
        <v>14.280360230305</v>
      </c>
      <c r="X58" s="6">
        <v>21.3994178575273</v>
      </c>
      <c r="Y58" s="5">
        <v>13.9731351771623</v>
      </c>
      <c r="Z58" s="6">
        <v>1.21156248039676</v>
      </c>
      <c r="AA58" s="5">
        <v>2.2430885825979301</v>
      </c>
      <c r="AB58" s="6">
        <v>0</v>
      </c>
      <c r="AC58" s="5">
        <v>0</v>
      </c>
      <c r="AD58" s="6">
        <v>0</v>
      </c>
      <c r="AE58" s="5">
        <v>0</v>
      </c>
      <c r="AF58" s="6">
        <v>-1.80268204947552</v>
      </c>
      <c r="AG58" s="5">
        <v>8.4619806103358197</v>
      </c>
      <c r="AH58" s="3" t="s">
        <v>141</v>
      </c>
      <c r="AI58" s="6">
        <v>3.6444660218489</v>
      </c>
      <c r="AJ58" s="5">
        <v>8.0765885332373895</v>
      </c>
      <c r="AK58" s="3" t="s">
        <v>141</v>
      </c>
      <c r="AL58" s="6">
        <v>-1.9812913632065701</v>
      </c>
      <c r="AM58" s="5">
        <v>5.5748399747839699</v>
      </c>
      <c r="AN58" s="3" t="s">
        <v>141</v>
      </c>
      <c r="AO58" s="6">
        <v>0.13950739083320299</v>
      </c>
      <c r="AP58" s="5">
        <v>8.4492462926620604E-2</v>
      </c>
      <c r="AQ58" s="3" t="s">
        <v>141</v>
      </c>
      <c r="AR58" s="6">
        <v>0</v>
      </c>
      <c r="AS58" s="5">
        <v>0</v>
      </c>
      <c r="AT58" s="3" t="s">
        <v>436</v>
      </c>
      <c r="AU58" s="6">
        <v>-4.6755792672683398</v>
      </c>
      <c r="AV58" s="5">
        <v>16.6638370743138</v>
      </c>
      <c r="AW58" s="3" t="s">
        <v>141</v>
      </c>
      <c r="AX58" s="6">
        <v>8.1053253138002095</v>
      </c>
      <c r="AY58" s="5">
        <v>16.484509657054399</v>
      </c>
      <c r="AZ58" s="3" t="s">
        <v>141</v>
      </c>
      <c r="BA58" s="6">
        <v>-3.4297460465318599</v>
      </c>
      <c r="BB58" s="5">
        <v>6.1516455866422</v>
      </c>
      <c r="BC58" s="3" t="s">
        <v>141</v>
      </c>
      <c r="BD58" s="6">
        <v>0</v>
      </c>
      <c r="BE58" s="5">
        <v>0</v>
      </c>
      <c r="BF58" s="3" t="s">
        <v>436</v>
      </c>
      <c r="BG58" s="6">
        <v>0</v>
      </c>
      <c r="BH58" s="5">
        <v>0</v>
      </c>
      <c r="BI58" s="3" t="s">
        <v>436</v>
      </c>
      <c r="BJ58" s="6">
        <v>-2.8728972177928198</v>
      </c>
      <c r="BK58" s="5">
        <v>14.244858976166601</v>
      </c>
      <c r="BL58" s="3" t="s">
        <v>141</v>
      </c>
      <c r="BM58" s="6">
        <v>4.4608592919513104</v>
      </c>
      <c r="BN58" s="5">
        <v>13.949332988154801</v>
      </c>
      <c r="BO58" s="3" t="s">
        <v>141</v>
      </c>
      <c r="BP58" s="6">
        <v>-1.44845468332528</v>
      </c>
      <c r="BQ58" s="5">
        <v>2.3254823833292999</v>
      </c>
      <c r="BR58" s="3" t="s">
        <v>141</v>
      </c>
      <c r="BS58" s="6">
        <v>-0.13950739083320299</v>
      </c>
      <c r="BT58" s="5">
        <v>8.4492462926620604E-2</v>
      </c>
      <c r="BU58" s="3" t="s">
        <v>141</v>
      </c>
      <c r="BV58" s="6">
        <v>0</v>
      </c>
      <c r="BW58" s="5">
        <v>0</v>
      </c>
      <c r="BX58" s="3" t="s">
        <v>436</v>
      </c>
    </row>
    <row r="59" spans="1:76" x14ac:dyDescent="0.25">
      <c r="A59" s="3" t="s">
        <v>71</v>
      </c>
      <c r="B59" s="6">
        <v>65.434523713859903</v>
      </c>
      <c r="C59" s="5">
        <v>6.64971606004283</v>
      </c>
      <c r="D59" s="6">
        <v>19.025134353889101</v>
      </c>
      <c r="E59" s="5">
        <v>5.9613392898053297</v>
      </c>
      <c r="F59" s="6">
        <v>11.371687436397</v>
      </c>
      <c r="G59" s="5">
        <v>5.11605288287031</v>
      </c>
      <c r="H59" s="6">
        <v>3.1838116532738199</v>
      </c>
      <c r="I59" s="5">
        <v>3.24367462461097</v>
      </c>
      <c r="J59" s="6">
        <v>0.98484284258022103</v>
      </c>
      <c r="K59" s="5">
        <v>1.33360463012551</v>
      </c>
      <c r="L59" s="6">
        <v>60.190296599341103</v>
      </c>
      <c r="M59" s="5">
        <v>1.23329578912558</v>
      </c>
      <c r="N59" s="6">
        <v>26.2788470122732</v>
      </c>
      <c r="O59" s="5">
        <v>0.92887122734699101</v>
      </c>
      <c r="P59" s="6">
        <v>11.187928597859299</v>
      </c>
      <c r="Q59" s="5">
        <v>0.67320037815929701</v>
      </c>
      <c r="R59" s="6">
        <v>2.19654299881114</v>
      </c>
      <c r="S59" s="5">
        <v>0.30320038872599198</v>
      </c>
      <c r="T59" s="6">
        <v>0.14638479171524599</v>
      </c>
      <c r="U59" s="5">
        <v>6.7661499337542994E-2</v>
      </c>
      <c r="V59" s="6">
        <v>44.608247765464903</v>
      </c>
      <c r="W59" s="5">
        <v>8.2994562240333192</v>
      </c>
      <c r="X59" s="6">
        <v>30.5397791157257</v>
      </c>
      <c r="Y59" s="5">
        <v>6.9085742694694403</v>
      </c>
      <c r="Z59" s="6">
        <v>17.205829875423799</v>
      </c>
      <c r="AA59" s="5">
        <v>5.22666013978428</v>
      </c>
      <c r="AB59" s="6">
        <v>7.1973983841387401</v>
      </c>
      <c r="AC59" s="5">
        <v>4.14519755977211</v>
      </c>
      <c r="AD59" s="6">
        <v>0.44874485924688501</v>
      </c>
      <c r="AE59" s="5">
        <v>0.89892529290580703</v>
      </c>
      <c r="AF59" s="6">
        <v>-5.24422711451881</v>
      </c>
      <c r="AG59" s="5">
        <v>6.5928982716170301</v>
      </c>
      <c r="AH59" s="3" t="s">
        <v>141</v>
      </c>
      <c r="AI59" s="6">
        <v>7.2537126583841696</v>
      </c>
      <c r="AJ59" s="5">
        <v>6.1234912054750001</v>
      </c>
      <c r="AK59" s="3" t="s">
        <v>141</v>
      </c>
      <c r="AL59" s="6">
        <v>-0.183758838537703</v>
      </c>
      <c r="AM59" s="5">
        <v>4.9881891544562702</v>
      </c>
      <c r="AN59" s="3" t="s">
        <v>141</v>
      </c>
      <c r="AO59" s="6">
        <v>-0.98726865446267098</v>
      </c>
      <c r="AP59" s="5">
        <v>3.1590650068832402</v>
      </c>
      <c r="AQ59" s="3" t="s">
        <v>141</v>
      </c>
      <c r="AR59" s="6">
        <v>-0.83845805086497505</v>
      </c>
      <c r="AS59" s="5">
        <v>1.3462347785803299</v>
      </c>
      <c r="AT59" s="3" t="s">
        <v>141</v>
      </c>
      <c r="AU59" s="6">
        <v>-20.826275948395001</v>
      </c>
      <c r="AV59" s="5">
        <v>11.218339600425701</v>
      </c>
      <c r="AW59" s="3" t="s">
        <v>141</v>
      </c>
      <c r="AX59" s="6">
        <v>11.5146447618366</v>
      </c>
      <c r="AY59" s="5">
        <v>9.4288063099677899</v>
      </c>
      <c r="AZ59" s="3" t="s">
        <v>141</v>
      </c>
      <c r="BA59" s="6">
        <v>5.8341424390268104</v>
      </c>
      <c r="BB59" s="5">
        <v>7.4490969857251201</v>
      </c>
      <c r="BC59" s="3" t="s">
        <v>141</v>
      </c>
      <c r="BD59" s="6">
        <v>4.0135867308649198</v>
      </c>
      <c r="BE59" s="5">
        <v>5.2169446799867902</v>
      </c>
      <c r="BF59" s="3" t="s">
        <v>141</v>
      </c>
      <c r="BG59" s="6">
        <v>-0.53609798333333603</v>
      </c>
      <c r="BH59" s="5">
        <v>1.6740564708307399</v>
      </c>
      <c r="BI59" s="3" t="s">
        <v>141</v>
      </c>
      <c r="BJ59" s="6">
        <v>-15.5820488338762</v>
      </c>
      <c r="BK59" s="5">
        <v>8.4245283943524001</v>
      </c>
      <c r="BL59" s="3" t="s">
        <v>141</v>
      </c>
      <c r="BM59" s="6">
        <v>4.2609321034524701</v>
      </c>
      <c r="BN59" s="5">
        <v>6.9894551207951396</v>
      </c>
      <c r="BO59" s="3" t="s">
        <v>141</v>
      </c>
      <c r="BP59" s="6">
        <v>6.0179012775645102</v>
      </c>
      <c r="BQ59" s="5">
        <v>5.2959413933921198</v>
      </c>
      <c r="BR59" s="3" t="s">
        <v>141</v>
      </c>
      <c r="BS59" s="6">
        <v>5.0008553853275899</v>
      </c>
      <c r="BT59" s="5">
        <v>4.0916880523718397</v>
      </c>
      <c r="BU59" s="3" t="s">
        <v>141</v>
      </c>
      <c r="BV59" s="6">
        <v>0.30236006753164002</v>
      </c>
      <c r="BW59" s="5">
        <v>0.89483742944880995</v>
      </c>
      <c r="BX59" s="3" t="s">
        <v>141</v>
      </c>
    </row>
    <row r="60" spans="1:76" x14ac:dyDescent="0.25">
      <c r="A60" s="3" t="s">
        <v>72</v>
      </c>
      <c r="B60" s="6">
        <v>81.5282078285464</v>
      </c>
      <c r="C60" s="5">
        <v>6.1995355713111202</v>
      </c>
      <c r="D60" s="6">
        <v>13.7998855636469</v>
      </c>
      <c r="E60" s="5">
        <v>5.9240886198592397</v>
      </c>
      <c r="F60" s="6">
        <v>4.5632651413374399</v>
      </c>
      <c r="G60" s="5">
        <v>3.2685439196772301</v>
      </c>
      <c r="H60" s="6">
        <v>0.10864146646932001</v>
      </c>
      <c r="I60" s="5">
        <v>0.50175649046196602</v>
      </c>
      <c r="J60" s="6">
        <v>0</v>
      </c>
      <c r="K60" s="5">
        <v>0</v>
      </c>
      <c r="L60" s="6">
        <v>68.146815667704303</v>
      </c>
      <c r="M60" s="5">
        <v>1.1303678413115801</v>
      </c>
      <c r="N60" s="6">
        <v>21.7930150023575</v>
      </c>
      <c r="O60" s="5">
        <v>0.81528778888025999</v>
      </c>
      <c r="P60" s="6">
        <v>8.4343787176292899</v>
      </c>
      <c r="Q60" s="5">
        <v>0.63592410063455196</v>
      </c>
      <c r="R60" s="6">
        <v>1.55289299739204</v>
      </c>
      <c r="S60" s="5">
        <v>0.26945758111526602</v>
      </c>
      <c r="T60" s="6">
        <v>7.2897614916908701E-2</v>
      </c>
      <c r="U60" s="5">
        <v>5.0777913127920002E-2</v>
      </c>
      <c r="V60" s="6">
        <v>68.558908489931099</v>
      </c>
      <c r="W60" s="5">
        <v>10.383171846191001</v>
      </c>
      <c r="X60" s="6">
        <v>11.968374422476399</v>
      </c>
      <c r="Y60" s="5">
        <v>7.1035749428211803</v>
      </c>
      <c r="Z60" s="6">
        <v>7.6906866390998303</v>
      </c>
      <c r="AA60" s="5">
        <v>6.6128094207501498</v>
      </c>
      <c r="AB60" s="6">
        <v>10.7625049164591</v>
      </c>
      <c r="AC60" s="5">
        <v>5.6828303570422598</v>
      </c>
      <c r="AD60" s="6">
        <v>1.0195255320335299</v>
      </c>
      <c r="AE60" s="5">
        <v>2.4932108420360999</v>
      </c>
      <c r="AF60" s="6">
        <v>-13.3813921608421</v>
      </c>
      <c r="AG60" s="5">
        <v>6.2113977980552004</v>
      </c>
      <c r="AH60" s="3" t="s">
        <v>252</v>
      </c>
      <c r="AI60" s="6">
        <v>7.9931294387105796</v>
      </c>
      <c r="AJ60" s="5">
        <v>6.03762706458979</v>
      </c>
      <c r="AK60" s="3" t="s">
        <v>141</v>
      </c>
      <c r="AL60" s="6">
        <v>3.87111357629185</v>
      </c>
      <c r="AM60" s="5">
        <v>3.2959496127827501</v>
      </c>
      <c r="AN60" s="3" t="s">
        <v>141</v>
      </c>
      <c r="AO60" s="6">
        <v>1.44425153092272</v>
      </c>
      <c r="AP60" s="5">
        <v>0.597500197300875</v>
      </c>
      <c r="AQ60" s="3" t="s">
        <v>252</v>
      </c>
      <c r="AR60" s="6">
        <v>7.2897614916908701E-2</v>
      </c>
      <c r="AS60" s="5">
        <v>5.0777913127920002E-2</v>
      </c>
      <c r="AT60" s="3" t="s">
        <v>141</v>
      </c>
      <c r="AU60" s="6">
        <v>-12.969299338615301</v>
      </c>
      <c r="AV60" s="5">
        <v>10.812335845823499</v>
      </c>
      <c r="AW60" s="3" t="s">
        <v>141</v>
      </c>
      <c r="AX60" s="6">
        <v>-1.8315111411704501</v>
      </c>
      <c r="AY60" s="5">
        <v>9.0299655749093208</v>
      </c>
      <c r="AZ60" s="3" t="s">
        <v>141</v>
      </c>
      <c r="BA60" s="6">
        <v>3.12742149776239</v>
      </c>
      <c r="BB60" s="5">
        <v>6.6782984320656302</v>
      </c>
      <c r="BC60" s="3" t="s">
        <v>141</v>
      </c>
      <c r="BD60" s="6">
        <v>10.6538634499898</v>
      </c>
      <c r="BE60" s="5">
        <v>5.6876304359148699</v>
      </c>
      <c r="BF60" s="3" t="s">
        <v>141</v>
      </c>
      <c r="BG60" s="6">
        <v>1.0195255320335299</v>
      </c>
      <c r="BH60" s="5">
        <v>2.4932108420360999</v>
      </c>
      <c r="BI60" s="3" t="s">
        <v>141</v>
      </c>
      <c r="BJ60" s="6">
        <v>0.41209282222676302</v>
      </c>
      <c r="BK60" s="5">
        <v>9.9889001495524194</v>
      </c>
      <c r="BL60" s="3" t="s">
        <v>141</v>
      </c>
      <c r="BM60" s="6">
        <v>-9.8246405798810201</v>
      </c>
      <c r="BN60" s="5">
        <v>7.1423274542972104</v>
      </c>
      <c r="BO60" s="3" t="s">
        <v>141</v>
      </c>
      <c r="BP60" s="6">
        <v>-0.74369207852946395</v>
      </c>
      <c r="BQ60" s="5">
        <v>6.5585713879658796</v>
      </c>
      <c r="BR60" s="3" t="s">
        <v>141</v>
      </c>
      <c r="BS60" s="6">
        <v>9.2096119190671004</v>
      </c>
      <c r="BT60" s="5">
        <v>5.5772615854297403</v>
      </c>
      <c r="BU60" s="3" t="s">
        <v>141</v>
      </c>
      <c r="BV60" s="6">
        <v>0.94662791711662098</v>
      </c>
      <c r="BW60" s="5">
        <v>2.4955866388726</v>
      </c>
      <c r="BX60" s="3" t="s">
        <v>141</v>
      </c>
    </row>
    <row r="61" spans="1:76" x14ac:dyDescent="0.25">
      <c r="A61" s="3" t="s">
        <v>73</v>
      </c>
      <c r="B61" s="6">
        <v>76.388507008135093</v>
      </c>
      <c r="C61" s="5">
        <v>6.7522369433527203</v>
      </c>
      <c r="D61" s="6">
        <v>14.463197343390799</v>
      </c>
      <c r="E61" s="5">
        <v>6.5601938576619201</v>
      </c>
      <c r="F61" s="6">
        <v>7.3376271342478603</v>
      </c>
      <c r="G61" s="5">
        <v>4.5741521292827398</v>
      </c>
      <c r="H61" s="6">
        <v>1.81066851422625</v>
      </c>
      <c r="I61" s="5">
        <v>1.9335178337938701</v>
      </c>
      <c r="J61" s="6">
        <v>0</v>
      </c>
      <c r="K61" s="5">
        <v>0</v>
      </c>
      <c r="L61" s="6">
        <v>57.012389196483099</v>
      </c>
      <c r="M61" s="5">
        <v>1.2307683643331599</v>
      </c>
      <c r="N61" s="6">
        <v>28.332179047647099</v>
      </c>
      <c r="O61" s="5">
        <v>0.97751232589149994</v>
      </c>
      <c r="P61" s="6">
        <v>11.891988795897101</v>
      </c>
      <c r="Q61" s="5">
        <v>0.70622744143221206</v>
      </c>
      <c r="R61" s="6">
        <v>2.51282421244189</v>
      </c>
      <c r="S61" s="5">
        <v>0.40840477892650701</v>
      </c>
      <c r="T61" s="6">
        <v>0.25061874753081398</v>
      </c>
      <c r="U61" s="5">
        <v>0.12964229710553399</v>
      </c>
      <c r="V61" s="6">
        <v>78.706484960131704</v>
      </c>
      <c r="W61" s="5">
        <v>10.279792171004001</v>
      </c>
      <c r="X61" s="6">
        <v>16.3743839268265</v>
      </c>
      <c r="Y61" s="5">
        <v>9.2644386888228691</v>
      </c>
      <c r="Z61" s="6">
        <v>4.7200539503582997</v>
      </c>
      <c r="AA61" s="5">
        <v>4.0179310100331698</v>
      </c>
      <c r="AB61" s="6">
        <v>0.19907716268353301</v>
      </c>
      <c r="AC61" s="5">
        <v>1.0384941289416401</v>
      </c>
      <c r="AD61" s="6">
        <v>0</v>
      </c>
      <c r="AE61" s="5">
        <v>0</v>
      </c>
      <c r="AF61" s="6">
        <v>-19.376117811652101</v>
      </c>
      <c r="AG61" s="5">
        <v>6.5586461186822502</v>
      </c>
      <c r="AH61" s="3" t="s">
        <v>252</v>
      </c>
      <c r="AI61" s="6">
        <v>13.868981704256299</v>
      </c>
      <c r="AJ61" s="5">
        <v>6.3922031796738201</v>
      </c>
      <c r="AK61" s="3" t="s">
        <v>252</v>
      </c>
      <c r="AL61" s="6">
        <v>4.5543616616492804</v>
      </c>
      <c r="AM61" s="5">
        <v>4.4669025212348101</v>
      </c>
      <c r="AN61" s="3" t="s">
        <v>141</v>
      </c>
      <c r="AO61" s="6">
        <v>0.70215569821564106</v>
      </c>
      <c r="AP61" s="5">
        <v>2.0094341820929098</v>
      </c>
      <c r="AQ61" s="3" t="s">
        <v>141</v>
      </c>
      <c r="AR61" s="6">
        <v>0.25061874753081398</v>
      </c>
      <c r="AS61" s="5">
        <v>0.12964229710553399</v>
      </c>
      <c r="AT61" s="3" t="s">
        <v>141</v>
      </c>
      <c r="AU61" s="6">
        <v>2.31797795199655</v>
      </c>
      <c r="AV61" s="5">
        <v>12.0312964216256</v>
      </c>
      <c r="AW61" s="3" t="s">
        <v>141</v>
      </c>
      <c r="AX61" s="6">
        <v>1.91118658343573</v>
      </c>
      <c r="AY61" s="5">
        <v>11.067623450555301</v>
      </c>
      <c r="AZ61" s="3" t="s">
        <v>141</v>
      </c>
      <c r="BA61" s="6">
        <v>-2.6175731838895699</v>
      </c>
      <c r="BB61" s="5">
        <v>5.9076158593689296</v>
      </c>
      <c r="BC61" s="3" t="s">
        <v>141</v>
      </c>
      <c r="BD61" s="6">
        <v>-1.61159135154272</v>
      </c>
      <c r="BE61" s="5">
        <v>1.9370286233034499</v>
      </c>
      <c r="BF61" s="3" t="s">
        <v>141</v>
      </c>
      <c r="BG61" s="6">
        <v>0</v>
      </c>
      <c r="BH61" s="5">
        <v>0</v>
      </c>
      <c r="BI61" s="3" t="s">
        <v>436</v>
      </c>
      <c r="BJ61" s="6">
        <v>21.694095763648601</v>
      </c>
      <c r="BK61" s="5">
        <v>10.1008649236104</v>
      </c>
      <c r="BL61" s="3" t="s">
        <v>252</v>
      </c>
      <c r="BM61" s="6">
        <v>-11.957795120820601</v>
      </c>
      <c r="BN61" s="5">
        <v>9.23680843169012</v>
      </c>
      <c r="BO61" s="3" t="s">
        <v>141</v>
      </c>
      <c r="BP61" s="6">
        <v>-7.1719348455388499</v>
      </c>
      <c r="BQ61" s="5">
        <v>3.9160156365871401</v>
      </c>
      <c r="BR61" s="3" t="s">
        <v>141</v>
      </c>
      <c r="BS61" s="6">
        <v>-2.3137470497583599</v>
      </c>
      <c r="BT61" s="5">
        <v>1.1340314893386201</v>
      </c>
      <c r="BU61" s="3" t="s">
        <v>252</v>
      </c>
      <c r="BV61" s="6">
        <v>-0.25061874753081398</v>
      </c>
      <c r="BW61" s="5">
        <v>0.12964229710553399</v>
      </c>
      <c r="BX61" s="3" t="s">
        <v>141</v>
      </c>
    </row>
    <row r="62" spans="1:76" x14ac:dyDescent="0.25">
      <c r="A62" s="3" t="s">
        <v>74</v>
      </c>
      <c r="B62" s="6">
        <v>89.521679028735505</v>
      </c>
      <c r="C62" s="5">
        <v>3.9824101312101501</v>
      </c>
      <c r="D62" s="6">
        <v>7.6703526974065497</v>
      </c>
      <c r="E62" s="5">
        <v>3.6357262725544901</v>
      </c>
      <c r="F62" s="6">
        <v>2.5579067080076401</v>
      </c>
      <c r="G62" s="5">
        <v>2.11556521511657</v>
      </c>
      <c r="H62" s="6">
        <v>0.25006156585026301</v>
      </c>
      <c r="I62" s="5">
        <v>0.78947653067440404</v>
      </c>
      <c r="J62" s="6">
        <v>0</v>
      </c>
      <c r="K62" s="5">
        <v>0</v>
      </c>
      <c r="L62" s="6">
        <v>80.017269188232206</v>
      </c>
      <c r="M62" s="5">
        <v>1.2076418977159</v>
      </c>
      <c r="N62" s="6">
        <v>16.195883458472402</v>
      </c>
      <c r="O62" s="5">
        <v>0.86855672615393498</v>
      </c>
      <c r="P62" s="6">
        <v>3.4201590390269998</v>
      </c>
      <c r="Q62" s="5">
        <v>0.55506610913465004</v>
      </c>
      <c r="R62" s="6">
        <v>0.354415704237111</v>
      </c>
      <c r="S62" s="5">
        <v>0.16397020005933899</v>
      </c>
      <c r="T62" s="6">
        <v>1.22726100313076E-2</v>
      </c>
      <c r="U62" s="5">
        <v>2.0779004548619699E-2</v>
      </c>
      <c r="V62" s="6">
        <v>94.205292038594294</v>
      </c>
      <c r="W62" s="5">
        <v>4.9865389842180097</v>
      </c>
      <c r="X62" s="6">
        <v>5.79470796140573</v>
      </c>
      <c r="Y62" s="5">
        <v>4.9865389842180097</v>
      </c>
      <c r="Z62" s="6">
        <v>0</v>
      </c>
      <c r="AA62" s="5">
        <v>0</v>
      </c>
      <c r="AB62" s="6">
        <v>0</v>
      </c>
      <c r="AC62" s="5">
        <v>0</v>
      </c>
      <c r="AD62" s="6">
        <v>0</v>
      </c>
      <c r="AE62" s="5">
        <v>0</v>
      </c>
      <c r="AF62" s="6">
        <v>-9.5044098405033406</v>
      </c>
      <c r="AG62" s="5">
        <v>3.9321076983459502</v>
      </c>
      <c r="AH62" s="3" t="s">
        <v>252</v>
      </c>
      <c r="AI62" s="6">
        <v>8.52553076106582</v>
      </c>
      <c r="AJ62" s="5">
        <v>3.67427122636244</v>
      </c>
      <c r="AK62" s="3" t="s">
        <v>252</v>
      </c>
      <c r="AL62" s="6">
        <v>0.86225233101936005</v>
      </c>
      <c r="AM62" s="5">
        <v>2.0032512294432001</v>
      </c>
      <c r="AN62" s="3" t="s">
        <v>141</v>
      </c>
      <c r="AO62" s="6">
        <v>0.104354138386848</v>
      </c>
      <c r="AP62" s="5">
        <v>0.75913563958994201</v>
      </c>
      <c r="AQ62" s="3" t="s">
        <v>141</v>
      </c>
      <c r="AR62" s="6">
        <v>1.22726100313076E-2</v>
      </c>
      <c r="AS62" s="5">
        <v>2.0779004548619699E-2</v>
      </c>
      <c r="AT62" s="3" t="s">
        <v>141</v>
      </c>
      <c r="AU62" s="6">
        <v>4.6836130098587399</v>
      </c>
      <c r="AV62" s="5">
        <v>6.6317948281387302</v>
      </c>
      <c r="AW62" s="3" t="s">
        <v>141</v>
      </c>
      <c r="AX62" s="6">
        <v>-1.8756447360008299</v>
      </c>
      <c r="AY62" s="5">
        <v>6.2964418661497703</v>
      </c>
      <c r="AZ62" s="3" t="s">
        <v>141</v>
      </c>
      <c r="BA62" s="6">
        <v>-2.5579067080076401</v>
      </c>
      <c r="BB62" s="5">
        <v>2.11556521511657</v>
      </c>
      <c r="BC62" s="3" t="s">
        <v>141</v>
      </c>
      <c r="BD62" s="6">
        <v>-0.25006156585026301</v>
      </c>
      <c r="BE62" s="5">
        <v>0.78947653067440404</v>
      </c>
      <c r="BF62" s="3" t="s">
        <v>141</v>
      </c>
      <c r="BG62" s="6">
        <v>0</v>
      </c>
      <c r="BH62" s="5">
        <v>0</v>
      </c>
      <c r="BI62" s="3" t="s">
        <v>436</v>
      </c>
      <c r="BJ62" s="6">
        <v>14.188022850362101</v>
      </c>
      <c r="BK62" s="5">
        <v>5.1262525717288803</v>
      </c>
      <c r="BL62" s="3" t="s">
        <v>252</v>
      </c>
      <c r="BM62" s="6">
        <v>-10.4011754970666</v>
      </c>
      <c r="BN62" s="5">
        <v>5.0474295862205603</v>
      </c>
      <c r="BO62" s="3" t="s">
        <v>252</v>
      </c>
      <c r="BP62" s="6">
        <v>-3.4201590390269998</v>
      </c>
      <c r="BQ62" s="5">
        <v>0.55506610913465004</v>
      </c>
      <c r="BR62" s="3" t="s">
        <v>252</v>
      </c>
      <c r="BS62" s="6">
        <v>-0.354415704237111</v>
      </c>
      <c r="BT62" s="5">
        <v>0.16397020005933899</v>
      </c>
      <c r="BU62" s="3" t="s">
        <v>252</v>
      </c>
      <c r="BV62" s="6">
        <v>-1.22726100313076E-2</v>
      </c>
      <c r="BW62" s="5">
        <v>2.0779004548619699E-2</v>
      </c>
      <c r="BX62" s="3" t="s">
        <v>141</v>
      </c>
    </row>
    <row r="63" spans="1:76" x14ac:dyDescent="0.25">
      <c r="A63" s="3" t="s">
        <v>75</v>
      </c>
      <c r="B63" s="6">
        <v>17.028221637177101</v>
      </c>
      <c r="C63" s="5">
        <v>1.2240240599397301</v>
      </c>
      <c r="D63" s="6">
        <v>25.857620834764599</v>
      </c>
      <c r="E63" s="5">
        <v>1.2431974452101899</v>
      </c>
      <c r="F63" s="6">
        <v>30.801815720913201</v>
      </c>
      <c r="G63" s="5">
        <v>1.48479619353899</v>
      </c>
      <c r="H63" s="6">
        <v>19.647365258398199</v>
      </c>
      <c r="I63" s="5">
        <v>1.2809419609369901</v>
      </c>
      <c r="J63" s="6">
        <v>6.6649765487469397</v>
      </c>
      <c r="K63" s="5">
        <v>0.90725414956639505</v>
      </c>
      <c r="L63" s="6">
        <v>21.599095716651401</v>
      </c>
      <c r="M63" s="5">
        <v>1.2400042982663699</v>
      </c>
      <c r="N63" s="6">
        <v>26.944670640537598</v>
      </c>
      <c r="O63" s="5">
        <v>1.05198648998384</v>
      </c>
      <c r="P63" s="6">
        <v>29.198788294029601</v>
      </c>
      <c r="Q63" s="5">
        <v>1.0407201878738801</v>
      </c>
      <c r="R63" s="6">
        <v>16.599430282101</v>
      </c>
      <c r="S63" s="5">
        <v>0.94121425630911204</v>
      </c>
      <c r="T63" s="6">
        <v>5.6580150666803499</v>
      </c>
      <c r="U63" s="5">
        <v>0.74241226269532501</v>
      </c>
      <c r="V63" s="6">
        <v>23.647198802084901</v>
      </c>
      <c r="W63" s="5">
        <v>2.73081248493772</v>
      </c>
      <c r="X63" s="6">
        <v>25.796484656303502</v>
      </c>
      <c r="Y63" s="5">
        <v>2.2546034898696701</v>
      </c>
      <c r="Z63" s="6">
        <v>28.745056771628299</v>
      </c>
      <c r="AA63" s="5">
        <v>2.2109479901411899</v>
      </c>
      <c r="AB63" s="6">
        <v>15.9483880152544</v>
      </c>
      <c r="AC63" s="5">
        <v>2.0805997334414199</v>
      </c>
      <c r="AD63" s="6">
        <v>5.8628717547289204</v>
      </c>
      <c r="AE63" s="5">
        <v>1.4340966929482</v>
      </c>
      <c r="AF63" s="6">
        <v>4.5708740794743097</v>
      </c>
      <c r="AG63" s="5">
        <v>1.4528312727778701</v>
      </c>
      <c r="AH63" s="3" t="s">
        <v>252</v>
      </c>
      <c r="AI63" s="6">
        <v>1.08704980577304</v>
      </c>
      <c r="AJ63" s="5">
        <v>1.52544012038768</v>
      </c>
      <c r="AK63" s="3" t="s">
        <v>141</v>
      </c>
      <c r="AL63" s="6">
        <v>-1.60302742688359</v>
      </c>
      <c r="AM63" s="5">
        <v>1.6853239086637699</v>
      </c>
      <c r="AN63" s="3" t="s">
        <v>141</v>
      </c>
      <c r="AO63" s="6">
        <v>-3.0479349762971601</v>
      </c>
      <c r="AP63" s="5">
        <v>1.4286834096169001</v>
      </c>
      <c r="AQ63" s="3" t="s">
        <v>252</v>
      </c>
      <c r="AR63" s="6">
        <v>-1.0069614820666</v>
      </c>
      <c r="AS63" s="5">
        <v>1.0921085357558</v>
      </c>
      <c r="AT63" s="3" t="s">
        <v>141</v>
      </c>
      <c r="AU63" s="6">
        <v>6.6189771649078102</v>
      </c>
      <c r="AV63" s="5">
        <v>2.6271000891882501</v>
      </c>
      <c r="AW63" s="3" t="s">
        <v>252</v>
      </c>
      <c r="AX63" s="6">
        <v>-6.1136178461116998E-2</v>
      </c>
      <c r="AY63" s="5">
        <v>2.5501098513955802</v>
      </c>
      <c r="AZ63" s="3" t="s">
        <v>141</v>
      </c>
      <c r="BA63" s="6">
        <v>-2.0567589492848599</v>
      </c>
      <c r="BB63" s="5">
        <v>2.83132414772109</v>
      </c>
      <c r="BC63" s="3" t="s">
        <v>141</v>
      </c>
      <c r="BD63" s="6">
        <v>-3.6989772431437999</v>
      </c>
      <c r="BE63" s="5">
        <v>2.3632115517299299</v>
      </c>
      <c r="BF63" s="3" t="s">
        <v>141</v>
      </c>
      <c r="BG63" s="6">
        <v>-0.80210479401802304</v>
      </c>
      <c r="BH63" s="5">
        <v>1.6901878187713</v>
      </c>
      <c r="BI63" s="3" t="s">
        <v>141</v>
      </c>
      <c r="BJ63" s="6">
        <v>2.0481030854334898</v>
      </c>
      <c r="BK63" s="5">
        <v>2.5991169072610099</v>
      </c>
      <c r="BL63" s="3" t="s">
        <v>141</v>
      </c>
      <c r="BM63" s="6">
        <v>-1.14818598423416</v>
      </c>
      <c r="BN63" s="5">
        <v>2.4047268688718</v>
      </c>
      <c r="BO63" s="3" t="s">
        <v>141</v>
      </c>
      <c r="BP63" s="6">
        <v>-0.45373152240127101</v>
      </c>
      <c r="BQ63" s="5">
        <v>2.3677277319121202</v>
      </c>
      <c r="BR63" s="3" t="s">
        <v>141</v>
      </c>
      <c r="BS63" s="6">
        <v>-0.65104226684664002</v>
      </c>
      <c r="BT63" s="5">
        <v>2.1100204334293799</v>
      </c>
      <c r="BU63" s="3" t="s">
        <v>141</v>
      </c>
      <c r="BV63" s="6">
        <v>0.20485668804857499</v>
      </c>
      <c r="BW63" s="5">
        <v>1.3876576456556</v>
      </c>
      <c r="BX63" s="3" t="s">
        <v>141</v>
      </c>
    </row>
    <row r="64" spans="1:76" x14ac:dyDescent="0.25">
      <c r="A64" s="3" t="s">
        <v>76</v>
      </c>
      <c r="B64" s="6">
        <v>85.837792726087102</v>
      </c>
      <c r="C64" s="5">
        <v>9.35884881224003</v>
      </c>
      <c r="D64" s="6">
        <v>12.714626205343199</v>
      </c>
      <c r="E64" s="5">
        <v>9.4684390975838397</v>
      </c>
      <c r="F64" s="6">
        <v>1.44758106856966</v>
      </c>
      <c r="G64" s="5">
        <v>3.9972063976076302</v>
      </c>
      <c r="H64" s="6">
        <v>0</v>
      </c>
      <c r="I64" s="5">
        <v>0</v>
      </c>
      <c r="J64" s="6">
        <v>0</v>
      </c>
      <c r="K64" s="5">
        <v>0</v>
      </c>
      <c r="L64" s="6">
        <v>71.742819644948199</v>
      </c>
      <c r="M64" s="5">
        <v>1.3417188160632301</v>
      </c>
      <c r="N64" s="6">
        <v>22.606480793092501</v>
      </c>
      <c r="O64" s="5">
        <v>0.93335185123581399</v>
      </c>
      <c r="P64" s="6">
        <v>5.2772430560008301</v>
      </c>
      <c r="Q64" s="5">
        <v>0.63165890902513699</v>
      </c>
      <c r="R64" s="6">
        <v>0.369275395740643</v>
      </c>
      <c r="S64" s="5">
        <v>0.12376402676682401</v>
      </c>
      <c r="T64" s="6">
        <v>4.1811102179256099E-3</v>
      </c>
      <c r="U64" s="5">
        <v>6.4594470226157098E-3</v>
      </c>
      <c r="V64" s="6">
        <v>99.176324758687798</v>
      </c>
      <c r="W64" s="5">
        <v>1.24364034212026</v>
      </c>
      <c r="X64" s="6">
        <v>0.82367524131216296</v>
      </c>
      <c r="Y64" s="5">
        <v>1.24364034212026</v>
      </c>
      <c r="Z64" s="6">
        <v>0</v>
      </c>
      <c r="AA64" s="5">
        <v>0</v>
      </c>
      <c r="AB64" s="6">
        <v>0</v>
      </c>
      <c r="AC64" s="5">
        <v>0</v>
      </c>
      <c r="AD64" s="6">
        <v>0</v>
      </c>
      <c r="AE64" s="5">
        <v>0</v>
      </c>
      <c r="AF64" s="6">
        <v>-14.094973081139001</v>
      </c>
      <c r="AG64" s="5">
        <v>9.0981588188880202</v>
      </c>
      <c r="AH64" s="3" t="s">
        <v>141</v>
      </c>
      <c r="AI64" s="6">
        <v>9.8918545877492097</v>
      </c>
      <c r="AJ64" s="5">
        <v>9.2479463006333305</v>
      </c>
      <c r="AK64" s="3" t="s">
        <v>141</v>
      </c>
      <c r="AL64" s="6">
        <v>3.8296619874311699</v>
      </c>
      <c r="AM64" s="5">
        <v>4.0889355629967303</v>
      </c>
      <c r="AN64" s="3" t="s">
        <v>141</v>
      </c>
      <c r="AO64" s="6">
        <v>0.369275395740643</v>
      </c>
      <c r="AP64" s="5">
        <v>0.12376402676682401</v>
      </c>
      <c r="AQ64" s="3" t="s">
        <v>252</v>
      </c>
      <c r="AR64" s="6">
        <v>4.1811102179256099E-3</v>
      </c>
      <c r="AS64" s="5">
        <v>6.4594470226157098E-3</v>
      </c>
      <c r="AT64" s="3" t="s">
        <v>141</v>
      </c>
      <c r="AU64" s="6">
        <v>13.3385320326007</v>
      </c>
      <c r="AV64" s="5">
        <v>9.3958645946532595</v>
      </c>
      <c r="AW64" s="3" t="s">
        <v>141</v>
      </c>
      <c r="AX64" s="6">
        <v>-11.8909509640311</v>
      </c>
      <c r="AY64" s="5">
        <v>9.4134839050040906</v>
      </c>
      <c r="AZ64" s="3" t="s">
        <v>141</v>
      </c>
      <c r="BA64" s="6">
        <v>-1.44758106856966</v>
      </c>
      <c r="BB64" s="5">
        <v>3.9972063976076302</v>
      </c>
      <c r="BC64" s="3" t="s">
        <v>141</v>
      </c>
      <c r="BD64" s="6">
        <v>0</v>
      </c>
      <c r="BE64" s="5">
        <v>0</v>
      </c>
      <c r="BF64" s="3" t="s">
        <v>436</v>
      </c>
      <c r="BG64" s="6">
        <v>0</v>
      </c>
      <c r="BH64" s="5">
        <v>0</v>
      </c>
      <c r="BI64" s="3" t="s">
        <v>436</v>
      </c>
      <c r="BJ64" s="6">
        <v>27.433505113739699</v>
      </c>
      <c r="BK64" s="5">
        <v>1.78157120374861</v>
      </c>
      <c r="BL64" s="3" t="s">
        <v>252</v>
      </c>
      <c r="BM64" s="6">
        <v>-21.782805551780299</v>
      </c>
      <c r="BN64" s="5">
        <v>1.48318560738446</v>
      </c>
      <c r="BO64" s="3" t="s">
        <v>252</v>
      </c>
      <c r="BP64" s="6">
        <v>-5.2772430560008301</v>
      </c>
      <c r="BQ64" s="5">
        <v>0.63165890902513699</v>
      </c>
      <c r="BR64" s="3" t="s">
        <v>252</v>
      </c>
      <c r="BS64" s="6">
        <v>-0.369275395740643</v>
      </c>
      <c r="BT64" s="5">
        <v>0.12376402676682401</v>
      </c>
      <c r="BU64" s="3" t="s">
        <v>252</v>
      </c>
      <c r="BV64" s="6">
        <v>-4.1811102179256099E-3</v>
      </c>
      <c r="BW64" s="5">
        <v>6.4594470226157098E-3</v>
      </c>
      <c r="BX64" s="3" t="s">
        <v>141</v>
      </c>
    </row>
    <row r="65" spans="1:76" x14ac:dyDescent="0.25">
      <c r="A65" s="3" t="s">
        <v>77</v>
      </c>
      <c r="B65" s="6">
        <v>63.554537480323503</v>
      </c>
      <c r="C65" s="5">
        <v>3.0594743023114899</v>
      </c>
      <c r="D65" s="6">
        <v>28.142381300171099</v>
      </c>
      <c r="E65" s="5">
        <v>3.1965602620087399</v>
      </c>
      <c r="F65" s="6">
        <v>7.5340080945576897</v>
      </c>
      <c r="G65" s="5">
        <v>1.8525381464838899</v>
      </c>
      <c r="H65" s="6">
        <v>0.74649509697208905</v>
      </c>
      <c r="I65" s="5">
        <v>0.55215480143573004</v>
      </c>
      <c r="J65" s="6">
        <v>2.2578027975631399E-2</v>
      </c>
      <c r="K65" s="5">
        <v>0.103730090681913</v>
      </c>
      <c r="L65" s="6">
        <v>71.842833373001596</v>
      </c>
      <c r="M65" s="5">
        <v>1.1828110209357701</v>
      </c>
      <c r="N65" s="6">
        <v>22.964964209305801</v>
      </c>
      <c r="O65" s="5">
        <v>1.0238830724997201</v>
      </c>
      <c r="P65" s="6">
        <v>4.8657100568192604</v>
      </c>
      <c r="Q65" s="5">
        <v>0.47660837601885803</v>
      </c>
      <c r="R65" s="6">
        <v>0.324813010415967</v>
      </c>
      <c r="S65" s="5">
        <v>9.56708775964831E-2</v>
      </c>
      <c r="T65" s="6">
        <v>1.6793504573631799E-3</v>
      </c>
      <c r="U65" s="5">
        <v>4.6793168526241399E-3</v>
      </c>
      <c r="V65" s="6">
        <v>74.841152116828198</v>
      </c>
      <c r="W65" s="5">
        <v>3.0135450273265199</v>
      </c>
      <c r="X65" s="6">
        <v>21.612356499684399</v>
      </c>
      <c r="Y65" s="5">
        <v>2.8238295395222801</v>
      </c>
      <c r="Z65" s="6">
        <v>3.05204564395402</v>
      </c>
      <c r="AA65" s="5">
        <v>0.95650937474975395</v>
      </c>
      <c r="AB65" s="6">
        <v>0.34145655925409901</v>
      </c>
      <c r="AC65" s="5">
        <v>0.42762593303041702</v>
      </c>
      <c r="AD65" s="6">
        <v>0.152989180279302</v>
      </c>
      <c r="AE65" s="5">
        <v>0.31853847397639701</v>
      </c>
      <c r="AF65" s="6">
        <v>8.2882958926780894</v>
      </c>
      <c r="AG65" s="5">
        <v>3.1347623399357798</v>
      </c>
      <c r="AH65" s="3" t="s">
        <v>252</v>
      </c>
      <c r="AI65" s="6">
        <v>-5.1774170908652701</v>
      </c>
      <c r="AJ65" s="5">
        <v>3.4918754777180099</v>
      </c>
      <c r="AK65" s="3" t="s">
        <v>141</v>
      </c>
      <c r="AL65" s="6">
        <v>-2.66829803773842</v>
      </c>
      <c r="AM65" s="5">
        <v>1.8418524119955799</v>
      </c>
      <c r="AN65" s="3" t="s">
        <v>141</v>
      </c>
      <c r="AO65" s="6">
        <v>-0.42168208655612199</v>
      </c>
      <c r="AP65" s="5">
        <v>0.53537133516930502</v>
      </c>
      <c r="AQ65" s="3" t="s">
        <v>141</v>
      </c>
      <c r="AR65" s="6">
        <v>-2.08986775182682E-2</v>
      </c>
      <c r="AS65" s="5">
        <v>0.104280929729439</v>
      </c>
      <c r="AT65" s="3" t="s">
        <v>141</v>
      </c>
      <c r="AU65" s="6">
        <v>11.2866146365047</v>
      </c>
      <c r="AV65" s="5">
        <v>4.0137061518117596</v>
      </c>
      <c r="AW65" s="3" t="s">
        <v>252</v>
      </c>
      <c r="AX65" s="6">
        <v>-6.5300248004867001</v>
      </c>
      <c r="AY65" s="5">
        <v>3.8613178874279699</v>
      </c>
      <c r="AZ65" s="3" t="s">
        <v>141</v>
      </c>
      <c r="BA65" s="6">
        <v>-4.4819624506036604</v>
      </c>
      <c r="BB65" s="5">
        <v>2.1035813902410498</v>
      </c>
      <c r="BC65" s="3" t="s">
        <v>252</v>
      </c>
      <c r="BD65" s="6">
        <v>-0.40503853771798998</v>
      </c>
      <c r="BE65" s="5">
        <v>0.73126662223622296</v>
      </c>
      <c r="BF65" s="3" t="s">
        <v>141</v>
      </c>
      <c r="BG65" s="6">
        <v>0.13041115230367101</v>
      </c>
      <c r="BH65" s="5">
        <v>0.34737627499677798</v>
      </c>
      <c r="BI65" s="3" t="s">
        <v>141</v>
      </c>
      <c r="BJ65" s="6">
        <v>2.9983187438266001</v>
      </c>
      <c r="BK65" s="5">
        <v>3.1437446240723901</v>
      </c>
      <c r="BL65" s="3" t="s">
        <v>141</v>
      </c>
      <c r="BM65" s="6">
        <v>-1.3526077096214399</v>
      </c>
      <c r="BN65" s="5">
        <v>3.0783359144958999</v>
      </c>
      <c r="BO65" s="3" t="s">
        <v>141</v>
      </c>
      <c r="BP65" s="6">
        <v>-1.8136644128652399</v>
      </c>
      <c r="BQ65" s="5">
        <v>1.0154645601994801</v>
      </c>
      <c r="BR65" s="3" t="s">
        <v>141</v>
      </c>
      <c r="BS65" s="6">
        <v>1.66435488381321E-2</v>
      </c>
      <c r="BT65" s="5">
        <v>0.45168065488199099</v>
      </c>
      <c r="BU65" s="3" t="s">
        <v>141</v>
      </c>
      <c r="BV65" s="6">
        <v>0.151309829821939</v>
      </c>
      <c r="BW65" s="5">
        <v>0.31896443148195902</v>
      </c>
      <c r="BX65" s="3" t="s">
        <v>141</v>
      </c>
    </row>
    <row r="66" spans="1:76" x14ac:dyDescent="0.25">
      <c r="A66" s="3" t="s">
        <v>78</v>
      </c>
      <c r="B66" s="6">
        <v>66.824916243203305</v>
      </c>
      <c r="C66" s="5">
        <v>2.4222468166549702</v>
      </c>
      <c r="D66" s="6">
        <v>23.2732855527948</v>
      </c>
      <c r="E66" s="5">
        <v>2.2166810766905098</v>
      </c>
      <c r="F66" s="6">
        <v>8.2468173209931201</v>
      </c>
      <c r="G66" s="5">
        <v>1.74397499800768</v>
      </c>
      <c r="H66" s="6">
        <v>1.5975174779298</v>
      </c>
      <c r="I66" s="5">
        <v>0.68001406201454495</v>
      </c>
      <c r="J66" s="6">
        <v>5.74634050788966E-2</v>
      </c>
      <c r="K66" s="5">
        <v>9.2414083023148602E-2</v>
      </c>
      <c r="L66" s="6">
        <v>61.398116784159903</v>
      </c>
      <c r="M66" s="5">
        <v>0.90355119914505999</v>
      </c>
      <c r="N66" s="6">
        <v>25.707559784837201</v>
      </c>
      <c r="O66" s="5">
        <v>0.57014805562475102</v>
      </c>
      <c r="P66" s="6">
        <v>10.502572604171799</v>
      </c>
      <c r="Q66" s="5">
        <v>0.47385809941422902</v>
      </c>
      <c r="R66" s="6">
        <v>2.24834423269066</v>
      </c>
      <c r="S66" s="5">
        <v>0.18813773808082801</v>
      </c>
      <c r="T66" s="6">
        <v>0.14340659414037299</v>
      </c>
      <c r="U66" s="5">
        <v>5.3748290294212603E-2</v>
      </c>
      <c r="V66" s="6">
        <v>75.813879798031493</v>
      </c>
      <c r="W66" s="5">
        <v>2.6573005985874998</v>
      </c>
      <c r="X66" s="6">
        <v>17.368365532495499</v>
      </c>
      <c r="Y66" s="5">
        <v>2.5745350298486498</v>
      </c>
      <c r="Z66" s="6">
        <v>5.7176977171776802</v>
      </c>
      <c r="AA66" s="5">
        <v>1.62012638295537</v>
      </c>
      <c r="AB66" s="6">
        <v>1.0986545369389999</v>
      </c>
      <c r="AC66" s="5">
        <v>0.88295892419740396</v>
      </c>
      <c r="AD66" s="6">
        <v>1.40241535631186E-3</v>
      </c>
      <c r="AE66" s="5">
        <v>6.4233651783428096E-3</v>
      </c>
      <c r="AF66" s="6">
        <v>-5.4267994590433899</v>
      </c>
      <c r="AG66" s="5">
        <v>2.4536092897150801</v>
      </c>
      <c r="AH66" s="3" t="s">
        <v>252</v>
      </c>
      <c r="AI66" s="6">
        <v>2.4342742320423398</v>
      </c>
      <c r="AJ66" s="5">
        <v>2.2503155194730602</v>
      </c>
      <c r="AK66" s="3" t="s">
        <v>141</v>
      </c>
      <c r="AL66" s="6">
        <v>2.2557552831787202</v>
      </c>
      <c r="AM66" s="5">
        <v>1.77700670781091</v>
      </c>
      <c r="AN66" s="3" t="s">
        <v>141</v>
      </c>
      <c r="AO66" s="6">
        <v>0.65082675476085505</v>
      </c>
      <c r="AP66" s="5">
        <v>0.73260564115840299</v>
      </c>
      <c r="AQ66" s="3" t="s">
        <v>141</v>
      </c>
      <c r="AR66" s="6">
        <v>8.5943189061476605E-2</v>
      </c>
      <c r="AS66" s="5">
        <v>0.106189581920209</v>
      </c>
      <c r="AT66" s="3" t="s">
        <v>141</v>
      </c>
      <c r="AU66" s="6">
        <v>8.9889635548281408</v>
      </c>
      <c r="AV66" s="5">
        <v>3.7550025855468698</v>
      </c>
      <c r="AW66" s="3" t="s">
        <v>252</v>
      </c>
      <c r="AX66" s="6">
        <v>-5.9049200202992997</v>
      </c>
      <c r="AY66" s="5">
        <v>3.60996575692316</v>
      </c>
      <c r="AZ66" s="3" t="s">
        <v>141</v>
      </c>
      <c r="BA66" s="6">
        <v>-2.52911960381544</v>
      </c>
      <c r="BB66" s="5">
        <v>2.34912042714544</v>
      </c>
      <c r="BC66" s="3" t="s">
        <v>141</v>
      </c>
      <c r="BD66" s="6">
        <v>-0.49886294099080197</v>
      </c>
      <c r="BE66" s="5">
        <v>1.20933403345841</v>
      </c>
      <c r="BF66" s="3" t="s">
        <v>141</v>
      </c>
      <c r="BG66" s="6">
        <v>-5.6060989722584699E-2</v>
      </c>
      <c r="BH66" s="5">
        <v>9.0850935824142998E-2</v>
      </c>
      <c r="BI66" s="3" t="s">
        <v>141</v>
      </c>
      <c r="BJ66" s="6">
        <v>14.4157630138715</v>
      </c>
      <c r="BK66" s="5">
        <v>2.56130709349801</v>
      </c>
      <c r="BL66" s="3" t="s">
        <v>252</v>
      </c>
      <c r="BM66" s="6">
        <v>-8.3391942523416507</v>
      </c>
      <c r="BN66" s="5">
        <v>2.55308074196238</v>
      </c>
      <c r="BO66" s="3" t="s">
        <v>252</v>
      </c>
      <c r="BP66" s="6">
        <v>-4.7848748869941602</v>
      </c>
      <c r="BQ66" s="5">
        <v>1.60678749179279</v>
      </c>
      <c r="BR66" s="3" t="s">
        <v>252</v>
      </c>
      <c r="BS66" s="6">
        <v>-1.14968969575166</v>
      </c>
      <c r="BT66" s="5">
        <v>0.88788262305756704</v>
      </c>
      <c r="BU66" s="3" t="s">
        <v>141</v>
      </c>
      <c r="BV66" s="6">
        <v>-0.14200417878406099</v>
      </c>
      <c r="BW66" s="5">
        <v>5.4724961464897602E-2</v>
      </c>
      <c r="BX66" s="3" t="s">
        <v>252</v>
      </c>
    </row>
    <row r="67" spans="1:76" x14ac:dyDescent="0.25">
      <c r="A67" s="3" t="s">
        <v>79</v>
      </c>
      <c r="B67" s="6">
        <v>95.542648525791805</v>
      </c>
      <c r="C67" s="5">
        <v>2.4569177204121702</v>
      </c>
      <c r="D67" s="6">
        <v>3.89887239832058</v>
      </c>
      <c r="E67" s="5">
        <v>2.35509652014305</v>
      </c>
      <c r="F67" s="6">
        <v>0.558479075887649</v>
      </c>
      <c r="G67" s="5">
        <v>0.65018744990889299</v>
      </c>
      <c r="H67" s="6">
        <v>0</v>
      </c>
      <c r="I67" s="5">
        <v>0</v>
      </c>
      <c r="J67" s="6">
        <v>0</v>
      </c>
      <c r="K67" s="5">
        <v>0</v>
      </c>
      <c r="L67" s="6">
        <v>85.514301902217795</v>
      </c>
      <c r="M67" s="5">
        <v>1.46522017438631</v>
      </c>
      <c r="N67" s="6">
        <v>11.862377208895699</v>
      </c>
      <c r="O67" s="5">
        <v>1.1256933008882</v>
      </c>
      <c r="P67" s="6">
        <v>2.3712865670699501</v>
      </c>
      <c r="Q67" s="5">
        <v>0.56306168531020795</v>
      </c>
      <c r="R67" s="6">
        <v>0.25203432181656599</v>
      </c>
      <c r="S67" s="5">
        <v>0.11991448953210999</v>
      </c>
      <c r="T67" s="6">
        <v>0</v>
      </c>
      <c r="U67" s="5">
        <v>0</v>
      </c>
      <c r="V67" s="6">
        <v>90.087588786281799</v>
      </c>
      <c r="W67" s="5">
        <v>4.64111452156732</v>
      </c>
      <c r="X67" s="6">
        <v>5.7204847015499096</v>
      </c>
      <c r="Y67" s="5">
        <v>2.7691986404088</v>
      </c>
      <c r="Z67" s="6">
        <v>3.1858052985062999</v>
      </c>
      <c r="AA67" s="5">
        <v>2.12044278012291</v>
      </c>
      <c r="AB67" s="6">
        <v>1.00612121366195</v>
      </c>
      <c r="AC67" s="5">
        <v>0.93513912352827699</v>
      </c>
      <c r="AD67" s="6">
        <v>0</v>
      </c>
      <c r="AE67" s="5">
        <v>0</v>
      </c>
      <c r="AF67" s="6">
        <v>-10.028346623574</v>
      </c>
      <c r="AG67" s="5">
        <v>3.0022277732583502</v>
      </c>
      <c r="AH67" s="3" t="s">
        <v>252</v>
      </c>
      <c r="AI67" s="6">
        <v>7.9635048105750901</v>
      </c>
      <c r="AJ67" s="5">
        <v>2.7388421775344902</v>
      </c>
      <c r="AK67" s="3" t="s">
        <v>252</v>
      </c>
      <c r="AL67" s="6">
        <v>1.8128074911823</v>
      </c>
      <c r="AM67" s="5">
        <v>0.80004468014887298</v>
      </c>
      <c r="AN67" s="3" t="s">
        <v>252</v>
      </c>
      <c r="AO67" s="6">
        <v>0.25203432181656599</v>
      </c>
      <c r="AP67" s="5">
        <v>0.11991448953210999</v>
      </c>
      <c r="AQ67" s="3" t="s">
        <v>252</v>
      </c>
      <c r="AR67" s="6">
        <v>0</v>
      </c>
      <c r="AS67" s="5">
        <v>0</v>
      </c>
      <c r="AT67" s="3" t="s">
        <v>436</v>
      </c>
      <c r="AU67" s="6">
        <v>-5.4550597395099301</v>
      </c>
      <c r="AV67" s="5">
        <v>4.1987059597204501</v>
      </c>
      <c r="AW67" s="3" t="s">
        <v>141</v>
      </c>
      <c r="AX67" s="6">
        <v>1.8216123032293201</v>
      </c>
      <c r="AY67" s="5">
        <v>2.3946601309950899</v>
      </c>
      <c r="AZ67" s="3" t="s">
        <v>141</v>
      </c>
      <c r="BA67" s="6">
        <v>2.6273262226186498</v>
      </c>
      <c r="BB67" s="5">
        <v>1.97432549362287</v>
      </c>
      <c r="BC67" s="3" t="s">
        <v>141</v>
      </c>
      <c r="BD67" s="6">
        <v>1.00612121366195</v>
      </c>
      <c r="BE67" s="5">
        <v>0.93513912352827699</v>
      </c>
      <c r="BF67" s="3" t="s">
        <v>141</v>
      </c>
      <c r="BG67" s="6">
        <v>0</v>
      </c>
      <c r="BH67" s="5">
        <v>0</v>
      </c>
      <c r="BI67" s="3" t="s">
        <v>436</v>
      </c>
      <c r="BJ67" s="6">
        <v>4.5732868840640197</v>
      </c>
      <c r="BK67" s="5">
        <v>4.8593761856704702</v>
      </c>
      <c r="BL67" s="3" t="s">
        <v>141</v>
      </c>
      <c r="BM67" s="6">
        <v>-6.1418925073457604</v>
      </c>
      <c r="BN67" s="5">
        <v>3.1628291319138202</v>
      </c>
      <c r="BO67" s="3" t="s">
        <v>141</v>
      </c>
      <c r="BP67" s="6">
        <v>0.81451873143635201</v>
      </c>
      <c r="BQ67" s="5">
        <v>2.1056724043171302</v>
      </c>
      <c r="BR67" s="3" t="s">
        <v>141</v>
      </c>
      <c r="BS67" s="6">
        <v>0.75408689184538602</v>
      </c>
      <c r="BT67" s="5">
        <v>0.91299026997963695</v>
      </c>
      <c r="BU67" s="3" t="s">
        <v>141</v>
      </c>
      <c r="BV67" s="6">
        <v>0</v>
      </c>
      <c r="BW67" s="5">
        <v>0</v>
      </c>
      <c r="BX67" s="3" t="s">
        <v>436</v>
      </c>
    </row>
    <row r="68" spans="1:76" x14ac:dyDescent="0.25">
      <c r="A68" s="3" t="s">
        <v>80</v>
      </c>
      <c r="B68" s="6">
        <v>85.506644216269507</v>
      </c>
      <c r="C68" s="5">
        <v>4.4181377884808404</v>
      </c>
      <c r="D68" s="6">
        <v>11.4791049095119</v>
      </c>
      <c r="E68" s="5">
        <v>4.2626424544995398</v>
      </c>
      <c r="F68" s="6">
        <v>2.7915601722207999</v>
      </c>
      <c r="G68" s="5">
        <v>2.81229676632231</v>
      </c>
      <c r="H68" s="6">
        <v>0.22269070199781399</v>
      </c>
      <c r="I68" s="5">
        <v>1.00374152129259</v>
      </c>
      <c r="J68" s="6">
        <v>0</v>
      </c>
      <c r="K68" s="5">
        <v>0</v>
      </c>
      <c r="L68" s="6">
        <v>81.885707848444497</v>
      </c>
      <c r="M68" s="5">
        <v>0.74972272909816995</v>
      </c>
      <c r="N68" s="6">
        <v>15.4221965603487</v>
      </c>
      <c r="O68" s="5">
        <v>0.721511659288813</v>
      </c>
      <c r="P68" s="6">
        <v>2.5568479172676</v>
      </c>
      <c r="Q68" s="5">
        <v>0.26322116526917799</v>
      </c>
      <c r="R68" s="6">
        <v>0.132382472316247</v>
      </c>
      <c r="S68" s="5">
        <v>7.1993026991622397E-2</v>
      </c>
      <c r="T68" s="6">
        <v>2.8652016229938401E-3</v>
      </c>
      <c r="U68" s="5">
        <v>1.3141903104311001E-2</v>
      </c>
      <c r="V68" s="6">
        <v>64.677520602237294</v>
      </c>
      <c r="W68" s="5">
        <v>8.7232689854308507</v>
      </c>
      <c r="X68" s="6">
        <v>24.494345772706499</v>
      </c>
      <c r="Y68" s="5">
        <v>8.7997562542095</v>
      </c>
      <c r="Z68" s="6">
        <v>7.7406168304905396</v>
      </c>
      <c r="AA68" s="5">
        <v>7.4894242392871098</v>
      </c>
      <c r="AB68" s="6">
        <v>3.0875167945656399</v>
      </c>
      <c r="AC68" s="5">
        <v>4.1866864796521002</v>
      </c>
      <c r="AD68" s="6">
        <v>0</v>
      </c>
      <c r="AE68" s="5">
        <v>0</v>
      </c>
      <c r="AF68" s="6">
        <v>-3.6209363678250699</v>
      </c>
      <c r="AG68" s="5">
        <v>4.4776204562487996</v>
      </c>
      <c r="AH68" s="3" t="s">
        <v>141</v>
      </c>
      <c r="AI68" s="6">
        <v>3.9430916508368301</v>
      </c>
      <c r="AJ68" s="5">
        <v>4.2924214017946198</v>
      </c>
      <c r="AK68" s="3" t="s">
        <v>141</v>
      </c>
      <c r="AL68" s="6">
        <v>-0.234712254953203</v>
      </c>
      <c r="AM68" s="5">
        <v>2.8229334420566898</v>
      </c>
      <c r="AN68" s="3" t="s">
        <v>141</v>
      </c>
      <c r="AO68" s="6">
        <v>-9.0308229681567098E-2</v>
      </c>
      <c r="AP68" s="5">
        <v>1.0008381891451399</v>
      </c>
      <c r="AQ68" s="3" t="s">
        <v>141</v>
      </c>
      <c r="AR68" s="6">
        <v>2.8652016229938401E-3</v>
      </c>
      <c r="AS68" s="5">
        <v>1.3141903104311001E-2</v>
      </c>
      <c r="AT68" s="3" t="s">
        <v>141</v>
      </c>
      <c r="AU68" s="6">
        <v>-20.829123614032198</v>
      </c>
      <c r="AV68" s="5">
        <v>9.7824303193423408</v>
      </c>
      <c r="AW68" s="3" t="s">
        <v>252</v>
      </c>
      <c r="AX68" s="6">
        <v>13.0152408631947</v>
      </c>
      <c r="AY68" s="5">
        <v>9.8217120951996293</v>
      </c>
      <c r="AZ68" s="3" t="s">
        <v>141</v>
      </c>
      <c r="BA68" s="6">
        <v>4.94905665826973</v>
      </c>
      <c r="BB68" s="5">
        <v>8.4447540594858399</v>
      </c>
      <c r="BC68" s="3" t="s">
        <v>141</v>
      </c>
      <c r="BD68" s="6">
        <v>2.8648260925678302</v>
      </c>
      <c r="BE68" s="5">
        <v>4.4962813610221604</v>
      </c>
      <c r="BF68" s="3" t="s">
        <v>141</v>
      </c>
      <c r="BG68" s="6">
        <v>0</v>
      </c>
      <c r="BH68" s="5">
        <v>0</v>
      </c>
      <c r="BI68" s="3" t="s">
        <v>436</v>
      </c>
      <c r="BJ68" s="6">
        <v>-17.208187246207199</v>
      </c>
      <c r="BK68" s="5">
        <v>8.8069981438375198</v>
      </c>
      <c r="BL68" s="3" t="s">
        <v>141</v>
      </c>
      <c r="BM68" s="6">
        <v>9.0721492123578305</v>
      </c>
      <c r="BN68" s="5">
        <v>8.7516048189046707</v>
      </c>
      <c r="BO68" s="3" t="s">
        <v>141</v>
      </c>
      <c r="BP68" s="6">
        <v>5.1837689132229396</v>
      </c>
      <c r="BQ68" s="5">
        <v>7.44973341307041</v>
      </c>
      <c r="BR68" s="3" t="s">
        <v>141</v>
      </c>
      <c r="BS68" s="6">
        <v>2.95513432224939</v>
      </c>
      <c r="BT68" s="5">
        <v>4.1808346684781803</v>
      </c>
      <c r="BU68" s="3" t="s">
        <v>141</v>
      </c>
      <c r="BV68" s="6">
        <v>-2.8652016229938401E-3</v>
      </c>
      <c r="BW68" s="5">
        <v>1.3141903104311001E-2</v>
      </c>
      <c r="BX68" s="3" t="s">
        <v>141</v>
      </c>
    </row>
    <row r="69" spans="1:76" x14ac:dyDescent="0.25">
      <c r="A69" s="3" t="s">
        <v>81</v>
      </c>
      <c r="B69" s="6">
        <v>95.1052175787582</v>
      </c>
      <c r="C69" s="5">
        <v>2.1090431672074499</v>
      </c>
      <c r="D69" s="6">
        <v>4.5032796971854898</v>
      </c>
      <c r="E69" s="5">
        <v>2.02961009906379</v>
      </c>
      <c r="F69" s="6">
        <v>0.39150272405627901</v>
      </c>
      <c r="G69" s="5">
        <v>0.54041955824584098</v>
      </c>
      <c r="H69" s="6">
        <v>0</v>
      </c>
      <c r="I69" s="5">
        <v>0</v>
      </c>
      <c r="J69" s="6">
        <v>0</v>
      </c>
      <c r="K69" s="5">
        <v>0</v>
      </c>
      <c r="L69" s="6">
        <v>91.438142540523899</v>
      </c>
      <c r="M69" s="5">
        <v>0.85125005841396295</v>
      </c>
      <c r="N69" s="6">
        <v>7.7511324676965003</v>
      </c>
      <c r="O69" s="5">
        <v>0.77535257504936494</v>
      </c>
      <c r="P69" s="6">
        <v>0.73793625266648399</v>
      </c>
      <c r="Q69" s="5">
        <v>0.22586241160725301</v>
      </c>
      <c r="R69" s="6">
        <v>7.2788739113063397E-2</v>
      </c>
      <c r="S69" s="5">
        <v>5.8724294939947297E-2</v>
      </c>
      <c r="T69" s="6">
        <v>0</v>
      </c>
      <c r="U69" s="5">
        <v>0</v>
      </c>
      <c r="V69" s="6">
        <v>94.579138864003994</v>
      </c>
      <c r="W69" s="5">
        <v>2.8294526753199398</v>
      </c>
      <c r="X69" s="6">
        <v>5.1491338452308799</v>
      </c>
      <c r="Y69" s="5">
        <v>2.7947161238953302</v>
      </c>
      <c r="Z69" s="6">
        <v>0.27172729076511598</v>
      </c>
      <c r="AA69" s="5">
        <v>0.67048922256201005</v>
      </c>
      <c r="AB69" s="6">
        <v>0</v>
      </c>
      <c r="AC69" s="5">
        <v>0</v>
      </c>
      <c r="AD69" s="6">
        <v>0</v>
      </c>
      <c r="AE69" s="5">
        <v>0</v>
      </c>
      <c r="AF69" s="6">
        <v>-3.66707503823429</v>
      </c>
      <c r="AG69" s="5">
        <v>2.2201662963946598</v>
      </c>
      <c r="AH69" s="3" t="s">
        <v>141</v>
      </c>
      <c r="AI69" s="6">
        <v>3.2478527705110101</v>
      </c>
      <c r="AJ69" s="5">
        <v>2.0952531162195398</v>
      </c>
      <c r="AK69" s="3" t="s">
        <v>141</v>
      </c>
      <c r="AL69" s="6">
        <v>0.34643352861020399</v>
      </c>
      <c r="AM69" s="5">
        <v>0.60117869488338904</v>
      </c>
      <c r="AN69" s="3" t="s">
        <v>141</v>
      </c>
      <c r="AO69" s="6">
        <v>7.2788739113063397E-2</v>
      </c>
      <c r="AP69" s="5">
        <v>5.8724294939947297E-2</v>
      </c>
      <c r="AQ69" s="3" t="s">
        <v>141</v>
      </c>
      <c r="AR69" s="6">
        <v>0</v>
      </c>
      <c r="AS69" s="5">
        <v>0</v>
      </c>
      <c r="AT69" s="3" t="s">
        <v>436</v>
      </c>
      <c r="AU69" s="6">
        <v>-0.52607871475423496</v>
      </c>
      <c r="AV69" s="5">
        <v>3.4555803233231099</v>
      </c>
      <c r="AW69" s="3" t="s">
        <v>141</v>
      </c>
      <c r="AX69" s="6">
        <v>0.64585414804539198</v>
      </c>
      <c r="AY69" s="5">
        <v>3.2447287744558202</v>
      </c>
      <c r="AZ69" s="3" t="s">
        <v>141</v>
      </c>
      <c r="BA69" s="6">
        <v>-0.119775433291163</v>
      </c>
      <c r="BB69" s="5">
        <v>0.81454287804053205</v>
      </c>
      <c r="BC69" s="3" t="s">
        <v>141</v>
      </c>
      <c r="BD69" s="6">
        <v>0</v>
      </c>
      <c r="BE69" s="5">
        <v>0</v>
      </c>
      <c r="BF69" s="3" t="s">
        <v>436</v>
      </c>
      <c r="BG69" s="6">
        <v>0</v>
      </c>
      <c r="BH69" s="5">
        <v>0</v>
      </c>
      <c r="BI69" s="3" t="s">
        <v>436</v>
      </c>
      <c r="BJ69" s="6">
        <v>3.1409963234800502</v>
      </c>
      <c r="BK69" s="5">
        <v>3.0698536906355001</v>
      </c>
      <c r="BL69" s="3" t="s">
        <v>141</v>
      </c>
      <c r="BM69" s="6">
        <v>-2.60199862246562</v>
      </c>
      <c r="BN69" s="5">
        <v>2.9891847676357601</v>
      </c>
      <c r="BO69" s="3" t="s">
        <v>141</v>
      </c>
      <c r="BP69" s="6">
        <v>-0.46620896190136701</v>
      </c>
      <c r="BQ69" s="5">
        <v>0.69339000222592395</v>
      </c>
      <c r="BR69" s="3" t="s">
        <v>141</v>
      </c>
      <c r="BS69" s="6">
        <v>-7.2788739113063397E-2</v>
      </c>
      <c r="BT69" s="5">
        <v>5.8724294939947297E-2</v>
      </c>
      <c r="BU69" s="3" t="s">
        <v>141</v>
      </c>
      <c r="BV69" s="6">
        <v>0</v>
      </c>
      <c r="BW69" s="5">
        <v>0</v>
      </c>
      <c r="BX69" s="3" t="s">
        <v>436</v>
      </c>
    </row>
    <row r="70" spans="1:76" x14ac:dyDescent="0.25">
      <c r="A70" s="3" t="s">
        <v>82</v>
      </c>
      <c r="B70" s="6">
        <v>78.901729856921904</v>
      </c>
      <c r="C70" s="5">
        <v>4.9063569204717998</v>
      </c>
      <c r="D70" s="6">
        <v>15.279734995659799</v>
      </c>
      <c r="E70" s="5">
        <v>4.8765740450670503</v>
      </c>
      <c r="F70" s="6">
        <v>5.3107285671882503</v>
      </c>
      <c r="G70" s="5">
        <v>2.89085418581482</v>
      </c>
      <c r="H70" s="6">
        <v>0.50780658023009095</v>
      </c>
      <c r="I70" s="5">
        <v>0.85512485544222205</v>
      </c>
      <c r="J70" s="6">
        <v>0</v>
      </c>
      <c r="K70" s="5">
        <v>0</v>
      </c>
      <c r="L70" s="6">
        <v>77.178503100421295</v>
      </c>
      <c r="M70" s="5">
        <v>1.2258179557784199</v>
      </c>
      <c r="N70" s="6">
        <v>17.587233566783201</v>
      </c>
      <c r="O70" s="5">
        <v>0.90716449883910499</v>
      </c>
      <c r="P70" s="6">
        <v>4.8706409689309504</v>
      </c>
      <c r="Q70" s="5">
        <v>0.53005824987095695</v>
      </c>
      <c r="R70" s="6">
        <v>0.36362236386459701</v>
      </c>
      <c r="S70" s="5">
        <v>0.13459479681659201</v>
      </c>
      <c r="T70" s="6">
        <v>0</v>
      </c>
      <c r="U70" s="5">
        <v>0</v>
      </c>
      <c r="V70" s="6">
        <v>86.357616470134801</v>
      </c>
      <c r="W70" s="5">
        <v>3.9965140516662601</v>
      </c>
      <c r="X70" s="6">
        <v>10.768498447307101</v>
      </c>
      <c r="Y70" s="5">
        <v>4.3624860439748101</v>
      </c>
      <c r="Z70" s="6">
        <v>2.7625273872645</v>
      </c>
      <c r="AA70" s="5">
        <v>1.59369487436688</v>
      </c>
      <c r="AB70" s="6">
        <v>0.111357695293582</v>
      </c>
      <c r="AC70" s="5">
        <v>0.50933639921259799</v>
      </c>
      <c r="AD70" s="6">
        <v>0</v>
      </c>
      <c r="AE70" s="5">
        <v>0</v>
      </c>
      <c r="AF70" s="6">
        <v>-1.7232267565006001</v>
      </c>
      <c r="AG70" s="5">
        <v>4.6836730778699502</v>
      </c>
      <c r="AH70" s="3" t="s">
        <v>141</v>
      </c>
      <c r="AI70" s="6">
        <v>2.30749857112338</v>
      </c>
      <c r="AJ70" s="5">
        <v>4.7522971147311797</v>
      </c>
      <c r="AK70" s="3" t="s">
        <v>141</v>
      </c>
      <c r="AL70" s="6">
        <v>-0.44008759825729399</v>
      </c>
      <c r="AM70" s="5">
        <v>2.9606374893850802</v>
      </c>
      <c r="AN70" s="3" t="s">
        <v>141</v>
      </c>
      <c r="AO70" s="6">
        <v>-0.144184216365494</v>
      </c>
      <c r="AP70" s="5">
        <v>0.84304876108261695</v>
      </c>
      <c r="AQ70" s="3" t="s">
        <v>141</v>
      </c>
      <c r="AR70" s="6">
        <v>0</v>
      </c>
      <c r="AS70" s="5">
        <v>0</v>
      </c>
      <c r="AT70" s="3" t="s">
        <v>436</v>
      </c>
      <c r="AU70" s="6">
        <v>7.45588661321292</v>
      </c>
      <c r="AV70" s="5">
        <v>6.4863617209628401</v>
      </c>
      <c r="AW70" s="3" t="s">
        <v>141</v>
      </c>
      <c r="AX70" s="6">
        <v>-4.5112365483526702</v>
      </c>
      <c r="AY70" s="5">
        <v>7.2950101403271903</v>
      </c>
      <c r="AZ70" s="3" t="s">
        <v>141</v>
      </c>
      <c r="BA70" s="6">
        <v>-2.5482011799237498</v>
      </c>
      <c r="BB70" s="5">
        <v>3.3964359304284901</v>
      </c>
      <c r="BC70" s="3" t="s">
        <v>141</v>
      </c>
      <c r="BD70" s="6">
        <v>-0.39644888493650798</v>
      </c>
      <c r="BE70" s="5">
        <v>0.84992733393152098</v>
      </c>
      <c r="BF70" s="3" t="s">
        <v>141</v>
      </c>
      <c r="BG70" s="6">
        <v>0</v>
      </c>
      <c r="BH70" s="5">
        <v>0</v>
      </c>
      <c r="BI70" s="3" t="s">
        <v>436</v>
      </c>
      <c r="BJ70" s="6">
        <v>9.1791133697135194</v>
      </c>
      <c r="BK70" s="5">
        <v>3.93869127829934</v>
      </c>
      <c r="BL70" s="3" t="s">
        <v>252</v>
      </c>
      <c r="BM70" s="6">
        <v>-6.8187351194760497</v>
      </c>
      <c r="BN70" s="5">
        <v>4.3368916142075502</v>
      </c>
      <c r="BO70" s="3" t="s">
        <v>141</v>
      </c>
      <c r="BP70" s="6">
        <v>-2.1081135816664598</v>
      </c>
      <c r="BQ70" s="5">
        <v>1.5806664198779401</v>
      </c>
      <c r="BR70" s="3" t="s">
        <v>141</v>
      </c>
      <c r="BS70" s="6">
        <v>-0.25226466857101498</v>
      </c>
      <c r="BT70" s="5">
        <v>0.49779355516468599</v>
      </c>
      <c r="BU70" s="3" t="s">
        <v>141</v>
      </c>
      <c r="BV70" s="6">
        <v>0</v>
      </c>
      <c r="BW70" s="5">
        <v>0</v>
      </c>
      <c r="BX70" s="3" t="s">
        <v>436</v>
      </c>
    </row>
    <row r="71" spans="1:76" x14ac:dyDescent="0.25">
      <c r="A71" s="3" t="s">
        <v>83</v>
      </c>
      <c r="B71" s="6">
        <v>93.428289284168102</v>
      </c>
      <c r="C71" s="5">
        <v>1.5238417872250201</v>
      </c>
      <c r="D71" s="6">
        <v>3.98765507463014</v>
      </c>
      <c r="E71" s="5">
        <v>1.3060416188275099</v>
      </c>
      <c r="F71" s="6">
        <v>1.60146263747453</v>
      </c>
      <c r="G71" s="5">
        <v>0.81189766049825396</v>
      </c>
      <c r="H71" s="6">
        <v>0.78500172231279297</v>
      </c>
      <c r="I71" s="5">
        <v>0.64428154402215898</v>
      </c>
      <c r="J71" s="6">
        <v>0.197591281414423</v>
      </c>
      <c r="K71" s="5">
        <v>0.34161732434153802</v>
      </c>
      <c r="L71" s="6">
        <v>67.491973659518493</v>
      </c>
      <c r="M71" s="5">
        <v>1.763913072102</v>
      </c>
      <c r="N71" s="6">
        <v>20.234230569477901</v>
      </c>
      <c r="O71" s="5">
        <v>1.0379531256642001</v>
      </c>
      <c r="P71" s="6">
        <v>9.1755284491987208</v>
      </c>
      <c r="Q71" s="5">
        <v>0.94687814786263402</v>
      </c>
      <c r="R71" s="6">
        <v>2.69979985884008</v>
      </c>
      <c r="S71" s="5">
        <v>0.54234856406999699</v>
      </c>
      <c r="T71" s="6">
        <v>0.398467462964812</v>
      </c>
      <c r="U71" s="5">
        <v>0.146051553156336</v>
      </c>
      <c r="V71" s="6">
        <v>88.404424954625995</v>
      </c>
      <c r="W71" s="5">
        <v>2.0744114228130202</v>
      </c>
      <c r="X71" s="6">
        <v>8.2518629139501893</v>
      </c>
      <c r="Y71" s="5">
        <v>1.59646552024365</v>
      </c>
      <c r="Z71" s="6">
        <v>2.5510329538047101</v>
      </c>
      <c r="AA71" s="5">
        <v>1.0668795786307601</v>
      </c>
      <c r="AB71" s="6">
        <v>0.73506149796667397</v>
      </c>
      <c r="AC71" s="5">
        <v>0.53160131119656495</v>
      </c>
      <c r="AD71" s="6">
        <v>5.7617679652382701E-2</v>
      </c>
      <c r="AE71" s="5">
        <v>0.20081605622811399</v>
      </c>
      <c r="AF71" s="6">
        <v>-25.936315624649598</v>
      </c>
      <c r="AG71" s="5">
        <v>2.1655461897344099</v>
      </c>
      <c r="AH71" s="3" t="s">
        <v>252</v>
      </c>
      <c r="AI71" s="6">
        <v>16.246575494847701</v>
      </c>
      <c r="AJ71" s="5">
        <v>1.7082044288245699</v>
      </c>
      <c r="AK71" s="3" t="s">
        <v>252</v>
      </c>
      <c r="AL71" s="6">
        <v>7.5740658117241901</v>
      </c>
      <c r="AM71" s="5">
        <v>1.30072889128177</v>
      </c>
      <c r="AN71" s="3" t="s">
        <v>252</v>
      </c>
      <c r="AO71" s="6">
        <v>1.9147981365272899</v>
      </c>
      <c r="AP71" s="5">
        <v>0.75363879431763103</v>
      </c>
      <c r="AQ71" s="3" t="s">
        <v>252</v>
      </c>
      <c r="AR71" s="6">
        <v>0.200876181550389</v>
      </c>
      <c r="AS71" s="5">
        <v>0.36463885148769098</v>
      </c>
      <c r="AT71" s="3" t="s">
        <v>141</v>
      </c>
      <c r="AU71" s="6">
        <v>-5.0238643295420902</v>
      </c>
      <c r="AV71" s="5">
        <v>2.4174540695281901</v>
      </c>
      <c r="AW71" s="3" t="s">
        <v>252</v>
      </c>
      <c r="AX71" s="6">
        <v>4.2642078393200604</v>
      </c>
      <c r="AY71" s="5">
        <v>1.91463237721698</v>
      </c>
      <c r="AZ71" s="3" t="s">
        <v>252</v>
      </c>
      <c r="BA71" s="6">
        <v>0.94957031633017397</v>
      </c>
      <c r="BB71" s="5">
        <v>1.3895656340201901</v>
      </c>
      <c r="BC71" s="3" t="s">
        <v>141</v>
      </c>
      <c r="BD71" s="6">
        <v>-4.9940224346118202E-2</v>
      </c>
      <c r="BE71" s="5">
        <v>0.80404301977484105</v>
      </c>
      <c r="BF71" s="3" t="s">
        <v>141</v>
      </c>
      <c r="BG71" s="6">
        <v>-0.13997360176204099</v>
      </c>
      <c r="BH71" s="5">
        <v>0.42995217924860801</v>
      </c>
      <c r="BI71" s="3" t="s">
        <v>141</v>
      </c>
      <c r="BJ71" s="6">
        <v>20.912451295107498</v>
      </c>
      <c r="BK71" s="5">
        <v>2.4726271649990199</v>
      </c>
      <c r="BL71" s="3" t="s">
        <v>252</v>
      </c>
      <c r="BM71" s="6">
        <v>-11.9823676555277</v>
      </c>
      <c r="BN71" s="5">
        <v>1.8664209871016599</v>
      </c>
      <c r="BO71" s="3" t="s">
        <v>252</v>
      </c>
      <c r="BP71" s="6">
        <v>-6.6244954953940098</v>
      </c>
      <c r="BQ71" s="5">
        <v>1.3167067692692001</v>
      </c>
      <c r="BR71" s="3" t="s">
        <v>252</v>
      </c>
      <c r="BS71" s="6">
        <v>-1.9647383608734099</v>
      </c>
      <c r="BT71" s="5">
        <v>0.67980923700483198</v>
      </c>
      <c r="BU71" s="3" t="s">
        <v>252</v>
      </c>
      <c r="BV71" s="6">
        <v>-0.34084978331242999</v>
      </c>
      <c r="BW71" s="5">
        <v>0.25419261654285202</v>
      </c>
      <c r="BX71" s="3" t="s">
        <v>141</v>
      </c>
    </row>
    <row r="72" spans="1:76" x14ac:dyDescent="0.25">
      <c r="A72" s="3" t="s">
        <v>84</v>
      </c>
      <c r="B72" s="6">
        <v>12.1667037837389</v>
      </c>
      <c r="C72" s="5">
        <v>0.96779673740127703</v>
      </c>
      <c r="D72" s="6">
        <v>21.244693344989699</v>
      </c>
      <c r="E72" s="5">
        <v>1.36882721455423</v>
      </c>
      <c r="F72" s="6">
        <v>32.707802718547001</v>
      </c>
      <c r="G72" s="5">
        <v>1.2573354796899301</v>
      </c>
      <c r="H72" s="6">
        <v>25.0609272293235</v>
      </c>
      <c r="I72" s="5">
        <v>1.2483567090327099</v>
      </c>
      <c r="J72" s="6">
        <v>8.8198729234010305</v>
      </c>
      <c r="K72" s="5">
        <v>0.923691822450875</v>
      </c>
      <c r="L72" s="6">
        <v>18.119689574713899</v>
      </c>
      <c r="M72" s="5">
        <v>0.95551484257566299</v>
      </c>
      <c r="N72" s="6">
        <v>25.468458346151301</v>
      </c>
      <c r="O72" s="5">
        <v>1.29778282389721</v>
      </c>
      <c r="P72" s="6">
        <v>30.934328351547599</v>
      </c>
      <c r="Q72" s="5">
        <v>1.31690093838742</v>
      </c>
      <c r="R72" s="6">
        <v>19.654321574395901</v>
      </c>
      <c r="S72" s="5">
        <v>1.07576524749737</v>
      </c>
      <c r="T72" s="6">
        <v>5.8232021531913096</v>
      </c>
      <c r="U72" s="5">
        <v>0.52398264830927799</v>
      </c>
      <c r="V72" s="6">
        <v>10.8364560887269</v>
      </c>
      <c r="W72" s="5">
        <v>1.39400525564449</v>
      </c>
      <c r="X72" s="6">
        <v>22.575405376164401</v>
      </c>
      <c r="Y72" s="5">
        <v>2.0788074303644599</v>
      </c>
      <c r="Z72" s="6">
        <v>32.270181258456603</v>
      </c>
      <c r="AA72" s="5">
        <v>2.0227029359526401</v>
      </c>
      <c r="AB72" s="6">
        <v>25.971263634593502</v>
      </c>
      <c r="AC72" s="5">
        <v>1.8001952551795199</v>
      </c>
      <c r="AD72" s="6">
        <v>8.3466936420586197</v>
      </c>
      <c r="AE72" s="5">
        <v>1.23098572639688</v>
      </c>
      <c r="AF72" s="6">
        <v>5.9529857909750303</v>
      </c>
      <c r="AG72" s="5">
        <v>1.6174854611393601</v>
      </c>
      <c r="AH72" s="3" t="s">
        <v>252</v>
      </c>
      <c r="AI72" s="6">
        <v>4.2237650011616603</v>
      </c>
      <c r="AJ72" s="5">
        <v>2.1592810740984301</v>
      </c>
      <c r="AK72" s="3" t="s">
        <v>141</v>
      </c>
      <c r="AL72" s="6">
        <v>-1.7734743669994</v>
      </c>
      <c r="AM72" s="5">
        <v>1.8838313544301899</v>
      </c>
      <c r="AN72" s="3" t="s">
        <v>141</v>
      </c>
      <c r="AO72" s="6">
        <v>-5.4066056549275601</v>
      </c>
      <c r="AP72" s="5">
        <v>1.7491238715710999</v>
      </c>
      <c r="AQ72" s="3" t="s">
        <v>252</v>
      </c>
      <c r="AR72" s="6">
        <v>-2.9966707702097302</v>
      </c>
      <c r="AS72" s="5">
        <v>1.0887976589053401</v>
      </c>
      <c r="AT72" s="3" t="s">
        <v>252</v>
      </c>
      <c r="AU72" s="6">
        <v>-1.3302476950119499</v>
      </c>
      <c r="AV72" s="5">
        <v>1.56340913352529</v>
      </c>
      <c r="AW72" s="3" t="s">
        <v>141</v>
      </c>
      <c r="AX72" s="6">
        <v>1.3307120311746801</v>
      </c>
      <c r="AY72" s="5">
        <v>2.4421450842375001</v>
      </c>
      <c r="AZ72" s="3" t="s">
        <v>141</v>
      </c>
      <c r="BA72" s="6">
        <v>-0.43762146009034802</v>
      </c>
      <c r="BB72" s="5">
        <v>2.44970582242486</v>
      </c>
      <c r="BC72" s="3" t="s">
        <v>141</v>
      </c>
      <c r="BD72" s="6">
        <v>0.91033640527003501</v>
      </c>
      <c r="BE72" s="5">
        <v>2.20313520974711</v>
      </c>
      <c r="BF72" s="3" t="s">
        <v>141</v>
      </c>
      <c r="BG72" s="6">
        <v>-0.47317928134241199</v>
      </c>
      <c r="BH72" s="5">
        <v>1.58236091051038</v>
      </c>
      <c r="BI72" s="3" t="s">
        <v>141</v>
      </c>
      <c r="BJ72" s="6">
        <v>-7.2832334859869903</v>
      </c>
      <c r="BK72" s="5">
        <v>1.8234597769027401</v>
      </c>
      <c r="BL72" s="3" t="s">
        <v>252</v>
      </c>
      <c r="BM72" s="6">
        <v>-2.89305296998698</v>
      </c>
      <c r="BN72" s="5">
        <v>2.4870761225680802</v>
      </c>
      <c r="BO72" s="3" t="s">
        <v>141</v>
      </c>
      <c r="BP72" s="6">
        <v>1.3358529069090499</v>
      </c>
      <c r="BQ72" s="5">
        <v>2.5737017030692599</v>
      </c>
      <c r="BR72" s="3" t="s">
        <v>141</v>
      </c>
      <c r="BS72" s="6">
        <v>6.3169420601975999</v>
      </c>
      <c r="BT72" s="5">
        <v>2.3235096029723499</v>
      </c>
      <c r="BU72" s="3" t="s">
        <v>252</v>
      </c>
      <c r="BV72" s="6">
        <v>2.5234914888673101</v>
      </c>
      <c r="BW72" s="5">
        <v>1.4432451272137801</v>
      </c>
      <c r="BX72" s="3" t="s">
        <v>141</v>
      </c>
    </row>
    <row r="73" spans="1:76" x14ac:dyDescent="0.25">
      <c r="A73" s="3" t="s">
        <v>85</v>
      </c>
      <c r="B73" s="6">
        <v>64.726038590944498</v>
      </c>
      <c r="C73" s="5">
        <v>4.5681529960299398</v>
      </c>
      <c r="D73" s="6">
        <v>24.333997125408601</v>
      </c>
      <c r="E73" s="5">
        <v>4.5406337009656097</v>
      </c>
      <c r="F73" s="6">
        <v>8.6599289051303394</v>
      </c>
      <c r="G73" s="5">
        <v>2.44667773673546</v>
      </c>
      <c r="H73" s="6">
        <v>2.1441699731703801</v>
      </c>
      <c r="I73" s="5">
        <v>1.75921385079488</v>
      </c>
      <c r="J73" s="6">
        <v>0.13586540534615499</v>
      </c>
      <c r="K73" s="5">
        <v>0.61758914903260398</v>
      </c>
      <c r="L73" s="6">
        <v>54.491091769081898</v>
      </c>
      <c r="M73" s="5">
        <v>1.23130029843594</v>
      </c>
      <c r="N73" s="6">
        <v>30.840503806483799</v>
      </c>
      <c r="O73" s="5">
        <v>0.87443615756581705</v>
      </c>
      <c r="P73" s="6">
        <v>12.4768897628341</v>
      </c>
      <c r="Q73" s="5">
        <v>0.67840264370480097</v>
      </c>
      <c r="R73" s="6">
        <v>2.04513001805201</v>
      </c>
      <c r="S73" s="5">
        <v>0.248008616711307</v>
      </c>
      <c r="T73" s="6">
        <v>0.146384643548161</v>
      </c>
      <c r="U73" s="5">
        <v>6.3498667181587296E-2</v>
      </c>
      <c r="V73" s="6">
        <v>89.817163205472795</v>
      </c>
      <c r="W73" s="5">
        <v>6.3239560684143798</v>
      </c>
      <c r="X73" s="6">
        <v>4.0593491667006401</v>
      </c>
      <c r="Y73" s="5">
        <v>5.6109772639661202</v>
      </c>
      <c r="Z73" s="6">
        <v>2.5890584073266298</v>
      </c>
      <c r="AA73" s="5">
        <v>4.7427336438143204</v>
      </c>
      <c r="AB73" s="6">
        <v>2.8275433763999098</v>
      </c>
      <c r="AC73" s="5">
        <v>3.77688720507828</v>
      </c>
      <c r="AD73" s="6">
        <v>0.70688584409997801</v>
      </c>
      <c r="AE73" s="5">
        <v>2.32344724367274</v>
      </c>
      <c r="AF73" s="6">
        <v>-10.2349468218626</v>
      </c>
      <c r="AG73" s="5">
        <v>4.6775407749946396</v>
      </c>
      <c r="AH73" s="3" t="s">
        <v>252</v>
      </c>
      <c r="AI73" s="6">
        <v>6.5065066810751704</v>
      </c>
      <c r="AJ73" s="5">
        <v>4.55996488781763</v>
      </c>
      <c r="AK73" s="3" t="s">
        <v>141</v>
      </c>
      <c r="AL73" s="6">
        <v>3.8169608577037599</v>
      </c>
      <c r="AM73" s="5">
        <v>2.4785193255075502</v>
      </c>
      <c r="AN73" s="3" t="s">
        <v>141</v>
      </c>
      <c r="AO73" s="6">
        <v>-9.9039955118373296E-2</v>
      </c>
      <c r="AP73" s="5">
        <v>1.7752865487031899</v>
      </c>
      <c r="AQ73" s="3" t="s">
        <v>141</v>
      </c>
      <c r="AR73" s="6">
        <v>1.05192382020062E-2</v>
      </c>
      <c r="AS73" s="5">
        <v>0.62646246631841096</v>
      </c>
      <c r="AT73" s="3" t="s">
        <v>141</v>
      </c>
      <c r="AU73" s="6">
        <v>25.091124614528301</v>
      </c>
      <c r="AV73" s="5">
        <v>7.10439775479216</v>
      </c>
      <c r="AW73" s="3" t="s">
        <v>252</v>
      </c>
      <c r="AX73" s="6">
        <v>-20.274647958708002</v>
      </c>
      <c r="AY73" s="5">
        <v>7.4086549700499802</v>
      </c>
      <c r="AZ73" s="3" t="s">
        <v>252</v>
      </c>
      <c r="BA73" s="6">
        <v>-6.0708704978036998</v>
      </c>
      <c r="BB73" s="5">
        <v>4.8665815586362102</v>
      </c>
      <c r="BC73" s="3" t="s">
        <v>141</v>
      </c>
      <c r="BD73" s="6">
        <v>0.683373403229526</v>
      </c>
      <c r="BE73" s="5">
        <v>4.4976873128419301</v>
      </c>
      <c r="BF73" s="3" t="s">
        <v>141</v>
      </c>
      <c r="BG73" s="6">
        <v>0.57102043875382202</v>
      </c>
      <c r="BH73" s="5">
        <v>2.4524663404310498</v>
      </c>
      <c r="BI73" s="3" t="s">
        <v>141</v>
      </c>
      <c r="BJ73" s="6">
        <v>35.326071436390897</v>
      </c>
      <c r="BK73" s="5">
        <v>6.4490701812294002</v>
      </c>
      <c r="BL73" s="3" t="s">
        <v>252</v>
      </c>
      <c r="BM73" s="6">
        <v>-26.7811546397831</v>
      </c>
      <c r="BN73" s="5">
        <v>5.7223822074645998</v>
      </c>
      <c r="BO73" s="3" t="s">
        <v>252</v>
      </c>
      <c r="BP73" s="6">
        <v>-9.8878313555074708</v>
      </c>
      <c r="BQ73" s="5">
        <v>4.7785895911561704</v>
      </c>
      <c r="BR73" s="3" t="s">
        <v>252</v>
      </c>
      <c r="BS73" s="6">
        <v>0.78241335834790005</v>
      </c>
      <c r="BT73" s="5">
        <v>3.8391651717973798</v>
      </c>
      <c r="BU73" s="3" t="s">
        <v>141</v>
      </c>
      <c r="BV73" s="6">
        <v>0.56050120055181596</v>
      </c>
      <c r="BW73" s="5">
        <v>2.3255092313427101</v>
      </c>
      <c r="BX73" s="3" t="s">
        <v>141</v>
      </c>
    </row>
    <row r="74" spans="1:76" x14ac:dyDescent="0.25">
      <c r="A74" s="3" t="s">
        <v>86</v>
      </c>
      <c r="B74" s="6">
        <v>52.808244495455902</v>
      </c>
      <c r="C74" s="5">
        <v>5.8482783031500496</v>
      </c>
      <c r="D74" s="6">
        <v>18.456914328255301</v>
      </c>
      <c r="E74" s="5">
        <v>4.7485601252060103</v>
      </c>
      <c r="F74" s="6">
        <v>19.217960576056502</v>
      </c>
      <c r="G74" s="5">
        <v>4.8019816453984703</v>
      </c>
      <c r="H74" s="6">
        <v>7.6219776387958902</v>
      </c>
      <c r="I74" s="5">
        <v>3.0962333962263799</v>
      </c>
      <c r="J74" s="6">
        <v>1.8949029614364401</v>
      </c>
      <c r="K74" s="5">
        <v>1.5167247505209001</v>
      </c>
      <c r="L74" s="6">
        <v>44.398235067816998</v>
      </c>
      <c r="M74" s="5">
        <v>1.07800226776865</v>
      </c>
      <c r="N74" s="6">
        <v>24.996703019676801</v>
      </c>
      <c r="O74" s="5">
        <v>1.21215600254311</v>
      </c>
      <c r="P74" s="6">
        <v>19.251439621170999</v>
      </c>
      <c r="Q74" s="5">
        <v>0.92935804678794198</v>
      </c>
      <c r="R74" s="6">
        <v>9.1838927263947792</v>
      </c>
      <c r="S74" s="5">
        <v>0.65221293462135899</v>
      </c>
      <c r="T74" s="6">
        <v>2.1697295649404702</v>
      </c>
      <c r="U74" s="5">
        <v>0.35934441611184098</v>
      </c>
      <c r="V74" s="6">
        <v>40.185246388901</v>
      </c>
      <c r="W74" s="5">
        <v>3.1092842566136198</v>
      </c>
      <c r="X74" s="6">
        <v>24.445351777983898</v>
      </c>
      <c r="Y74" s="5">
        <v>2.9888649066661599</v>
      </c>
      <c r="Z74" s="6">
        <v>19.154974606183099</v>
      </c>
      <c r="AA74" s="5">
        <v>2.28327217955971</v>
      </c>
      <c r="AB74" s="6">
        <v>11.744870759296701</v>
      </c>
      <c r="AC74" s="5">
        <v>1.7524452143793501</v>
      </c>
      <c r="AD74" s="6">
        <v>4.4695564676352202</v>
      </c>
      <c r="AE74" s="5">
        <v>1.2017268843551701</v>
      </c>
      <c r="AF74" s="6">
        <v>-8.4100094276388901</v>
      </c>
      <c r="AG74" s="5">
        <v>5.9731359250843203</v>
      </c>
      <c r="AH74" s="3" t="s">
        <v>141</v>
      </c>
      <c r="AI74" s="6">
        <v>6.5397886914214602</v>
      </c>
      <c r="AJ74" s="5">
        <v>4.9140460810803397</v>
      </c>
      <c r="AK74" s="3" t="s">
        <v>141</v>
      </c>
      <c r="AL74" s="6">
        <v>3.34790451145126E-2</v>
      </c>
      <c r="AM74" s="5">
        <v>4.7704483525266497</v>
      </c>
      <c r="AN74" s="3" t="s">
        <v>141</v>
      </c>
      <c r="AO74" s="6">
        <v>1.5619150875988801</v>
      </c>
      <c r="AP74" s="5">
        <v>3.1064347856685899</v>
      </c>
      <c r="AQ74" s="3" t="s">
        <v>141</v>
      </c>
      <c r="AR74" s="6">
        <v>0.27482660350403099</v>
      </c>
      <c r="AS74" s="5">
        <v>1.52246281357946</v>
      </c>
      <c r="AT74" s="3" t="s">
        <v>141</v>
      </c>
      <c r="AU74" s="6">
        <v>-12.6229981065548</v>
      </c>
      <c r="AV74" s="5">
        <v>6.6650131091119</v>
      </c>
      <c r="AW74" s="3" t="s">
        <v>141</v>
      </c>
      <c r="AX74" s="6">
        <v>5.9884374497286501</v>
      </c>
      <c r="AY74" s="5">
        <v>5.4943154824109497</v>
      </c>
      <c r="AZ74" s="3" t="s">
        <v>141</v>
      </c>
      <c r="BA74" s="6">
        <v>-6.29859698733998E-2</v>
      </c>
      <c r="BB74" s="5">
        <v>5.6631335191034697</v>
      </c>
      <c r="BC74" s="3" t="s">
        <v>141</v>
      </c>
      <c r="BD74" s="6">
        <v>4.1228931205007999</v>
      </c>
      <c r="BE74" s="5">
        <v>3.42482400688144</v>
      </c>
      <c r="BF74" s="3" t="s">
        <v>141</v>
      </c>
      <c r="BG74" s="6">
        <v>2.5746535061987701</v>
      </c>
      <c r="BH74" s="5">
        <v>2.1036199084023099</v>
      </c>
      <c r="BI74" s="3" t="s">
        <v>141</v>
      </c>
      <c r="BJ74" s="6">
        <v>-4.2129886789159396</v>
      </c>
      <c r="BK74" s="5">
        <v>3.3679490947998398</v>
      </c>
      <c r="BL74" s="3" t="s">
        <v>141</v>
      </c>
      <c r="BM74" s="6">
        <v>-0.55135124169281302</v>
      </c>
      <c r="BN74" s="5">
        <v>3.16101515855605</v>
      </c>
      <c r="BO74" s="3" t="s">
        <v>141</v>
      </c>
      <c r="BP74" s="6">
        <v>-9.6465014987912295E-2</v>
      </c>
      <c r="BQ74" s="5">
        <v>2.4274088138060899</v>
      </c>
      <c r="BR74" s="3" t="s">
        <v>141</v>
      </c>
      <c r="BS74" s="6">
        <v>2.5609780329019198</v>
      </c>
      <c r="BT74" s="5">
        <v>1.80693328723291</v>
      </c>
      <c r="BU74" s="3" t="s">
        <v>141</v>
      </c>
      <c r="BV74" s="6">
        <v>2.2998269026947402</v>
      </c>
      <c r="BW74" s="5">
        <v>1.29036943832551</v>
      </c>
      <c r="BX74" s="3" t="s">
        <v>141</v>
      </c>
    </row>
    <row r="75" spans="1:76" x14ac:dyDescent="0.25">
      <c r="A75" s="3" t="s">
        <v>88</v>
      </c>
      <c r="B75" s="6">
        <v>61.432250996041702</v>
      </c>
      <c r="C75" s="5">
        <v>5.2679184580461298</v>
      </c>
      <c r="D75" s="6">
        <v>23.145566427736998</v>
      </c>
      <c r="E75" s="5">
        <v>5.14343686931843</v>
      </c>
      <c r="F75" s="6">
        <v>10.0731706687372</v>
      </c>
      <c r="G75" s="5">
        <v>3.5861304555106499</v>
      </c>
      <c r="H75" s="6">
        <v>4.5405863374447302</v>
      </c>
      <c r="I75" s="5">
        <v>2.7122336340942201</v>
      </c>
      <c r="J75" s="6">
        <v>0.80842557003942805</v>
      </c>
      <c r="K75" s="5">
        <v>1.1612678208163101</v>
      </c>
      <c r="L75" s="6">
        <v>48.723294417354502</v>
      </c>
      <c r="M75" s="5">
        <v>1.4523120513410499</v>
      </c>
      <c r="N75" s="6">
        <v>30.730579080989099</v>
      </c>
      <c r="O75" s="5">
        <v>1.0137920740336199</v>
      </c>
      <c r="P75" s="6">
        <v>16.3108661406756</v>
      </c>
      <c r="Q75" s="5">
        <v>0.87831673980930702</v>
      </c>
      <c r="R75" s="6">
        <v>3.9429555235085298</v>
      </c>
      <c r="S75" s="5">
        <v>0.51211744913374702</v>
      </c>
      <c r="T75" s="6">
        <v>0.29230483747222202</v>
      </c>
      <c r="U75" s="5">
        <v>0.10027305374058899</v>
      </c>
      <c r="V75" s="6">
        <v>58.966990338723001</v>
      </c>
      <c r="W75" s="5">
        <v>8.7780743214397194</v>
      </c>
      <c r="X75" s="6">
        <v>21.879509071685401</v>
      </c>
      <c r="Y75" s="5">
        <v>5.7114775725848901</v>
      </c>
      <c r="Z75" s="6">
        <v>13.7408704562363</v>
      </c>
      <c r="AA75" s="5">
        <v>5.8517079762252404</v>
      </c>
      <c r="AB75" s="6">
        <v>4.5162785980100599</v>
      </c>
      <c r="AC75" s="5">
        <v>3.1749553428055299</v>
      </c>
      <c r="AD75" s="6">
        <v>0.89635153534523104</v>
      </c>
      <c r="AE75" s="5">
        <v>1.4227394413073999</v>
      </c>
      <c r="AF75" s="6">
        <v>-12.708956578687101</v>
      </c>
      <c r="AG75" s="5">
        <v>5.1222978561769601</v>
      </c>
      <c r="AH75" s="3" t="s">
        <v>252</v>
      </c>
      <c r="AI75" s="6">
        <v>7.5850126532521696</v>
      </c>
      <c r="AJ75" s="5">
        <v>5.0253429380016597</v>
      </c>
      <c r="AK75" s="3" t="s">
        <v>141</v>
      </c>
      <c r="AL75" s="6">
        <v>6.2376954719383502</v>
      </c>
      <c r="AM75" s="5">
        <v>3.6728459522680601</v>
      </c>
      <c r="AN75" s="3" t="s">
        <v>141</v>
      </c>
      <c r="AO75" s="6">
        <v>-0.59763081393620099</v>
      </c>
      <c r="AP75" s="5">
        <v>2.6417203051698999</v>
      </c>
      <c r="AQ75" s="3" t="s">
        <v>141</v>
      </c>
      <c r="AR75" s="6">
        <v>-0.51612073256720603</v>
      </c>
      <c r="AS75" s="5">
        <v>1.13938073143881</v>
      </c>
      <c r="AT75" s="3" t="s">
        <v>141</v>
      </c>
      <c r="AU75" s="6">
        <v>-2.46526065731861</v>
      </c>
      <c r="AV75" s="5">
        <v>10.049916824259</v>
      </c>
      <c r="AW75" s="3" t="s">
        <v>141</v>
      </c>
      <c r="AX75" s="6">
        <v>-1.26605735605158</v>
      </c>
      <c r="AY75" s="5">
        <v>7.9516896441328297</v>
      </c>
      <c r="AZ75" s="3" t="s">
        <v>141</v>
      </c>
      <c r="BA75" s="6">
        <v>3.66769978749906</v>
      </c>
      <c r="BB75" s="5">
        <v>7.0930176155156701</v>
      </c>
      <c r="BC75" s="3" t="s">
        <v>141</v>
      </c>
      <c r="BD75" s="6">
        <v>-2.4307739434674999E-2</v>
      </c>
      <c r="BE75" s="5">
        <v>3.75099045473051</v>
      </c>
      <c r="BF75" s="3" t="s">
        <v>141</v>
      </c>
      <c r="BG75" s="6">
        <v>8.7925965305802795E-2</v>
      </c>
      <c r="BH75" s="5">
        <v>1.7950131466807799</v>
      </c>
      <c r="BI75" s="3" t="s">
        <v>141</v>
      </c>
      <c r="BJ75" s="6">
        <v>10.2436959213685</v>
      </c>
      <c r="BK75" s="5">
        <v>8.7548168060025198</v>
      </c>
      <c r="BL75" s="3" t="s">
        <v>141</v>
      </c>
      <c r="BM75" s="6">
        <v>-8.8510700093037507</v>
      </c>
      <c r="BN75" s="5">
        <v>6.11875283907571</v>
      </c>
      <c r="BO75" s="3" t="s">
        <v>141</v>
      </c>
      <c r="BP75" s="6">
        <v>-2.5699956844392902</v>
      </c>
      <c r="BQ75" s="5">
        <v>5.9076483873372903</v>
      </c>
      <c r="BR75" s="3" t="s">
        <v>141</v>
      </c>
      <c r="BS75" s="6">
        <v>0.57332307450152598</v>
      </c>
      <c r="BT75" s="5">
        <v>3.2429655156060799</v>
      </c>
      <c r="BU75" s="3" t="s">
        <v>141</v>
      </c>
      <c r="BV75" s="6">
        <v>0.60404669787300902</v>
      </c>
      <c r="BW75" s="5">
        <v>1.42294993019689</v>
      </c>
      <c r="BX75" s="3" t="s">
        <v>141</v>
      </c>
    </row>
    <row r="76" spans="1:76" x14ac:dyDescent="0.25">
      <c r="A76" s="3" t="s">
        <v>89</v>
      </c>
      <c r="B76" s="6">
        <v>96.397618616824701</v>
      </c>
      <c r="C76" s="5">
        <v>3.7258167553318802</v>
      </c>
      <c r="D76" s="6">
        <v>3.60238138317531</v>
      </c>
      <c r="E76" s="5">
        <v>3.7258167553318802</v>
      </c>
      <c r="F76" s="6">
        <v>0</v>
      </c>
      <c r="G76" s="5">
        <v>0</v>
      </c>
      <c r="H76" s="6">
        <v>0</v>
      </c>
      <c r="I76" s="5">
        <v>0</v>
      </c>
      <c r="J76" s="6">
        <v>0</v>
      </c>
      <c r="K76" s="5">
        <v>0</v>
      </c>
      <c r="L76" s="6">
        <v>65.240047436946597</v>
      </c>
      <c r="M76" s="5">
        <v>1.00294363983145</v>
      </c>
      <c r="N76" s="6">
        <v>27.997991226378399</v>
      </c>
      <c r="O76" s="5">
        <v>0.833142586668427</v>
      </c>
      <c r="P76" s="6">
        <v>6.4355362502012401</v>
      </c>
      <c r="Q76" s="5">
        <v>0.49177212635527501</v>
      </c>
      <c r="R76" s="6">
        <v>0.326425086473766</v>
      </c>
      <c r="S76" s="5">
        <v>8.7715502950464E-2</v>
      </c>
      <c r="T76" s="6">
        <v>0</v>
      </c>
      <c r="U76" s="5">
        <v>0</v>
      </c>
      <c r="V76" s="6">
        <v>89.517939086580398</v>
      </c>
      <c r="W76" s="5">
        <v>7.4434884983444398</v>
      </c>
      <c r="X76" s="6">
        <v>8.3744116918786702</v>
      </c>
      <c r="Y76" s="5">
        <v>6.6751267416296898</v>
      </c>
      <c r="Z76" s="6">
        <v>2.1076492215409202</v>
      </c>
      <c r="AA76" s="5">
        <v>4.2196168883947598</v>
      </c>
      <c r="AB76" s="6">
        <v>0</v>
      </c>
      <c r="AC76" s="5">
        <v>0</v>
      </c>
      <c r="AD76" s="6">
        <v>0</v>
      </c>
      <c r="AE76" s="5">
        <v>0</v>
      </c>
      <c r="AF76" s="6">
        <v>-31.157571179878001</v>
      </c>
      <c r="AG76" s="5">
        <v>3.74681801302127</v>
      </c>
      <c r="AH76" s="3" t="s">
        <v>252</v>
      </c>
      <c r="AI76" s="6">
        <v>24.395609843203001</v>
      </c>
      <c r="AJ76" s="5">
        <v>3.6751451982509402</v>
      </c>
      <c r="AK76" s="3" t="s">
        <v>252</v>
      </c>
      <c r="AL76" s="6">
        <v>6.4355362502012401</v>
      </c>
      <c r="AM76" s="5">
        <v>0.49177212635527501</v>
      </c>
      <c r="AN76" s="3" t="s">
        <v>252</v>
      </c>
      <c r="AO76" s="6">
        <v>0.326425086473766</v>
      </c>
      <c r="AP76" s="5">
        <v>8.7715502950464E-2</v>
      </c>
      <c r="AQ76" s="3" t="s">
        <v>252</v>
      </c>
      <c r="AR76" s="6">
        <v>0</v>
      </c>
      <c r="AS76" s="5">
        <v>0</v>
      </c>
      <c r="AT76" s="3" t="s">
        <v>436</v>
      </c>
      <c r="AU76" s="6">
        <v>-6.8796795302442701</v>
      </c>
      <c r="AV76" s="5">
        <v>8.4006799112613404</v>
      </c>
      <c r="AW76" s="3" t="s">
        <v>141</v>
      </c>
      <c r="AX76" s="6">
        <v>4.7720303087033598</v>
      </c>
      <c r="AY76" s="5">
        <v>7.9657525249672698</v>
      </c>
      <c r="AZ76" s="3" t="s">
        <v>141</v>
      </c>
      <c r="BA76" s="6">
        <v>2.1076492215409202</v>
      </c>
      <c r="BB76" s="5">
        <v>4.2196168883947598</v>
      </c>
      <c r="BC76" s="3" t="s">
        <v>141</v>
      </c>
      <c r="BD76" s="6">
        <v>0</v>
      </c>
      <c r="BE76" s="5">
        <v>0</v>
      </c>
      <c r="BF76" s="3" t="s">
        <v>436</v>
      </c>
      <c r="BG76" s="6">
        <v>0</v>
      </c>
      <c r="BH76" s="5">
        <v>0</v>
      </c>
      <c r="BI76" s="3" t="s">
        <v>436</v>
      </c>
      <c r="BJ76" s="6">
        <v>24.277891649633801</v>
      </c>
      <c r="BK76" s="5">
        <v>7.18188218069713</v>
      </c>
      <c r="BL76" s="3" t="s">
        <v>252</v>
      </c>
      <c r="BM76" s="6">
        <v>-19.623579534499701</v>
      </c>
      <c r="BN76" s="5">
        <v>6.5294754755569402</v>
      </c>
      <c r="BO76" s="3" t="s">
        <v>252</v>
      </c>
      <c r="BP76" s="6">
        <v>-4.3278870286603199</v>
      </c>
      <c r="BQ76" s="5">
        <v>4.2300602317637699</v>
      </c>
      <c r="BR76" s="3" t="s">
        <v>141</v>
      </c>
      <c r="BS76" s="6">
        <v>-0.326425086473766</v>
      </c>
      <c r="BT76" s="5">
        <v>8.7715502950464E-2</v>
      </c>
      <c r="BU76" s="3" t="s">
        <v>252</v>
      </c>
      <c r="BV76" s="6">
        <v>0</v>
      </c>
      <c r="BW76" s="5">
        <v>0</v>
      </c>
      <c r="BX76" s="3" t="s">
        <v>436</v>
      </c>
    </row>
    <row r="77" spans="1:76" x14ac:dyDescent="0.25">
      <c r="A77" s="3" t="s">
        <v>90</v>
      </c>
      <c r="B77" s="6">
        <v>45.128782372034301</v>
      </c>
      <c r="C77" s="5">
        <v>3.9311315328666598</v>
      </c>
      <c r="D77" s="6">
        <v>26.7259096883053</v>
      </c>
      <c r="E77" s="5">
        <v>4.4238018051116903</v>
      </c>
      <c r="F77" s="6">
        <v>20.553659805877601</v>
      </c>
      <c r="G77" s="5">
        <v>3.4963123638455</v>
      </c>
      <c r="H77" s="6">
        <v>6.4471234290977799</v>
      </c>
      <c r="I77" s="5">
        <v>2.0220233355316299</v>
      </c>
      <c r="J77" s="6">
        <v>1.14452470468502</v>
      </c>
      <c r="K77" s="5">
        <v>0.68199413960878497</v>
      </c>
      <c r="L77" s="6">
        <v>43.378518696909197</v>
      </c>
      <c r="M77" s="5">
        <v>0.77631521212614496</v>
      </c>
      <c r="N77" s="6">
        <v>31.254869970582899</v>
      </c>
      <c r="O77" s="5">
        <v>0.96474899847343998</v>
      </c>
      <c r="P77" s="6">
        <v>19.120872079672701</v>
      </c>
      <c r="Q77" s="5">
        <v>0.75382843323186499</v>
      </c>
      <c r="R77" s="6">
        <v>5.6621613399525899</v>
      </c>
      <c r="S77" s="5">
        <v>0.42623436718910701</v>
      </c>
      <c r="T77" s="6">
        <v>0.58357791288266103</v>
      </c>
      <c r="U77" s="5">
        <v>0.131379250683724</v>
      </c>
      <c r="V77" s="6">
        <v>39.215152651451298</v>
      </c>
      <c r="W77" s="5">
        <v>4.9750677244228196</v>
      </c>
      <c r="X77" s="6">
        <v>32.5485171852593</v>
      </c>
      <c r="Y77" s="5">
        <v>5.3863668708555599</v>
      </c>
      <c r="Z77" s="6">
        <v>14.400525916067499</v>
      </c>
      <c r="AA77" s="5">
        <v>4.4241837947752201</v>
      </c>
      <c r="AB77" s="6">
        <v>12.0207097743291</v>
      </c>
      <c r="AC77" s="5">
        <v>3.97769868379988</v>
      </c>
      <c r="AD77" s="6">
        <v>1.81509447289281</v>
      </c>
      <c r="AE77" s="5">
        <v>1.38352107190408</v>
      </c>
      <c r="AF77" s="6">
        <v>-1.7502636751251299</v>
      </c>
      <c r="AG77" s="5">
        <v>3.8746010907688699</v>
      </c>
      <c r="AH77" s="3" t="s">
        <v>141</v>
      </c>
      <c r="AI77" s="6">
        <v>4.5289602822775796</v>
      </c>
      <c r="AJ77" s="5">
        <v>4.3957082916085204</v>
      </c>
      <c r="AK77" s="3" t="s">
        <v>141</v>
      </c>
      <c r="AL77" s="6">
        <v>-1.43278772620491</v>
      </c>
      <c r="AM77" s="5">
        <v>3.3630948876644999</v>
      </c>
      <c r="AN77" s="3" t="s">
        <v>141</v>
      </c>
      <c r="AO77" s="6">
        <v>-0.78496208914519106</v>
      </c>
      <c r="AP77" s="5">
        <v>2.00356001127667</v>
      </c>
      <c r="AQ77" s="3" t="s">
        <v>141</v>
      </c>
      <c r="AR77" s="6">
        <v>-0.56094679180235796</v>
      </c>
      <c r="AS77" s="5">
        <v>0.69810216389204804</v>
      </c>
      <c r="AT77" s="3" t="s">
        <v>141</v>
      </c>
      <c r="AU77" s="6">
        <v>-5.9136297205830504</v>
      </c>
      <c r="AV77" s="5">
        <v>5.8586332888164598</v>
      </c>
      <c r="AW77" s="3" t="s">
        <v>141</v>
      </c>
      <c r="AX77" s="6">
        <v>5.8226074969540003</v>
      </c>
      <c r="AY77" s="5">
        <v>6.5172671631241297</v>
      </c>
      <c r="AZ77" s="3" t="s">
        <v>141</v>
      </c>
      <c r="BA77" s="6">
        <v>-6.1531338898100501</v>
      </c>
      <c r="BB77" s="5">
        <v>6.1297922188981202</v>
      </c>
      <c r="BC77" s="3" t="s">
        <v>141</v>
      </c>
      <c r="BD77" s="6">
        <v>5.5735863452313099</v>
      </c>
      <c r="BE77" s="5">
        <v>4.6358190744971202</v>
      </c>
      <c r="BF77" s="3" t="s">
        <v>141</v>
      </c>
      <c r="BG77" s="6">
        <v>0.67056976820779002</v>
      </c>
      <c r="BH77" s="5">
        <v>1.5226005798250499</v>
      </c>
      <c r="BI77" s="3" t="s">
        <v>141</v>
      </c>
      <c r="BJ77" s="6">
        <v>-4.16336604545792</v>
      </c>
      <c r="BK77" s="5">
        <v>4.9600554237528804</v>
      </c>
      <c r="BL77" s="3" t="s">
        <v>141</v>
      </c>
      <c r="BM77" s="6">
        <v>1.29364721467643</v>
      </c>
      <c r="BN77" s="5">
        <v>5.37035671453335</v>
      </c>
      <c r="BO77" s="3" t="s">
        <v>141</v>
      </c>
      <c r="BP77" s="6">
        <v>-4.7203461636051403</v>
      </c>
      <c r="BQ77" s="5">
        <v>4.6587481885391098</v>
      </c>
      <c r="BR77" s="3" t="s">
        <v>141</v>
      </c>
      <c r="BS77" s="6">
        <v>6.3585484343765</v>
      </c>
      <c r="BT77" s="5">
        <v>4.0097107487561399</v>
      </c>
      <c r="BU77" s="3" t="s">
        <v>141</v>
      </c>
      <c r="BV77" s="6">
        <v>1.2315165600101501</v>
      </c>
      <c r="BW77" s="5">
        <v>1.3845237002937101</v>
      </c>
      <c r="BX77" s="3" t="s">
        <v>141</v>
      </c>
    </row>
    <row r="78" spans="1:76" x14ac:dyDescent="0.25">
      <c r="A78" s="3" t="s">
        <v>91</v>
      </c>
      <c r="B78" s="6">
        <v>93.410991142026901</v>
      </c>
      <c r="C78" s="5">
        <v>4.3525095493876602</v>
      </c>
      <c r="D78" s="6">
        <v>5.2854056459711201</v>
      </c>
      <c r="E78" s="5">
        <v>3.5688853667229501</v>
      </c>
      <c r="F78" s="6">
        <v>1.30360321200201</v>
      </c>
      <c r="G78" s="5">
        <v>1.8117790374919001</v>
      </c>
      <c r="H78" s="6">
        <v>0</v>
      </c>
      <c r="I78" s="5">
        <v>0</v>
      </c>
      <c r="J78" s="6">
        <v>0</v>
      </c>
      <c r="K78" s="5">
        <v>0</v>
      </c>
      <c r="L78" s="6">
        <v>85.976409407875494</v>
      </c>
      <c r="M78" s="5">
        <v>1.4286344432207201</v>
      </c>
      <c r="N78" s="6">
        <v>11.322225322559399</v>
      </c>
      <c r="O78" s="5">
        <v>1.0620859705927299</v>
      </c>
      <c r="P78" s="6">
        <v>2.4278412635465001</v>
      </c>
      <c r="Q78" s="5">
        <v>0.458102319962366</v>
      </c>
      <c r="R78" s="6">
        <v>0.27216100890671802</v>
      </c>
      <c r="S78" s="5">
        <v>0.11328428251726699</v>
      </c>
      <c r="T78" s="6">
        <v>1.3629971119122699E-3</v>
      </c>
      <c r="U78" s="5">
        <v>6.2728490613285504E-3</v>
      </c>
      <c r="V78" s="6">
        <v>90.823208309291502</v>
      </c>
      <c r="W78" s="5">
        <v>8.06665067263088</v>
      </c>
      <c r="X78" s="6">
        <v>5.0862726769073001</v>
      </c>
      <c r="Y78" s="5">
        <v>6.2137563785285597</v>
      </c>
      <c r="Z78" s="6">
        <v>3.1815147885120099</v>
      </c>
      <c r="AA78" s="5">
        <v>4.0924989585075702</v>
      </c>
      <c r="AB78" s="6">
        <v>0.90900422528914604</v>
      </c>
      <c r="AC78" s="5">
        <v>2.70371417158802</v>
      </c>
      <c r="AD78" s="6">
        <v>0</v>
      </c>
      <c r="AE78" s="5">
        <v>0</v>
      </c>
      <c r="AF78" s="6">
        <v>-7.4345817341513696</v>
      </c>
      <c r="AG78" s="5">
        <v>4.5431161795463204</v>
      </c>
      <c r="AH78" s="3" t="s">
        <v>141</v>
      </c>
      <c r="AI78" s="6">
        <v>6.03681967658828</v>
      </c>
      <c r="AJ78" s="5">
        <v>3.6778466324889698</v>
      </c>
      <c r="AK78" s="3" t="s">
        <v>141</v>
      </c>
      <c r="AL78" s="6">
        <v>1.1242380515444801</v>
      </c>
      <c r="AM78" s="5">
        <v>1.8951602863227199</v>
      </c>
      <c r="AN78" s="3" t="s">
        <v>141</v>
      </c>
      <c r="AO78" s="6">
        <v>0.27216100890671802</v>
      </c>
      <c r="AP78" s="5">
        <v>0.11328428251726699</v>
      </c>
      <c r="AQ78" s="3" t="s">
        <v>252</v>
      </c>
      <c r="AR78" s="6">
        <v>1.3629971119122699E-3</v>
      </c>
      <c r="AS78" s="5">
        <v>6.2728490613285504E-3</v>
      </c>
      <c r="AT78" s="3" t="s">
        <v>141</v>
      </c>
      <c r="AU78" s="6">
        <v>-2.5877828327353098</v>
      </c>
      <c r="AV78" s="5">
        <v>8.8731654233017299</v>
      </c>
      <c r="AW78" s="3" t="s">
        <v>141</v>
      </c>
      <c r="AX78" s="6">
        <v>-0.199132969063819</v>
      </c>
      <c r="AY78" s="5">
        <v>6.9427785035589302</v>
      </c>
      <c r="AZ78" s="3" t="s">
        <v>141</v>
      </c>
      <c r="BA78" s="6">
        <v>1.8779115765100001</v>
      </c>
      <c r="BB78" s="5">
        <v>4.8093960291018298</v>
      </c>
      <c r="BC78" s="3" t="s">
        <v>141</v>
      </c>
      <c r="BD78" s="6">
        <v>0.90900422528914604</v>
      </c>
      <c r="BE78" s="5">
        <v>2.70371417158802</v>
      </c>
      <c r="BF78" s="3" t="s">
        <v>141</v>
      </c>
      <c r="BG78" s="6">
        <v>0</v>
      </c>
      <c r="BH78" s="5">
        <v>0</v>
      </c>
      <c r="BI78" s="3" t="s">
        <v>436</v>
      </c>
      <c r="BJ78" s="6">
        <v>4.8467989014160597</v>
      </c>
      <c r="BK78" s="5">
        <v>7.9544867011287801</v>
      </c>
      <c r="BL78" s="3" t="s">
        <v>141</v>
      </c>
      <c r="BM78" s="6">
        <v>-6.2359526456520902</v>
      </c>
      <c r="BN78" s="5">
        <v>6.1123524015558104</v>
      </c>
      <c r="BO78" s="3" t="s">
        <v>141</v>
      </c>
      <c r="BP78" s="6">
        <v>0.75367352496551299</v>
      </c>
      <c r="BQ78" s="5">
        <v>4.0548349657581397</v>
      </c>
      <c r="BR78" s="3" t="s">
        <v>141</v>
      </c>
      <c r="BS78" s="6">
        <v>0.63684321638242802</v>
      </c>
      <c r="BT78" s="5">
        <v>2.6917213282518002</v>
      </c>
      <c r="BU78" s="3" t="s">
        <v>141</v>
      </c>
      <c r="BV78" s="6">
        <v>-1.3629971119122699E-3</v>
      </c>
      <c r="BW78" s="5">
        <v>6.2728490613285504E-3</v>
      </c>
      <c r="BX78" s="3" t="s">
        <v>141</v>
      </c>
    </row>
    <row r="79" spans="1:76" x14ac:dyDescent="0.25">
      <c r="A79" s="3" t="s">
        <v>92</v>
      </c>
      <c r="B79" s="6">
        <v>85.019018616452797</v>
      </c>
      <c r="C79" s="5">
        <v>4.4149160956275404</v>
      </c>
      <c r="D79" s="6">
        <v>12.3145970524834</v>
      </c>
      <c r="E79" s="5">
        <v>4.4002460689643996</v>
      </c>
      <c r="F79" s="6">
        <v>2.66638433106383</v>
      </c>
      <c r="G79" s="5">
        <v>2.2244961217364798</v>
      </c>
      <c r="H79" s="6">
        <v>0</v>
      </c>
      <c r="I79" s="5">
        <v>0</v>
      </c>
      <c r="J79" s="6">
        <v>0</v>
      </c>
      <c r="K79" s="5">
        <v>0</v>
      </c>
      <c r="L79" s="6">
        <v>67.638492485351506</v>
      </c>
      <c r="M79" s="5">
        <v>0.790666203363944</v>
      </c>
      <c r="N79" s="6">
        <v>24.428189845418199</v>
      </c>
      <c r="O79" s="5">
        <v>0.86176280670489203</v>
      </c>
      <c r="P79" s="6">
        <v>7.07271842710073</v>
      </c>
      <c r="Q79" s="5">
        <v>0.50837395779609496</v>
      </c>
      <c r="R79" s="6">
        <v>0.80903723083592904</v>
      </c>
      <c r="S79" s="5">
        <v>0.174486350669144</v>
      </c>
      <c r="T79" s="6">
        <v>5.1562011293582399E-2</v>
      </c>
      <c r="U79" s="5">
        <v>3.7574990489291298E-2</v>
      </c>
      <c r="V79" s="6">
        <v>94.3936889079813</v>
      </c>
      <c r="W79" s="5">
        <v>2.02018008869562</v>
      </c>
      <c r="X79" s="6">
        <v>4.9325692948785296</v>
      </c>
      <c r="Y79" s="5">
        <v>2.1079792890485498</v>
      </c>
      <c r="Z79" s="6">
        <v>0.67374179714020299</v>
      </c>
      <c r="AA79" s="5">
        <v>0.806903985548452</v>
      </c>
      <c r="AB79" s="6">
        <v>0</v>
      </c>
      <c r="AC79" s="5">
        <v>0</v>
      </c>
      <c r="AD79" s="6">
        <v>0</v>
      </c>
      <c r="AE79" s="5">
        <v>0</v>
      </c>
      <c r="AF79" s="6">
        <v>-17.380526131101298</v>
      </c>
      <c r="AG79" s="5">
        <v>4.46521793492236</v>
      </c>
      <c r="AH79" s="3" t="s">
        <v>252</v>
      </c>
      <c r="AI79" s="6">
        <v>12.113592792934901</v>
      </c>
      <c r="AJ79" s="5">
        <v>4.5403248914968497</v>
      </c>
      <c r="AK79" s="3" t="s">
        <v>252</v>
      </c>
      <c r="AL79" s="6">
        <v>4.4063340960369004</v>
      </c>
      <c r="AM79" s="5">
        <v>2.2934105389827799</v>
      </c>
      <c r="AN79" s="3" t="s">
        <v>141</v>
      </c>
      <c r="AO79" s="6">
        <v>0.80903723083592904</v>
      </c>
      <c r="AP79" s="5">
        <v>0.174486350669144</v>
      </c>
      <c r="AQ79" s="3" t="s">
        <v>252</v>
      </c>
      <c r="AR79" s="6">
        <v>5.1562011293582399E-2</v>
      </c>
      <c r="AS79" s="5">
        <v>3.7574990489291298E-2</v>
      </c>
      <c r="AT79" s="3" t="s">
        <v>141</v>
      </c>
      <c r="AU79" s="6">
        <v>9.3746702915284796</v>
      </c>
      <c r="AV79" s="5">
        <v>4.71693244008733</v>
      </c>
      <c r="AW79" s="3" t="s">
        <v>252</v>
      </c>
      <c r="AX79" s="6">
        <v>-7.3820277576048499</v>
      </c>
      <c r="AY79" s="5">
        <v>4.5876177004940004</v>
      </c>
      <c r="AZ79" s="3" t="s">
        <v>141</v>
      </c>
      <c r="BA79" s="6">
        <v>-1.99264253392363</v>
      </c>
      <c r="BB79" s="5">
        <v>2.1866197408881098</v>
      </c>
      <c r="BC79" s="3" t="s">
        <v>141</v>
      </c>
      <c r="BD79" s="6">
        <v>0</v>
      </c>
      <c r="BE79" s="5">
        <v>0</v>
      </c>
      <c r="BF79" s="3" t="s">
        <v>436</v>
      </c>
      <c r="BG79" s="6">
        <v>0</v>
      </c>
      <c r="BH79" s="5">
        <v>0</v>
      </c>
      <c r="BI79" s="3" t="s">
        <v>436</v>
      </c>
      <c r="BJ79" s="6">
        <v>26.755196422629801</v>
      </c>
      <c r="BK79" s="5">
        <v>2.22201805980897</v>
      </c>
      <c r="BL79" s="3" t="s">
        <v>252</v>
      </c>
      <c r="BM79" s="6">
        <v>-19.495620550539702</v>
      </c>
      <c r="BN79" s="5">
        <v>2.1505563406224999</v>
      </c>
      <c r="BO79" s="3" t="s">
        <v>252</v>
      </c>
      <c r="BP79" s="6">
        <v>-6.3989766299605302</v>
      </c>
      <c r="BQ79" s="5">
        <v>0.84165989259951901</v>
      </c>
      <c r="BR79" s="3" t="s">
        <v>252</v>
      </c>
      <c r="BS79" s="6">
        <v>-0.80903723083592904</v>
      </c>
      <c r="BT79" s="5">
        <v>0.174486350669144</v>
      </c>
      <c r="BU79" s="3" t="s">
        <v>252</v>
      </c>
      <c r="BV79" s="6">
        <v>-5.1562011293582399E-2</v>
      </c>
      <c r="BW79" s="5">
        <v>3.7574990489291298E-2</v>
      </c>
      <c r="BX79" s="3" t="s">
        <v>141</v>
      </c>
    </row>
    <row r="80" spans="1:76" x14ac:dyDescent="0.25">
      <c r="A80" s="3" t="s">
        <v>93</v>
      </c>
      <c r="B80" s="6">
        <v>77.354948679932406</v>
      </c>
      <c r="C80" s="5">
        <v>3.54404205137801</v>
      </c>
      <c r="D80" s="6">
        <v>18.8230233745176</v>
      </c>
      <c r="E80" s="5">
        <v>3.5771792963884201</v>
      </c>
      <c r="F80" s="6">
        <v>3.82202794554994</v>
      </c>
      <c r="G80" s="5">
        <v>2.1832751345591501</v>
      </c>
      <c r="H80" s="6">
        <v>0</v>
      </c>
      <c r="I80" s="5">
        <v>0</v>
      </c>
      <c r="J80" s="6">
        <v>0</v>
      </c>
      <c r="K80" s="5">
        <v>0</v>
      </c>
      <c r="L80" s="6">
        <v>73.331449580236594</v>
      </c>
      <c r="M80" s="5">
        <v>1.0839622921218199</v>
      </c>
      <c r="N80" s="6">
        <v>21.367992643652901</v>
      </c>
      <c r="O80" s="5">
        <v>0.982932277414862</v>
      </c>
      <c r="P80" s="6">
        <v>4.91086429444261</v>
      </c>
      <c r="Q80" s="5">
        <v>0.47600353619475699</v>
      </c>
      <c r="R80" s="6">
        <v>0.37697550138348901</v>
      </c>
      <c r="S80" s="5">
        <v>0.14138214167367899</v>
      </c>
      <c r="T80" s="6">
        <v>1.27179802843138E-2</v>
      </c>
      <c r="U80" s="5">
        <v>2.1582795612321799E-2</v>
      </c>
      <c r="V80" s="6">
        <v>94.139769948335797</v>
      </c>
      <c r="W80" s="5">
        <v>2.8881705889136802</v>
      </c>
      <c r="X80" s="6">
        <v>4.7354503298227399</v>
      </c>
      <c r="Y80" s="5">
        <v>2.7494705616252402</v>
      </c>
      <c r="Z80" s="6">
        <v>1.1247797218414699</v>
      </c>
      <c r="AA80" s="5">
        <v>1.5965774866456499</v>
      </c>
      <c r="AB80" s="6">
        <v>0</v>
      </c>
      <c r="AC80" s="5">
        <v>0</v>
      </c>
      <c r="AD80" s="6">
        <v>0</v>
      </c>
      <c r="AE80" s="5">
        <v>0</v>
      </c>
      <c r="AF80" s="6">
        <v>-4.02349909969581</v>
      </c>
      <c r="AG80" s="5">
        <v>3.5315321426306299</v>
      </c>
      <c r="AH80" s="3" t="s">
        <v>141</v>
      </c>
      <c r="AI80" s="6">
        <v>2.5449692691353398</v>
      </c>
      <c r="AJ80" s="5">
        <v>3.6899638527605898</v>
      </c>
      <c r="AK80" s="3" t="s">
        <v>141</v>
      </c>
      <c r="AL80" s="6">
        <v>1.08883634889267</v>
      </c>
      <c r="AM80" s="5">
        <v>2.2512406433792602</v>
      </c>
      <c r="AN80" s="3" t="s">
        <v>141</v>
      </c>
      <c r="AO80" s="6">
        <v>0.37697550138348901</v>
      </c>
      <c r="AP80" s="5">
        <v>0.14138214167367899</v>
      </c>
      <c r="AQ80" s="3" t="s">
        <v>252</v>
      </c>
      <c r="AR80" s="6">
        <v>1.27179802843138E-2</v>
      </c>
      <c r="AS80" s="5">
        <v>2.1582795612321799E-2</v>
      </c>
      <c r="AT80" s="3" t="s">
        <v>141</v>
      </c>
      <c r="AU80" s="6">
        <v>16.784821268403299</v>
      </c>
      <c r="AV80" s="5">
        <v>4.5510879782985096</v>
      </c>
      <c r="AW80" s="3" t="s">
        <v>252</v>
      </c>
      <c r="AX80" s="6">
        <v>-14.087573044694899</v>
      </c>
      <c r="AY80" s="5">
        <v>4.7712945799089201</v>
      </c>
      <c r="AZ80" s="3" t="s">
        <v>252</v>
      </c>
      <c r="BA80" s="6">
        <v>-2.6972482237084701</v>
      </c>
      <c r="BB80" s="5">
        <v>2.9383836322366701</v>
      </c>
      <c r="BC80" s="3" t="s">
        <v>141</v>
      </c>
      <c r="BD80" s="6">
        <v>0</v>
      </c>
      <c r="BE80" s="5">
        <v>0</v>
      </c>
      <c r="BF80" s="3" t="s">
        <v>436</v>
      </c>
      <c r="BG80" s="6">
        <v>0</v>
      </c>
      <c r="BH80" s="5">
        <v>0</v>
      </c>
      <c r="BI80" s="3" t="s">
        <v>436</v>
      </c>
      <c r="BJ80" s="6">
        <v>20.808320368099199</v>
      </c>
      <c r="BK80" s="5">
        <v>2.9947696592650002</v>
      </c>
      <c r="BL80" s="3" t="s">
        <v>252</v>
      </c>
      <c r="BM80" s="6">
        <v>-16.6325423138302</v>
      </c>
      <c r="BN80" s="5">
        <v>2.8670642196475198</v>
      </c>
      <c r="BO80" s="3" t="s">
        <v>252</v>
      </c>
      <c r="BP80" s="6">
        <v>-3.7860845726011401</v>
      </c>
      <c r="BQ80" s="5">
        <v>1.7789883610966599</v>
      </c>
      <c r="BR80" s="3" t="s">
        <v>252</v>
      </c>
      <c r="BS80" s="6">
        <v>-0.37697550138348901</v>
      </c>
      <c r="BT80" s="5">
        <v>0.14138214167367899</v>
      </c>
      <c r="BU80" s="3" t="s">
        <v>252</v>
      </c>
      <c r="BV80" s="6">
        <v>-1.27179802843138E-2</v>
      </c>
      <c r="BW80" s="5">
        <v>2.1582795612321799E-2</v>
      </c>
      <c r="BX80" s="3" t="s">
        <v>141</v>
      </c>
    </row>
    <row r="81" spans="1:76" x14ac:dyDescent="0.25">
      <c r="A81" s="3" t="s">
        <v>94</v>
      </c>
      <c r="B81" s="6">
        <v>79.307964465921401</v>
      </c>
      <c r="C81" s="5">
        <v>4.0902449021134402</v>
      </c>
      <c r="D81" s="6">
        <v>15.507602045012799</v>
      </c>
      <c r="E81" s="5">
        <v>4.0201155685266201</v>
      </c>
      <c r="F81" s="6">
        <v>4.7700102650920799</v>
      </c>
      <c r="G81" s="5">
        <v>2.2859583014970299</v>
      </c>
      <c r="H81" s="6">
        <v>0.41442322397369502</v>
      </c>
      <c r="I81" s="5">
        <v>0.72440554794747103</v>
      </c>
      <c r="J81" s="6">
        <v>0</v>
      </c>
      <c r="K81" s="5">
        <v>0</v>
      </c>
      <c r="L81" s="6">
        <v>73.029043949975502</v>
      </c>
      <c r="M81" s="5">
        <v>1.18327182179276</v>
      </c>
      <c r="N81" s="6">
        <v>20.007961249937001</v>
      </c>
      <c r="O81" s="5">
        <v>0.86768989566323396</v>
      </c>
      <c r="P81" s="6">
        <v>6.0878214496708498</v>
      </c>
      <c r="Q81" s="5">
        <v>0.49204617183775701</v>
      </c>
      <c r="R81" s="6">
        <v>0.84066686852108397</v>
      </c>
      <c r="S81" s="5">
        <v>0.17859955324620899</v>
      </c>
      <c r="T81" s="6">
        <v>3.4506481895575002E-2</v>
      </c>
      <c r="U81" s="5">
        <v>3.1470458978093099E-2</v>
      </c>
      <c r="V81" s="6">
        <v>72.599499963926803</v>
      </c>
      <c r="W81" s="5">
        <v>8.5865624570390793</v>
      </c>
      <c r="X81" s="6">
        <v>16.9319534136933</v>
      </c>
      <c r="Y81" s="5">
        <v>6.4216815275756298</v>
      </c>
      <c r="Z81" s="6">
        <v>9.4755941851256296</v>
      </c>
      <c r="AA81" s="5">
        <v>5.8376075470661304</v>
      </c>
      <c r="AB81" s="6">
        <v>0.992952437254222</v>
      </c>
      <c r="AC81" s="5">
        <v>1.6098892454984399</v>
      </c>
      <c r="AD81" s="6">
        <v>0</v>
      </c>
      <c r="AE81" s="5">
        <v>0</v>
      </c>
      <c r="AF81" s="6">
        <v>-6.2789205159459502</v>
      </c>
      <c r="AG81" s="5">
        <v>4.1270092215046397</v>
      </c>
      <c r="AH81" s="3" t="s">
        <v>141</v>
      </c>
      <c r="AI81" s="6">
        <v>4.5003592049242203</v>
      </c>
      <c r="AJ81" s="5">
        <v>4.0112803891899</v>
      </c>
      <c r="AK81" s="3" t="s">
        <v>141</v>
      </c>
      <c r="AL81" s="6">
        <v>1.3178111845787699</v>
      </c>
      <c r="AM81" s="5">
        <v>2.2930166154273102</v>
      </c>
      <c r="AN81" s="3" t="s">
        <v>141</v>
      </c>
      <c r="AO81" s="6">
        <v>0.426243644547389</v>
      </c>
      <c r="AP81" s="5">
        <v>0.761687948525817</v>
      </c>
      <c r="AQ81" s="3" t="s">
        <v>141</v>
      </c>
      <c r="AR81" s="6">
        <v>3.4506481895575002E-2</v>
      </c>
      <c r="AS81" s="5">
        <v>3.1470458978093099E-2</v>
      </c>
      <c r="AT81" s="3" t="s">
        <v>141</v>
      </c>
      <c r="AU81" s="6">
        <v>-6.7084645019946096</v>
      </c>
      <c r="AV81" s="5">
        <v>9.4771541436703401</v>
      </c>
      <c r="AW81" s="3" t="s">
        <v>141</v>
      </c>
      <c r="AX81" s="6">
        <v>1.42435136868054</v>
      </c>
      <c r="AY81" s="5">
        <v>7.2281904376910804</v>
      </c>
      <c r="AZ81" s="3" t="s">
        <v>141</v>
      </c>
      <c r="BA81" s="6">
        <v>4.7055839200335496</v>
      </c>
      <c r="BB81" s="5">
        <v>6.33596219551172</v>
      </c>
      <c r="BC81" s="3" t="s">
        <v>141</v>
      </c>
      <c r="BD81" s="6">
        <v>0.57852921328052598</v>
      </c>
      <c r="BE81" s="5">
        <v>1.8106764090741101</v>
      </c>
      <c r="BF81" s="3" t="s">
        <v>141</v>
      </c>
      <c r="BG81" s="6">
        <v>0</v>
      </c>
      <c r="BH81" s="5">
        <v>0</v>
      </c>
      <c r="BI81" s="3" t="s">
        <v>436</v>
      </c>
      <c r="BJ81" s="6">
        <v>-0.42954398604865901</v>
      </c>
      <c r="BK81" s="5">
        <v>8.4107675837397409</v>
      </c>
      <c r="BL81" s="3" t="s">
        <v>141</v>
      </c>
      <c r="BM81" s="6">
        <v>-3.0760078362436798</v>
      </c>
      <c r="BN81" s="5">
        <v>6.4960319685222396</v>
      </c>
      <c r="BO81" s="3" t="s">
        <v>141</v>
      </c>
      <c r="BP81" s="6">
        <v>3.3877727354547802</v>
      </c>
      <c r="BQ81" s="5">
        <v>5.7349934282792399</v>
      </c>
      <c r="BR81" s="3" t="s">
        <v>141</v>
      </c>
      <c r="BS81" s="6">
        <v>0.152285568733138</v>
      </c>
      <c r="BT81" s="5">
        <v>1.5747740895375399</v>
      </c>
      <c r="BU81" s="3" t="s">
        <v>141</v>
      </c>
      <c r="BV81" s="6">
        <v>-3.4506481895575002E-2</v>
      </c>
      <c r="BW81" s="5">
        <v>3.1470458978093099E-2</v>
      </c>
      <c r="BX81" s="3" t="s">
        <v>141</v>
      </c>
    </row>
    <row r="82" spans="1:76" x14ac:dyDescent="0.25">
      <c r="A82" s="3" t="s">
        <v>95</v>
      </c>
      <c r="B82" s="6">
        <v>85.505769499442096</v>
      </c>
      <c r="C82" s="5">
        <v>9.7155983178982694</v>
      </c>
      <c r="D82" s="6">
        <v>8.6179218811168408</v>
      </c>
      <c r="E82" s="5">
        <v>9.8762256993194004</v>
      </c>
      <c r="F82" s="6">
        <v>5.8763086194410601</v>
      </c>
      <c r="G82" s="5">
        <v>6.1698743612918099</v>
      </c>
      <c r="H82" s="6">
        <v>0</v>
      </c>
      <c r="I82" s="5">
        <v>0</v>
      </c>
      <c r="J82" s="6">
        <v>0</v>
      </c>
      <c r="K82" s="5">
        <v>0</v>
      </c>
      <c r="L82" s="6">
        <v>56.011802341279498</v>
      </c>
      <c r="M82" s="5">
        <v>1.40473233040043</v>
      </c>
      <c r="N82" s="6">
        <v>27.232384795964201</v>
      </c>
      <c r="O82" s="5">
        <v>0.93091012165609999</v>
      </c>
      <c r="P82" s="6">
        <v>13.5788337398302</v>
      </c>
      <c r="Q82" s="5">
        <v>0.86257826007826399</v>
      </c>
      <c r="R82" s="6">
        <v>2.93384081577807</v>
      </c>
      <c r="S82" s="5">
        <v>0.36128832628185298</v>
      </c>
      <c r="T82" s="6">
        <v>0.24313830714798801</v>
      </c>
      <c r="U82" s="5">
        <v>8.6040349011251002E-2</v>
      </c>
      <c r="V82" s="6">
        <v>69.409017459280804</v>
      </c>
      <c r="W82" s="5">
        <v>6.6368303522525904</v>
      </c>
      <c r="X82" s="6">
        <v>20.894842204839499</v>
      </c>
      <c r="Y82" s="5">
        <v>5.6470079566571902</v>
      </c>
      <c r="Z82" s="6">
        <v>6.4207563380266803</v>
      </c>
      <c r="AA82" s="5">
        <v>3.2748504836474699</v>
      </c>
      <c r="AB82" s="6">
        <v>2.7579916058579101</v>
      </c>
      <c r="AC82" s="5">
        <v>2.001413773051</v>
      </c>
      <c r="AD82" s="6">
        <v>0.51739239199516995</v>
      </c>
      <c r="AE82" s="5">
        <v>0.93649329433276696</v>
      </c>
      <c r="AF82" s="6">
        <v>-29.493967158162601</v>
      </c>
      <c r="AG82" s="5">
        <v>9.9691664897100605</v>
      </c>
      <c r="AH82" s="3" t="s">
        <v>252</v>
      </c>
      <c r="AI82" s="6">
        <v>18.614462914847401</v>
      </c>
      <c r="AJ82" s="5">
        <v>10.0991714308025</v>
      </c>
      <c r="AK82" s="3" t="s">
        <v>141</v>
      </c>
      <c r="AL82" s="6">
        <v>7.7025251203891898</v>
      </c>
      <c r="AM82" s="5">
        <v>6.32783616343883</v>
      </c>
      <c r="AN82" s="3" t="s">
        <v>141</v>
      </c>
      <c r="AO82" s="6">
        <v>2.93384081577807</v>
      </c>
      <c r="AP82" s="5">
        <v>0.36128832628185298</v>
      </c>
      <c r="AQ82" s="3" t="s">
        <v>252</v>
      </c>
      <c r="AR82" s="6">
        <v>0.24313830714798801</v>
      </c>
      <c r="AS82" s="5">
        <v>8.6040349011251002E-2</v>
      </c>
      <c r="AT82" s="3" t="s">
        <v>252</v>
      </c>
      <c r="AU82" s="6">
        <v>-16.096752040161299</v>
      </c>
      <c r="AV82" s="5">
        <v>12.521192504069401</v>
      </c>
      <c r="AW82" s="3" t="s">
        <v>141</v>
      </c>
      <c r="AX82" s="6">
        <v>12.276920323722599</v>
      </c>
      <c r="AY82" s="5">
        <v>11.5069923535389</v>
      </c>
      <c r="AZ82" s="3" t="s">
        <v>141</v>
      </c>
      <c r="BA82" s="6">
        <v>0.54444771858562302</v>
      </c>
      <c r="BB82" s="5">
        <v>6.4600035459407898</v>
      </c>
      <c r="BC82" s="3" t="s">
        <v>141</v>
      </c>
      <c r="BD82" s="6">
        <v>2.7579916058579101</v>
      </c>
      <c r="BE82" s="5">
        <v>2.001413773051</v>
      </c>
      <c r="BF82" s="3" t="s">
        <v>141</v>
      </c>
      <c r="BG82" s="6">
        <v>0.51739239199516995</v>
      </c>
      <c r="BH82" s="5">
        <v>0.93649329433276696</v>
      </c>
      <c r="BI82" s="3" t="s">
        <v>141</v>
      </c>
      <c r="BJ82" s="6">
        <v>13.3972151180013</v>
      </c>
      <c r="BK82" s="5">
        <v>6.5955341128724498</v>
      </c>
      <c r="BL82" s="3" t="s">
        <v>252</v>
      </c>
      <c r="BM82" s="6">
        <v>-6.3375425911247403</v>
      </c>
      <c r="BN82" s="5">
        <v>5.67972573280856</v>
      </c>
      <c r="BO82" s="3" t="s">
        <v>141</v>
      </c>
      <c r="BP82" s="6">
        <v>-7.1580774018035598</v>
      </c>
      <c r="BQ82" s="5">
        <v>3.3589017300283901</v>
      </c>
      <c r="BR82" s="3" t="s">
        <v>252</v>
      </c>
      <c r="BS82" s="6">
        <v>-0.17584920992015099</v>
      </c>
      <c r="BT82" s="5">
        <v>2.00017627174359</v>
      </c>
      <c r="BU82" s="3" t="s">
        <v>141</v>
      </c>
      <c r="BV82" s="6">
        <v>0.274254084847181</v>
      </c>
      <c r="BW82" s="5">
        <v>0.94341451528715403</v>
      </c>
      <c r="BX82" s="3" t="s">
        <v>141</v>
      </c>
    </row>
    <row r="83" spans="1:76" x14ac:dyDescent="0.25">
      <c r="A83" s="3" t="s">
        <v>96</v>
      </c>
      <c r="B83" s="6">
        <v>30.901411653432699</v>
      </c>
      <c r="C83" s="5">
        <v>2.1313902946725301</v>
      </c>
      <c r="D83" s="6">
        <v>29.0857050175841</v>
      </c>
      <c r="E83" s="5">
        <v>2.2157567778325098</v>
      </c>
      <c r="F83" s="6">
        <v>23.963531301392301</v>
      </c>
      <c r="G83" s="5">
        <v>1.9571555767137701</v>
      </c>
      <c r="H83" s="6">
        <v>12.7349692515846</v>
      </c>
      <c r="I83" s="5">
        <v>1.59867939612487</v>
      </c>
      <c r="J83" s="6">
        <v>3.3143827760063198</v>
      </c>
      <c r="K83" s="5">
        <v>0.81575950583183698</v>
      </c>
      <c r="L83" s="6">
        <v>63.389137650024701</v>
      </c>
      <c r="M83" s="5">
        <v>1.38695990856081</v>
      </c>
      <c r="N83" s="6">
        <v>23.393453452857699</v>
      </c>
      <c r="O83" s="5">
        <v>1.3466746248868899</v>
      </c>
      <c r="P83" s="6">
        <v>10.1708568390368</v>
      </c>
      <c r="Q83" s="5">
        <v>0.86135283091186299</v>
      </c>
      <c r="R83" s="6">
        <v>2.6265397180161401</v>
      </c>
      <c r="S83" s="5">
        <v>0.43980376211529099</v>
      </c>
      <c r="T83" s="6">
        <v>0.420012340064637</v>
      </c>
      <c r="U83" s="5">
        <v>0.16842105031452401</v>
      </c>
      <c r="V83" s="6">
        <v>29.6120554200822</v>
      </c>
      <c r="W83" s="5">
        <v>1.09569656358422</v>
      </c>
      <c r="X83" s="6">
        <v>25.829262163568899</v>
      </c>
      <c r="Y83" s="5">
        <v>1.29498111970087</v>
      </c>
      <c r="Z83" s="6">
        <v>25.132823541682001</v>
      </c>
      <c r="AA83" s="5">
        <v>1.49213499106346</v>
      </c>
      <c r="AB83" s="6">
        <v>15.4489867036141</v>
      </c>
      <c r="AC83" s="5">
        <v>1.25354361227129</v>
      </c>
      <c r="AD83" s="6">
        <v>3.9768721710527202</v>
      </c>
      <c r="AE83" s="5">
        <v>0.61250629684148505</v>
      </c>
      <c r="AF83" s="6">
        <v>32.487725996591898</v>
      </c>
      <c r="AG83" s="5">
        <v>2.46226590189104</v>
      </c>
      <c r="AH83" s="3" t="s">
        <v>252</v>
      </c>
      <c r="AI83" s="6">
        <v>-5.6922515647263499</v>
      </c>
      <c r="AJ83" s="5">
        <v>2.6878115148756301</v>
      </c>
      <c r="AK83" s="3" t="s">
        <v>252</v>
      </c>
      <c r="AL83" s="6">
        <v>-13.7926744623554</v>
      </c>
      <c r="AM83" s="5">
        <v>2.0276816963758701</v>
      </c>
      <c r="AN83" s="3" t="s">
        <v>252</v>
      </c>
      <c r="AO83" s="6">
        <v>-10.108429533568399</v>
      </c>
      <c r="AP83" s="5">
        <v>1.71510472856177</v>
      </c>
      <c r="AQ83" s="3" t="s">
        <v>252</v>
      </c>
      <c r="AR83" s="6">
        <v>-2.89437043594168</v>
      </c>
      <c r="AS83" s="5">
        <v>0.81773948470585101</v>
      </c>
      <c r="AT83" s="3" t="s">
        <v>252</v>
      </c>
      <c r="AU83" s="6">
        <v>-1.2893562333505</v>
      </c>
      <c r="AV83" s="5">
        <v>2.4453487689548399</v>
      </c>
      <c r="AW83" s="3" t="s">
        <v>141</v>
      </c>
      <c r="AX83" s="6">
        <v>-3.25644285401515</v>
      </c>
      <c r="AY83" s="5">
        <v>2.51345441035282</v>
      </c>
      <c r="AZ83" s="3" t="s">
        <v>141</v>
      </c>
      <c r="BA83" s="6">
        <v>1.1692922402896899</v>
      </c>
      <c r="BB83" s="5">
        <v>2.4578470056264301</v>
      </c>
      <c r="BC83" s="3" t="s">
        <v>141</v>
      </c>
      <c r="BD83" s="6">
        <v>2.7140174520295499</v>
      </c>
      <c r="BE83" s="5">
        <v>2.2466218700558902</v>
      </c>
      <c r="BF83" s="3" t="s">
        <v>141</v>
      </c>
      <c r="BG83" s="6">
        <v>0.66248939504640103</v>
      </c>
      <c r="BH83" s="5">
        <v>1.00189371420469</v>
      </c>
      <c r="BI83" s="3" t="s">
        <v>141</v>
      </c>
      <c r="BJ83" s="6">
        <v>-33.777082229942401</v>
      </c>
      <c r="BK83" s="5">
        <v>1.7164929302929399</v>
      </c>
      <c r="BL83" s="3" t="s">
        <v>252</v>
      </c>
      <c r="BM83" s="6">
        <v>2.4358087107111999</v>
      </c>
      <c r="BN83" s="5">
        <v>1.8307885365927901</v>
      </c>
      <c r="BO83" s="3" t="s">
        <v>141</v>
      </c>
      <c r="BP83" s="6">
        <v>14.9619667026451</v>
      </c>
      <c r="BQ83" s="5">
        <v>1.80525806209146</v>
      </c>
      <c r="BR83" s="3" t="s">
        <v>252</v>
      </c>
      <c r="BS83" s="6">
        <v>12.822446985598001</v>
      </c>
      <c r="BT83" s="5">
        <v>1.32620873426301</v>
      </c>
      <c r="BU83" s="3" t="s">
        <v>252</v>
      </c>
      <c r="BV83" s="6">
        <v>3.5568598309880799</v>
      </c>
      <c r="BW83" s="5">
        <v>0.58533411787760203</v>
      </c>
      <c r="BX83" s="3" t="s">
        <v>252</v>
      </c>
    </row>
    <row r="84" spans="1:76" x14ac:dyDescent="0.25">
      <c r="A84" s="3" t="s">
        <v>97</v>
      </c>
      <c r="B84" s="6">
        <v>75.532690594123594</v>
      </c>
      <c r="C84" s="5">
        <v>6.6228527742562902</v>
      </c>
      <c r="D84" s="6">
        <v>8.3610055977667095</v>
      </c>
      <c r="E84" s="5">
        <v>4.3610531315164804</v>
      </c>
      <c r="F84" s="6">
        <v>10.532563195526199</v>
      </c>
      <c r="G84" s="5">
        <v>6.6050956111822199</v>
      </c>
      <c r="H84" s="6">
        <v>5.2905598951317598</v>
      </c>
      <c r="I84" s="5">
        <v>4.3902947534460601</v>
      </c>
      <c r="J84" s="6">
        <v>0.28318071745172702</v>
      </c>
      <c r="K84" s="5">
        <v>1.0497678398683199</v>
      </c>
      <c r="L84" s="6">
        <v>43.993444836568798</v>
      </c>
      <c r="M84" s="5">
        <v>1.6661963177747701</v>
      </c>
      <c r="N84" s="6">
        <v>27.3511356396907</v>
      </c>
      <c r="O84" s="5">
        <v>0.91312453365817803</v>
      </c>
      <c r="P84" s="6">
        <v>19.700825693686699</v>
      </c>
      <c r="Q84" s="5">
        <v>1.01662075965955</v>
      </c>
      <c r="R84" s="6">
        <v>7.6833183318519698</v>
      </c>
      <c r="S84" s="5">
        <v>0.82343600421068197</v>
      </c>
      <c r="T84" s="6">
        <v>1.27127549820182</v>
      </c>
      <c r="U84" s="5">
        <v>0.28761354511860499</v>
      </c>
      <c r="V84" s="6">
        <v>74.421058365487497</v>
      </c>
      <c r="W84" s="5">
        <v>8.0197381224089703</v>
      </c>
      <c r="X84" s="6">
        <v>19.318702954529201</v>
      </c>
      <c r="Y84" s="5">
        <v>7.72052225932444</v>
      </c>
      <c r="Z84" s="6">
        <v>4.1637752193679702</v>
      </c>
      <c r="AA84" s="5">
        <v>3.9376937554596401</v>
      </c>
      <c r="AB84" s="6">
        <v>1.8873978523545101</v>
      </c>
      <c r="AC84" s="5">
        <v>2.7839761044288398</v>
      </c>
      <c r="AD84" s="6">
        <v>0.209065608260808</v>
      </c>
      <c r="AE84" s="5">
        <v>0.96912639890281205</v>
      </c>
      <c r="AF84" s="6">
        <v>-31.539245757554902</v>
      </c>
      <c r="AG84" s="5">
        <v>6.8668539168531701</v>
      </c>
      <c r="AH84" s="3" t="s">
        <v>252</v>
      </c>
      <c r="AI84" s="6">
        <v>18.990130041924001</v>
      </c>
      <c r="AJ84" s="5">
        <v>4.47327467087021</v>
      </c>
      <c r="AK84" s="3" t="s">
        <v>252</v>
      </c>
      <c r="AL84" s="6">
        <v>9.1682624981605194</v>
      </c>
      <c r="AM84" s="5">
        <v>6.5478091040751298</v>
      </c>
      <c r="AN84" s="3" t="s">
        <v>141</v>
      </c>
      <c r="AO84" s="6">
        <v>2.3927584367202099</v>
      </c>
      <c r="AP84" s="5">
        <v>4.3745804934597299</v>
      </c>
      <c r="AQ84" s="3" t="s">
        <v>141</v>
      </c>
      <c r="AR84" s="6">
        <v>0.98809478075009705</v>
      </c>
      <c r="AS84" s="5">
        <v>1.0835643457091699</v>
      </c>
      <c r="AT84" s="3" t="s">
        <v>141</v>
      </c>
      <c r="AU84" s="6">
        <v>-1.11163222863614</v>
      </c>
      <c r="AV84" s="5">
        <v>10.9036287351877</v>
      </c>
      <c r="AW84" s="3" t="s">
        <v>141</v>
      </c>
      <c r="AX84" s="6">
        <v>10.9576973567625</v>
      </c>
      <c r="AY84" s="5">
        <v>9.1164675065520093</v>
      </c>
      <c r="AZ84" s="3" t="s">
        <v>141</v>
      </c>
      <c r="BA84" s="6">
        <v>-6.3687879761582096</v>
      </c>
      <c r="BB84" s="5">
        <v>8.4850358628128895</v>
      </c>
      <c r="BC84" s="3" t="s">
        <v>141</v>
      </c>
      <c r="BD84" s="6">
        <v>-3.40316204277724</v>
      </c>
      <c r="BE84" s="5">
        <v>5.4241448690443796</v>
      </c>
      <c r="BF84" s="3" t="s">
        <v>141</v>
      </c>
      <c r="BG84" s="6">
        <v>-7.4115109190918904E-2</v>
      </c>
      <c r="BH84" s="5">
        <v>1.4784917287849</v>
      </c>
      <c r="BI84" s="3" t="s">
        <v>141</v>
      </c>
      <c r="BJ84" s="6">
        <v>30.427613528918702</v>
      </c>
      <c r="BK84" s="5">
        <v>7.9694517451514102</v>
      </c>
      <c r="BL84" s="3" t="s">
        <v>252</v>
      </c>
      <c r="BM84" s="6">
        <v>-8.0324326851615098</v>
      </c>
      <c r="BN84" s="5">
        <v>7.70643904589675</v>
      </c>
      <c r="BO84" s="3" t="s">
        <v>141</v>
      </c>
      <c r="BP84" s="6">
        <v>-15.537050474318701</v>
      </c>
      <c r="BQ84" s="5">
        <v>4.1602773259741603</v>
      </c>
      <c r="BR84" s="3" t="s">
        <v>252</v>
      </c>
      <c r="BS84" s="6">
        <v>-5.7959204794974504</v>
      </c>
      <c r="BT84" s="5">
        <v>2.8255941115663399</v>
      </c>
      <c r="BU84" s="3" t="s">
        <v>252</v>
      </c>
      <c r="BV84" s="6">
        <v>-1.0622098899410199</v>
      </c>
      <c r="BW84" s="5">
        <v>1.02778486752425</v>
      </c>
      <c r="BX84" s="3" t="s">
        <v>141</v>
      </c>
    </row>
    <row r="85" spans="1:76" x14ac:dyDescent="0.25">
      <c r="A85" s="3" t="s">
        <v>98</v>
      </c>
      <c r="B85" s="6">
        <v>86.029151499270895</v>
      </c>
      <c r="C85" s="5">
        <v>4.1214614494346398</v>
      </c>
      <c r="D85" s="6">
        <v>13.137777388074101</v>
      </c>
      <c r="E85" s="5">
        <v>4.1154411030501103</v>
      </c>
      <c r="F85" s="6">
        <v>0.83307111265498002</v>
      </c>
      <c r="G85" s="5">
        <v>1.22207647576944</v>
      </c>
      <c r="H85" s="6">
        <v>0</v>
      </c>
      <c r="I85" s="5">
        <v>0</v>
      </c>
      <c r="J85" s="6">
        <v>0</v>
      </c>
      <c r="K85" s="5">
        <v>0</v>
      </c>
      <c r="L85" s="6">
        <v>95.384343376527099</v>
      </c>
      <c r="M85" s="5">
        <v>0.92162458952256399</v>
      </c>
      <c r="N85" s="6">
        <v>4.1572889316857804</v>
      </c>
      <c r="O85" s="5">
        <v>0.82112237754443995</v>
      </c>
      <c r="P85" s="6">
        <v>0.45165865770410701</v>
      </c>
      <c r="Q85" s="5">
        <v>0.18639487853095599</v>
      </c>
      <c r="R85" s="6">
        <v>6.7090340830508396E-3</v>
      </c>
      <c r="S85" s="5">
        <v>1.62122820783288E-2</v>
      </c>
      <c r="T85" s="6">
        <v>0</v>
      </c>
      <c r="U85" s="5">
        <v>0</v>
      </c>
      <c r="V85" s="6">
        <v>82.1924190804924</v>
      </c>
      <c r="W85" s="5">
        <v>9.9815502813991195</v>
      </c>
      <c r="X85" s="6">
        <v>16.8380474013595</v>
      </c>
      <c r="Y85" s="5">
        <v>9.5435256278268206</v>
      </c>
      <c r="Z85" s="6">
        <v>0.96953351814817301</v>
      </c>
      <c r="AA85" s="5">
        <v>2.33306638161686</v>
      </c>
      <c r="AB85" s="6">
        <v>0</v>
      </c>
      <c r="AC85" s="5">
        <v>0</v>
      </c>
      <c r="AD85" s="6">
        <v>0</v>
      </c>
      <c r="AE85" s="5">
        <v>0</v>
      </c>
      <c r="AF85" s="6">
        <v>9.3551918772561304</v>
      </c>
      <c r="AG85" s="5">
        <v>3.9302499709116399</v>
      </c>
      <c r="AH85" s="3" t="s">
        <v>252</v>
      </c>
      <c r="AI85" s="6">
        <v>-8.9804884563883096</v>
      </c>
      <c r="AJ85" s="5">
        <v>3.9267304256217099</v>
      </c>
      <c r="AK85" s="3" t="s">
        <v>252</v>
      </c>
      <c r="AL85" s="6">
        <v>-0.381412454950873</v>
      </c>
      <c r="AM85" s="5">
        <v>1.22507859873571</v>
      </c>
      <c r="AN85" s="3" t="s">
        <v>141</v>
      </c>
      <c r="AO85" s="6">
        <v>6.7090340830508396E-3</v>
      </c>
      <c r="AP85" s="5">
        <v>1.62122820783288E-2</v>
      </c>
      <c r="AQ85" s="3" t="s">
        <v>141</v>
      </c>
      <c r="AR85" s="6">
        <v>0</v>
      </c>
      <c r="AS85" s="5">
        <v>0</v>
      </c>
      <c r="AT85" s="3" t="s">
        <v>436</v>
      </c>
      <c r="AU85" s="6">
        <v>-3.8367324187785701</v>
      </c>
      <c r="AV85" s="5">
        <v>11.499478528835301</v>
      </c>
      <c r="AW85" s="3" t="s">
        <v>141</v>
      </c>
      <c r="AX85" s="6">
        <v>3.7002700132853699</v>
      </c>
      <c r="AY85" s="5">
        <v>11.011819431643</v>
      </c>
      <c r="AZ85" s="3" t="s">
        <v>141</v>
      </c>
      <c r="BA85" s="6">
        <v>0.136462405493193</v>
      </c>
      <c r="BB85" s="5">
        <v>2.6837034501291699</v>
      </c>
      <c r="BC85" s="3" t="s">
        <v>141</v>
      </c>
      <c r="BD85" s="6">
        <v>0</v>
      </c>
      <c r="BE85" s="5">
        <v>0</v>
      </c>
      <c r="BF85" s="3" t="s">
        <v>436</v>
      </c>
      <c r="BG85" s="6">
        <v>0</v>
      </c>
      <c r="BH85" s="5">
        <v>0</v>
      </c>
      <c r="BI85" s="3" t="s">
        <v>436</v>
      </c>
      <c r="BJ85" s="6">
        <v>-13.191924296034699</v>
      </c>
      <c r="BK85" s="5">
        <v>9.8738388263502497</v>
      </c>
      <c r="BL85" s="3" t="s">
        <v>141</v>
      </c>
      <c r="BM85" s="6">
        <v>12.6807584696737</v>
      </c>
      <c r="BN85" s="5">
        <v>9.4741104581855708</v>
      </c>
      <c r="BO85" s="3" t="s">
        <v>141</v>
      </c>
      <c r="BP85" s="6">
        <v>0.51787486044406605</v>
      </c>
      <c r="BQ85" s="5">
        <v>2.3591683682508</v>
      </c>
      <c r="BR85" s="3" t="s">
        <v>141</v>
      </c>
      <c r="BS85" s="6">
        <v>-6.7090340830508396E-3</v>
      </c>
      <c r="BT85" s="5">
        <v>1.62122820783288E-2</v>
      </c>
      <c r="BU85" s="3" t="s">
        <v>141</v>
      </c>
      <c r="BV85" s="6">
        <v>0</v>
      </c>
      <c r="BW85" s="5">
        <v>0</v>
      </c>
      <c r="BX85" s="3" t="s">
        <v>436</v>
      </c>
    </row>
    <row r="86" spans="1:76" x14ac:dyDescent="0.25">
      <c r="A86" s="3" t="s">
        <v>99</v>
      </c>
      <c r="B86" s="6">
        <v>44.1228425371119</v>
      </c>
      <c r="C86" s="5">
        <v>3.8100334834706602</v>
      </c>
      <c r="D86" s="6">
        <v>33.8733364325944</v>
      </c>
      <c r="E86" s="5">
        <v>3.8497765600538298</v>
      </c>
      <c r="F86" s="6">
        <v>17.2258393599007</v>
      </c>
      <c r="G86" s="5">
        <v>3.08966721377478</v>
      </c>
      <c r="H86" s="6">
        <v>4.5232602093085399</v>
      </c>
      <c r="I86" s="5">
        <v>1.72389724114439</v>
      </c>
      <c r="J86" s="6">
        <v>0.25472146108444499</v>
      </c>
      <c r="K86" s="5">
        <v>0.34467885184809399</v>
      </c>
      <c r="L86" s="6">
        <v>59.461954794821203</v>
      </c>
      <c r="M86" s="5">
        <v>1.3512904695736601</v>
      </c>
      <c r="N86" s="6">
        <v>29.415331496355002</v>
      </c>
      <c r="O86" s="5">
        <v>0.93881328417556398</v>
      </c>
      <c r="P86" s="6">
        <v>9.8077131259260195</v>
      </c>
      <c r="Q86" s="5">
        <v>0.70081925179525595</v>
      </c>
      <c r="R86" s="6">
        <v>1.24543069588547</v>
      </c>
      <c r="S86" s="5">
        <v>0.29619797301551598</v>
      </c>
      <c r="T86" s="6">
        <v>6.9569887012253306E-2</v>
      </c>
      <c r="U86" s="5">
        <v>5.0048816132482701E-2</v>
      </c>
      <c r="V86" s="6">
        <v>39.592570151470603</v>
      </c>
      <c r="W86" s="5">
        <v>3.7520618163728598</v>
      </c>
      <c r="X86" s="6">
        <v>35.051549445187</v>
      </c>
      <c r="Y86" s="5">
        <v>3.1040144603336999</v>
      </c>
      <c r="Z86" s="6">
        <v>20.5361874842134</v>
      </c>
      <c r="AA86" s="5">
        <v>3.1039957307259001</v>
      </c>
      <c r="AB86" s="6">
        <v>4.3841338359194104</v>
      </c>
      <c r="AC86" s="5">
        <v>1.24239360938146</v>
      </c>
      <c r="AD86" s="6">
        <v>0.43555908320965397</v>
      </c>
      <c r="AE86" s="5">
        <v>0.29905037615561098</v>
      </c>
      <c r="AF86" s="6">
        <v>15.339112257709299</v>
      </c>
      <c r="AG86" s="5">
        <v>3.9640038508192901</v>
      </c>
      <c r="AH86" s="3" t="s">
        <v>252</v>
      </c>
      <c r="AI86" s="6">
        <v>-4.4580049362393597</v>
      </c>
      <c r="AJ86" s="5">
        <v>3.8568144042967001</v>
      </c>
      <c r="AK86" s="3" t="s">
        <v>141</v>
      </c>
      <c r="AL86" s="6">
        <v>-7.4181262339747303</v>
      </c>
      <c r="AM86" s="5">
        <v>3.2610361800094898</v>
      </c>
      <c r="AN86" s="3" t="s">
        <v>252</v>
      </c>
      <c r="AO86" s="6">
        <v>-3.2778295134230699</v>
      </c>
      <c r="AP86" s="5">
        <v>1.7370865933866499</v>
      </c>
      <c r="AQ86" s="3" t="s">
        <v>141</v>
      </c>
      <c r="AR86" s="6">
        <v>-0.18515157407219199</v>
      </c>
      <c r="AS86" s="5">
        <v>0.34774478489010102</v>
      </c>
      <c r="AT86" s="3" t="s">
        <v>141</v>
      </c>
      <c r="AU86" s="6">
        <v>-4.5302723856413003</v>
      </c>
      <c r="AV86" s="5">
        <v>4.4233294147503903</v>
      </c>
      <c r="AW86" s="3" t="s">
        <v>141</v>
      </c>
      <c r="AX86" s="6">
        <v>1.17821301259259</v>
      </c>
      <c r="AY86" s="5">
        <v>5.3013065619355801</v>
      </c>
      <c r="AZ86" s="3" t="s">
        <v>141</v>
      </c>
      <c r="BA86" s="6">
        <v>3.3103481243126298</v>
      </c>
      <c r="BB86" s="5">
        <v>3.9363235584765301</v>
      </c>
      <c r="BC86" s="3" t="s">
        <v>141</v>
      </c>
      <c r="BD86" s="6">
        <v>-0.13912637338912801</v>
      </c>
      <c r="BE86" s="5">
        <v>1.97546509293054</v>
      </c>
      <c r="BF86" s="3" t="s">
        <v>141</v>
      </c>
      <c r="BG86" s="6">
        <v>0.18083762212520901</v>
      </c>
      <c r="BH86" s="5">
        <v>0.40446175955722202</v>
      </c>
      <c r="BI86" s="3" t="s">
        <v>141</v>
      </c>
      <c r="BJ86" s="6">
        <v>-19.8693846433506</v>
      </c>
      <c r="BK86" s="5">
        <v>3.6845591012050698</v>
      </c>
      <c r="BL86" s="3" t="s">
        <v>252</v>
      </c>
      <c r="BM86" s="6">
        <v>5.6362179488319502</v>
      </c>
      <c r="BN86" s="5">
        <v>3.1764455610468199</v>
      </c>
      <c r="BO86" s="3" t="s">
        <v>141</v>
      </c>
      <c r="BP86" s="6">
        <v>10.7284743582874</v>
      </c>
      <c r="BQ86" s="5">
        <v>3.1026864962445599</v>
      </c>
      <c r="BR86" s="3" t="s">
        <v>252</v>
      </c>
      <c r="BS86" s="6">
        <v>3.13870314003394</v>
      </c>
      <c r="BT86" s="5">
        <v>1.24108446137701</v>
      </c>
      <c r="BU86" s="3" t="s">
        <v>252</v>
      </c>
      <c r="BV86" s="6">
        <v>0.365989196197401</v>
      </c>
      <c r="BW86" s="5">
        <v>0.31096657730140598</v>
      </c>
      <c r="BX86" s="3" t="s">
        <v>141</v>
      </c>
    </row>
    <row r="87" spans="1:76" x14ac:dyDescent="0.25">
      <c r="A87" s="3" t="s">
        <v>100</v>
      </c>
      <c r="B87" s="6">
        <v>46.276345349685997</v>
      </c>
      <c r="C87" s="5">
        <v>2.5723996090274701</v>
      </c>
      <c r="D87" s="6">
        <v>26.747526190410301</v>
      </c>
      <c r="E87" s="5">
        <v>2.3020348730714</v>
      </c>
      <c r="F87" s="6">
        <v>18.7121948052406</v>
      </c>
      <c r="G87" s="5">
        <v>1.9658055994404799</v>
      </c>
      <c r="H87" s="6">
        <v>7.396649032369</v>
      </c>
      <c r="I87" s="5">
        <v>1.2458925503765801</v>
      </c>
      <c r="J87" s="6">
        <v>0.86728462229417802</v>
      </c>
      <c r="K87" s="5">
        <v>0.47679713245553001</v>
      </c>
      <c r="L87" s="6">
        <v>43.493328093907898</v>
      </c>
      <c r="M87" s="5">
        <v>1.50219901048249</v>
      </c>
      <c r="N87" s="6">
        <v>28.2406404433764</v>
      </c>
      <c r="O87" s="5">
        <v>1.0056943597597101</v>
      </c>
      <c r="P87" s="6">
        <v>19.1533271420586</v>
      </c>
      <c r="Q87" s="5">
        <v>1.0033730326214401</v>
      </c>
      <c r="R87" s="6">
        <v>7.6142514443322202</v>
      </c>
      <c r="S87" s="5">
        <v>0.68724678970517294</v>
      </c>
      <c r="T87" s="6">
        <v>1.4984528763248399</v>
      </c>
      <c r="U87" s="5">
        <v>0.26132011682108902</v>
      </c>
      <c r="V87" s="6">
        <v>66.602969946023194</v>
      </c>
      <c r="W87" s="5">
        <v>7.1044788784972202</v>
      </c>
      <c r="X87" s="6">
        <v>18.498943229775801</v>
      </c>
      <c r="Y87" s="5">
        <v>5.2189334755283596</v>
      </c>
      <c r="Z87" s="6">
        <v>11.4522008394409</v>
      </c>
      <c r="AA87" s="5">
        <v>4.9440823781151897</v>
      </c>
      <c r="AB87" s="6">
        <v>3.18141608670176</v>
      </c>
      <c r="AC87" s="5">
        <v>2.1820125514701298</v>
      </c>
      <c r="AD87" s="6">
        <v>0.26446989805835103</v>
      </c>
      <c r="AE87" s="5">
        <v>0.84037682992523199</v>
      </c>
      <c r="AF87" s="6">
        <v>-2.7830172557780899</v>
      </c>
      <c r="AG87" s="5">
        <v>2.2201546504615202</v>
      </c>
      <c r="AH87" s="3" t="s">
        <v>141</v>
      </c>
      <c r="AI87" s="6">
        <v>1.4931142529661401</v>
      </c>
      <c r="AJ87" s="5">
        <v>2.2063094849701299</v>
      </c>
      <c r="AK87" s="3" t="s">
        <v>141</v>
      </c>
      <c r="AL87" s="6">
        <v>0.44113233681806302</v>
      </c>
      <c r="AM87" s="5">
        <v>1.8334776075707699</v>
      </c>
      <c r="AN87" s="3" t="s">
        <v>141</v>
      </c>
      <c r="AO87" s="6">
        <v>0.217602411963218</v>
      </c>
      <c r="AP87" s="5">
        <v>1.2867318895707101</v>
      </c>
      <c r="AQ87" s="3" t="s">
        <v>141</v>
      </c>
      <c r="AR87" s="6">
        <v>0.63116825403066701</v>
      </c>
      <c r="AS87" s="5">
        <v>0.55392949142566195</v>
      </c>
      <c r="AT87" s="3" t="s">
        <v>141</v>
      </c>
      <c r="AU87" s="6">
        <v>20.326624596337201</v>
      </c>
      <c r="AV87" s="5">
        <v>7.7129096638281203</v>
      </c>
      <c r="AW87" s="3" t="s">
        <v>252</v>
      </c>
      <c r="AX87" s="6">
        <v>-8.2485829606345007</v>
      </c>
      <c r="AY87" s="5">
        <v>6.4080387930354004</v>
      </c>
      <c r="AZ87" s="3" t="s">
        <v>141</v>
      </c>
      <c r="BA87" s="6">
        <v>-7.2599939657996799</v>
      </c>
      <c r="BB87" s="5">
        <v>5.2178952691276201</v>
      </c>
      <c r="BC87" s="3" t="s">
        <v>141</v>
      </c>
      <c r="BD87" s="6">
        <v>-4.2152329456672399</v>
      </c>
      <c r="BE87" s="5">
        <v>2.55914634619044</v>
      </c>
      <c r="BF87" s="3" t="s">
        <v>141</v>
      </c>
      <c r="BG87" s="6">
        <v>-0.60281472423582705</v>
      </c>
      <c r="BH87" s="5">
        <v>1.0328670606416801</v>
      </c>
      <c r="BI87" s="3" t="s">
        <v>141</v>
      </c>
      <c r="BJ87" s="6">
        <v>23.109641852115299</v>
      </c>
      <c r="BK87" s="5">
        <v>7.0282526018529703</v>
      </c>
      <c r="BL87" s="3" t="s">
        <v>252</v>
      </c>
      <c r="BM87" s="6">
        <v>-9.7416972136006397</v>
      </c>
      <c r="BN87" s="5">
        <v>5.3786690042140499</v>
      </c>
      <c r="BO87" s="3" t="s">
        <v>141</v>
      </c>
      <c r="BP87" s="6">
        <v>-7.7011263026177401</v>
      </c>
      <c r="BQ87" s="5">
        <v>4.7662256984572098</v>
      </c>
      <c r="BR87" s="3" t="s">
        <v>141</v>
      </c>
      <c r="BS87" s="6">
        <v>-4.4328353576304602</v>
      </c>
      <c r="BT87" s="5">
        <v>2.1958574801081299</v>
      </c>
      <c r="BU87" s="3" t="s">
        <v>252</v>
      </c>
      <c r="BV87" s="6">
        <v>-1.2339829782664899</v>
      </c>
      <c r="BW87" s="5">
        <v>0.83456034390238998</v>
      </c>
      <c r="BX87" s="3" t="s">
        <v>141</v>
      </c>
    </row>
    <row r="88" spans="1:76" x14ac:dyDescent="0.25">
      <c r="A88" s="3" t="s">
        <v>101</v>
      </c>
      <c r="B88" s="6">
        <v>8.0197323054081302</v>
      </c>
      <c r="C88" s="5">
        <v>1.1030827991376999</v>
      </c>
      <c r="D88" s="6">
        <v>12.129118383704499</v>
      </c>
      <c r="E88" s="5">
        <v>1.2963550524333101</v>
      </c>
      <c r="F88" s="6">
        <v>21.796171315915899</v>
      </c>
      <c r="G88" s="5">
        <v>1.6270992064141501</v>
      </c>
      <c r="H88" s="6">
        <v>27.8981983831885</v>
      </c>
      <c r="I88" s="5">
        <v>1.6866819904274799</v>
      </c>
      <c r="J88" s="6">
        <v>30.156779611783001</v>
      </c>
      <c r="K88" s="5">
        <v>1.745545253235</v>
      </c>
      <c r="L88" s="6">
        <v>14.4108798582583</v>
      </c>
      <c r="M88" s="5">
        <v>0.67947176296255196</v>
      </c>
      <c r="N88" s="6">
        <v>15.9781201995114</v>
      </c>
      <c r="O88" s="5">
        <v>0.77247349677447397</v>
      </c>
      <c r="P88" s="6">
        <v>23.4121986445912</v>
      </c>
      <c r="Q88" s="5">
        <v>0.93104606093632902</v>
      </c>
      <c r="R88" s="6">
        <v>25.2454508421031</v>
      </c>
      <c r="S88" s="5">
        <v>1.1139761987702399</v>
      </c>
      <c r="T88" s="6">
        <v>20.953350455536</v>
      </c>
      <c r="U88" s="5">
        <v>0.86181004510030401</v>
      </c>
      <c r="V88" s="6">
        <v>12.0304835633197</v>
      </c>
      <c r="W88" s="5">
        <v>1.6890373880237699</v>
      </c>
      <c r="X88" s="6">
        <v>15.4406898555137</v>
      </c>
      <c r="Y88" s="5">
        <v>1.7850384731944</v>
      </c>
      <c r="Z88" s="6">
        <v>24.934903770820402</v>
      </c>
      <c r="AA88" s="5">
        <v>1.9917055862078501</v>
      </c>
      <c r="AB88" s="6">
        <v>26.025381249504299</v>
      </c>
      <c r="AC88" s="5">
        <v>2.1122134021457701</v>
      </c>
      <c r="AD88" s="6">
        <v>21.568541560841901</v>
      </c>
      <c r="AE88" s="5">
        <v>1.9924860750650599</v>
      </c>
      <c r="AF88" s="6">
        <v>6.3911475528502004</v>
      </c>
      <c r="AG88" s="5">
        <v>1.4066884946992899</v>
      </c>
      <c r="AH88" s="3" t="s">
        <v>252</v>
      </c>
      <c r="AI88" s="6">
        <v>3.8490018158069099</v>
      </c>
      <c r="AJ88" s="5">
        <v>1.62868482001412</v>
      </c>
      <c r="AK88" s="3" t="s">
        <v>252</v>
      </c>
      <c r="AL88" s="6">
        <v>1.61602732867524</v>
      </c>
      <c r="AM88" s="5">
        <v>1.8058013379267299</v>
      </c>
      <c r="AN88" s="3" t="s">
        <v>141</v>
      </c>
      <c r="AO88" s="6">
        <v>-2.65274754108537</v>
      </c>
      <c r="AP88" s="5">
        <v>2.0749284281273201</v>
      </c>
      <c r="AQ88" s="3" t="s">
        <v>141</v>
      </c>
      <c r="AR88" s="6">
        <v>-9.2034291562469903</v>
      </c>
      <c r="AS88" s="5">
        <v>2.0455659333974299</v>
      </c>
      <c r="AT88" s="3" t="s">
        <v>252</v>
      </c>
      <c r="AU88" s="6">
        <v>4.0107512579115401</v>
      </c>
      <c r="AV88" s="5">
        <v>2.0631819087677301</v>
      </c>
      <c r="AW88" s="3" t="s">
        <v>141</v>
      </c>
      <c r="AX88" s="6">
        <v>3.3115714718092</v>
      </c>
      <c r="AY88" s="5">
        <v>2.08337197627564</v>
      </c>
      <c r="AZ88" s="3" t="s">
        <v>141</v>
      </c>
      <c r="BA88" s="6">
        <v>3.13873245490442</v>
      </c>
      <c r="BB88" s="5">
        <v>2.8496857253600001</v>
      </c>
      <c r="BC88" s="3" t="s">
        <v>141</v>
      </c>
      <c r="BD88" s="6">
        <v>-1.8728171336841399</v>
      </c>
      <c r="BE88" s="5">
        <v>2.7532567516738</v>
      </c>
      <c r="BF88" s="3" t="s">
        <v>141</v>
      </c>
      <c r="BG88" s="6">
        <v>-8.5882380509410297</v>
      </c>
      <c r="BH88" s="5">
        <v>2.45515510298087</v>
      </c>
      <c r="BI88" s="3" t="s">
        <v>252</v>
      </c>
      <c r="BJ88" s="6">
        <v>-2.3803962949386501</v>
      </c>
      <c r="BK88" s="5">
        <v>1.6735997956611799</v>
      </c>
      <c r="BL88" s="3" t="s">
        <v>141</v>
      </c>
      <c r="BM88" s="6">
        <v>-0.53743034399771505</v>
      </c>
      <c r="BN88" s="5">
        <v>1.87091299806656</v>
      </c>
      <c r="BO88" s="3" t="s">
        <v>141</v>
      </c>
      <c r="BP88" s="6">
        <v>1.52270512622917</v>
      </c>
      <c r="BQ88" s="5">
        <v>2.20736490302306</v>
      </c>
      <c r="BR88" s="3" t="s">
        <v>141</v>
      </c>
      <c r="BS88" s="6">
        <v>0.77993040740123099</v>
      </c>
      <c r="BT88" s="5">
        <v>2.5399116600073599</v>
      </c>
      <c r="BU88" s="3" t="s">
        <v>141</v>
      </c>
      <c r="BV88" s="6">
        <v>0.61519110530596399</v>
      </c>
      <c r="BW88" s="5">
        <v>2.2487302028923102</v>
      </c>
      <c r="BX88" s="3" t="s">
        <v>141</v>
      </c>
    </row>
    <row r="89" spans="1:76" x14ac:dyDescent="0.25">
      <c r="A89" s="3" t="s">
        <v>102</v>
      </c>
      <c r="B89" s="6">
        <v>25.134509676208499</v>
      </c>
      <c r="C89" s="5">
        <v>5.3717662563068904</v>
      </c>
      <c r="D89" s="6">
        <v>28.902212592839899</v>
      </c>
      <c r="E89" s="5">
        <v>6.0623219558946104</v>
      </c>
      <c r="F89" s="6">
        <v>24.910142784783901</v>
      </c>
      <c r="G89" s="5">
        <v>6.4117973115189999</v>
      </c>
      <c r="H89" s="6">
        <v>13.874346347104501</v>
      </c>
      <c r="I89" s="5">
        <v>5.09888958637125</v>
      </c>
      <c r="J89" s="6">
        <v>7.1787885990631697</v>
      </c>
      <c r="K89" s="5">
        <v>3.6444684282175999</v>
      </c>
      <c r="L89" s="6">
        <v>16.5707403659938</v>
      </c>
      <c r="M89" s="5">
        <v>0.82536940879212295</v>
      </c>
      <c r="N89" s="6">
        <v>19.541911164534401</v>
      </c>
      <c r="O89" s="5">
        <v>0.76879659470196704</v>
      </c>
      <c r="P89" s="6">
        <v>25.931010092020401</v>
      </c>
      <c r="Q89" s="5">
        <v>0.75860150111712898</v>
      </c>
      <c r="R89" s="6">
        <v>24.149631799012798</v>
      </c>
      <c r="S89" s="5">
        <v>0.75354352172363004</v>
      </c>
      <c r="T89" s="6">
        <v>13.8067065784387</v>
      </c>
      <c r="U89" s="5">
        <v>0.84217170794398399</v>
      </c>
      <c r="V89" s="6">
        <v>62.699284725230598</v>
      </c>
      <c r="W89" s="5">
        <v>10.2389751204633</v>
      </c>
      <c r="X89" s="6">
        <v>14.679372458593599</v>
      </c>
      <c r="Y89" s="5">
        <v>8.1215729571851991</v>
      </c>
      <c r="Z89" s="6">
        <v>16.312550028180901</v>
      </c>
      <c r="AA89" s="5">
        <v>8.9598385462654804</v>
      </c>
      <c r="AB89" s="6">
        <v>1.5141911325523301</v>
      </c>
      <c r="AC89" s="5">
        <v>3.7753619301154999</v>
      </c>
      <c r="AD89" s="6">
        <v>4.7946016554425599</v>
      </c>
      <c r="AE89" s="5">
        <v>5.0335435329581699</v>
      </c>
      <c r="AF89" s="6">
        <v>-8.5637693102147701</v>
      </c>
      <c r="AG89" s="5">
        <v>5.18325412596091</v>
      </c>
      <c r="AH89" s="3" t="s">
        <v>141</v>
      </c>
      <c r="AI89" s="6">
        <v>-9.3603014283055508</v>
      </c>
      <c r="AJ89" s="5">
        <v>6.0936761468142402</v>
      </c>
      <c r="AK89" s="3" t="s">
        <v>141</v>
      </c>
      <c r="AL89" s="6">
        <v>1.02086730723646</v>
      </c>
      <c r="AM89" s="5">
        <v>6.41062149288223</v>
      </c>
      <c r="AN89" s="3" t="s">
        <v>141</v>
      </c>
      <c r="AO89" s="6">
        <v>10.275285451908299</v>
      </c>
      <c r="AP89" s="5">
        <v>5.06361992381213</v>
      </c>
      <c r="AQ89" s="3" t="s">
        <v>252</v>
      </c>
      <c r="AR89" s="6">
        <v>6.6279179793755301</v>
      </c>
      <c r="AS89" s="5">
        <v>3.6288118247975301</v>
      </c>
      <c r="AT89" s="3" t="s">
        <v>141</v>
      </c>
      <c r="AU89" s="6">
        <v>37.564775049022003</v>
      </c>
      <c r="AV89" s="5">
        <v>10.7139290053459</v>
      </c>
      <c r="AW89" s="3" t="s">
        <v>252</v>
      </c>
      <c r="AX89" s="6">
        <v>-14.222840134246299</v>
      </c>
      <c r="AY89" s="5">
        <v>9.8540229923498792</v>
      </c>
      <c r="AZ89" s="3" t="s">
        <v>141</v>
      </c>
      <c r="BA89" s="6">
        <v>-8.5975927566029906</v>
      </c>
      <c r="BB89" s="5">
        <v>11.969741876594099</v>
      </c>
      <c r="BC89" s="3" t="s">
        <v>141</v>
      </c>
      <c r="BD89" s="6">
        <v>-12.360155214552099</v>
      </c>
      <c r="BE89" s="5">
        <v>6.5108531662675402</v>
      </c>
      <c r="BF89" s="3" t="s">
        <v>141</v>
      </c>
      <c r="BG89" s="6">
        <v>-2.3841869436206098</v>
      </c>
      <c r="BH89" s="5">
        <v>5.2638726398621198</v>
      </c>
      <c r="BI89" s="3" t="s">
        <v>141</v>
      </c>
      <c r="BJ89" s="6">
        <v>46.128544359236798</v>
      </c>
      <c r="BK89" s="5">
        <v>10.230910781686999</v>
      </c>
      <c r="BL89" s="3" t="s">
        <v>252</v>
      </c>
      <c r="BM89" s="6">
        <v>-4.8625387059407696</v>
      </c>
      <c r="BN89" s="5">
        <v>8.1808069366921394</v>
      </c>
      <c r="BO89" s="3" t="s">
        <v>141</v>
      </c>
      <c r="BP89" s="6">
        <v>-9.61846006383945</v>
      </c>
      <c r="BQ89" s="5">
        <v>8.8890076640694904</v>
      </c>
      <c r="BR89" s="3" t="s">
        <v>141</v>
      </c>
      <c r="BS89" s="6">
        <v>-22.6354406664605</v>
      </c>
      <c r="BT89" s="5">
        <v>3.7847392543847498</v>
      </c>
      <c r="BU89" s="3" t="s">
        <v>252</v>
      </c>
      <c r="BV89" s="6">
        <v>-9.0121049229961407</v>
      </c>
      <c r="BW89" s="5">
        <v>4.9551582166660104</v>
      </c>
      <c r="BX89" s="3" t="s">
        <v>141</v>
      </c>
    </row>
    <row r="90" spans="1:76" x14ac:dyDescent="0.25">
      <c r="A90" s="3" t="s">
        <v>103</v>
      </c>
      <c r="B90" s="6">
        <v>80.851601927794505</v>
      </c>
      <c r="C90" s="5">
        <v>5.7824307645605399</v>
      </c>
      <c r="D90" s="6">
        <v>14.8482470602828</v>
      </c>
      <c r="E90" s="5">
        <v>5.2793279132495599</v>
      </c>
      <c r="F90" s="6">
        <v>4.2945465231188402</v>
      </c>
      <c r="G90" s="5">
        <v>3.4126958285412399</v>
      </c>
      <c r="H90" s="6">
        <v>5.6044888038627597E-3</v>
      </c>
      <c r="I90" s="5">
        <v>2.5481486748096499E-2</v>
      </c>
      <c r="J90" s="6">
        <v>0</v>
      </c>
      <c r="K90" s="5">
        <v>0</v>
      </c>
      <c r="L90" s="6">
        <v>57.3918641259989</v>
      </c>
      <c r="M90" s="5">
        <v>1.7758762129190899</v>
      </c>
      <c r="N90" s="6">
        <v>29.460477422239599</v>
      </c>
      <c r="O90" s="5">
        <v>1.01862156243408</v>
      </c>
      <c r="P90" s="6">
        <v>11.257415673170099</v>
      </c>
      <c r="Q90" s="5">
        <v>0.98267754841058896</v>
      </c>
      <c r="R90" s="6">
        <v>1.80620167500559</v>
      </c>
      <c r="S90" s="5">
        <v>0.31634623070293799</v>
      </c>
      <c r="T90" s="6">
        <v>8.4041103585807506E-2</v>
      </c>
      <c r="U90" s="5">
        <v>3.6612949933120198E-2</v>
      </c>
      <c r="V90" s="6">
        <v>80.674945019762106</v>
      </c>
      <c r="W90" s="5">
        <v>9.4410680657182393</v>
      </c>
      <c r="X90" s="6">
        <v>15.733511082101399</v>
      </c>
      <c r="Y90" s="5">
        <v>9.1730958852250506</v>
      </c>
      <c r="Z90" s="6">
        <v>3.5915438981365799</v>
      </c>
      <c r="AA90" s="5">
        <v>5.0431457257835799</v>
      </c>
      <c r="AB90" s="6">
        <v>0</v>
      </c>
      <c r="AC90" s="5">
        <v>0</v>
      </c>
      <c r="AD90" s="6">
        <v>0</v>
      </c>
      <c r="AE90" s="5">
        <v>0</v>
      </c>
      <c r="AF90" s="6">
        <v>-23.459737801795601</v>
      </c>
      <c r="AG90" s="5">
        <v>5.7259959797912598</v>
      </c>
      <c r="AH90" s="3" t="s">
        <v>252</v>
      </c>
      <c r="AI90" s="6">
        <v>14.612230361956801</v>
      </c>
      <c r="AJ90" s="5">
        <v>5.2786905387665204</v>
      </c>
      <c r="AK90" s="3" t="s">
        <v>252</v>
      </c>
      <c r="AL90" s="6">
        <v>6.9628691500512696</v>
      </c>
      <c r="AM90" s="5">
        <v>3.4997938621701201</v>
      </c>
      <c r="AN90" s="3" t="s">
        <v>252</v>
      </c>
      <c r="AO90" s="6">
        <v>1.80059718620173</v>
      </c>
      <c r="AP90" s="5">
        <v>0.31559181167547501</v>
      </c>
      <c r="AQ90" s="3" t="s">
        <v>252</v>
      </c>
      <c r="AR90" s="6">
        <v>8.4041103585807506E-2</v>
      </c>
      <c r="AS90" s="5">
        <v>3.6612949933120198E-2</v>
      </c>
      <c r="AT90" s="3" t="s">
        <v>252</v>
      </c>
      <c r="AU90" s="6">
        <v>-0.17665690803242401</v>
      </c>
      <c r="AV90" s="5">
        <v>8.7551710194834396</v>
      </c>
      <c r="AW90" s="3" t="s">
        <v>141</v>
      </c>
      <c r="AX90" s="6">
        <v>0.88526402181854003</v>
      </c>
      <c r="AY90" s="5">
        <v>10.680886855666101</v>
      </c>
      <c r="AZ90" s="3" t="s">
        <v>141</v>
      </c>
      <c r="BA90" s="6">
        <v>-0.70300262498225297</v>
      </c>
      <c r="BB90" s="5">
        <v>5.0681715295548999</v>
      </c>
      <c r="BC90" s="3" t="s">
        <v>141</v>
      </c>
      <c r="BD90" s="6">
        <v>-5.6044888038627597E-3</v>
      </c>
      <c r="BE90" s="5">
        <v>2.5481486748096499E-2</v>
      </c>
      <c r="BF90" s="3" t="s">
        <v>141</v>
      </c>
      <c r="BG90" s="6">
        <v>0</v>
      </c>
      <c r="BH90" s="5">
        <v>0</v>
      </c>
      <c r="BI90" s="3" t="s">
        <v>436</v>
      </c>
      <c r="BJ90" s="6">
        <v>23.283080893763199</v>
      </c>
      <c r="BK90" s="5">
        <v>9.2851638980999596</v>
      </c>
      <c r="BL90" s="3" t="s">
        <v>252</v>
      </c>
      <c r="BM90" s="6">
        <v>-13.726966340138301</v>
      </c>
      <c r="BN90" s="5">
        <v>9.2833520871949702</v>
      </c>
      <c r="BO90" s="3" t="s">
        <v>141</v>
      </c>
      <c r="BP90" s="6">
        <v>-7.6658717750335201</v>
      </c>
      <c r="BQ90" s="5">
        <v>5.13351557166727</v>
      </c>
      <c r="BR90" s="3" t="s">
        <v>141</v>
      </c>
      <c r="BS90" s="6">
        <v>-1.80620167500559</v>
      </c>
      <c r="BT90" s="5">
        <v>0.31634623070293799</v>
      </c>
      <c r="BU90" s="3" t="s">
        <v>252</v>
      </c>
      <c r="BV90" s="6">
        <v>-8.4041103585807506E-2</v>
      </c>
      <c r="BW90" s="5">
        <v>3.6612949933120198E-2</v>
      </c>
      <c r="BX90" s="3" t="s">
        <v>252</v>
      </c>
    </row>
    <row r="91" spans="1:76" x14ac:dyDescent="0.25">
      <c r="A91" s="3" t="s">
        <v>104</v>
      </c>
      <c r="B91" s="6">
        <v>95.004214401226406</v>
      </c>
      <c r="C91" s="5">
        <v>3.1998372370973902</v>
      </c>
      <c r="D91" s="6">
        <v>4.9957855987735797</v>
      </c>
      <c r="E91" s="5">
        <v>3.1998372370973902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66.759927124189005</v>
      </c>
      <c r="M91" s="5">
        <v>1.1294726554890799</v>
      </c>
      <c r="N91" s="6">
        <v>22.265654340410599</v>
      </c>
      <c r="O91" s="5">
        <v>0.83355588275444403</v>
      </c>
      <c r="P91" s="6">
        <v>8.9503597612755605</v>
      </c>
      <c r="Q91" s="5">
        <v>0.57525870332411599</v>
      </c>
      <c r="R91" s="6">
        <v>1.9424652493430099</v>
      </c>
      <c r="S91" s="5">
        <v>0.301947902543099</v>
      </c>
      <c r="T91" s="6">
        <v>8.1593524781814405E-2</v>
      </c>
      <c r="U91" s="5">
        <v>4.3453822404447499E-2</v>
      </c>
      <c r="V91" s="6">
        <v>100</v>
      </c>
      <c r="W91" s="5">
        <v>0</v>
      </c>
      <c r="X91" s="6">
        <v>0</v>
      </c>
      <c r="Y91" s="5">
        <v>0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-28.244287277037401</v>
      </c>
      <c r="AG91" s="5">
        <v>3.2963377330923</v>
      </c>
      <c r="AH91" s="3" t="s">
        <v>252</v>
      </c>
      <c r="AI91" s="6">
        <v>17.269868741637001</v>
      </c>
      <c r="AJ91" s="5">
        <v>3.2133121634298298</v>
      </c>
      <c r="AK91" s="3" t="s">
        <v>252</v>
      </c>
      <c r="AL91" s="6">
        <v>8.9503597612755605</v>
      </c>
      <c r="AM91" s="5">
        <v>0.57525870332411599</v>
      </c>
      <c r="AN91" s="3" t="s">
        <v>252</v>
      </c>
      <c r="AO91" s="6">
        <v>1.9424652493430099</v>
      </c>
      <c r="AP91" s="5">
        <v>0.301947902543099</v>
      </c>
      <c r="AQ91" s="3" t="s">
        <v>252</v>
      </c>
      <c r="AR91" s="6">
        <v>8.1593524781814405E-2</v>
      </c>
      <c r="AS91" s="5">
        <v>4.3453822404447499E-2</v>
      </c>
      <c r="AT91" s="3" t="s">
        <v>141</v>
      </c>
      <c r="AU91" s="6">
        <v>4.9957855987735797</v>
      </c>
      <c r="AV91" s="5">
        <v>3.1998372370973902</v>
      </c>
      <c r="AW91" s="3" t="s">
        <v>141</v>
      </c>
      <c r="AX91" s="6">
        <v>-4.9957855987735797</v>
      </c>
      <c r="AY91" s="5">
        <v>3.1998372370973902</v>
      </c>
      <c r="AZ91" s="3" t="s">
        <v>141</v>
      </c>
      <c r="BA91" s="6">
        <v>0</v>
      </c>
      <c r="BB91" s="5">
        <v>0</v>
      </c>
      <c r="BC91" s="3" t="s">
        <v>436</v>
      </c>
      <c r="BD91" s="6">
        <v>0</v>
      </c>
      <c r="BE91" s="5">
        <v>0</v>
      </c>
      <c r="BF91" s="3" t="s">
        <v>436</v>
      </c>
      <c r="BG91" s="6">
        <v>0</v>
      </c>
      <c r="BH91" s="5">
        <v>0</v>
      </c>
      <c r="BI91" s="3" t="s">
        <v>436</v>
      </c>
      <c r="BJ91" s="6">
        <v>33.240072875811002</v>
      </c>
      <c r="BK91" s="5">
        <v>1.1294726554890799</v>
      </c>
      <c r="BL91" s="3" t="s">
        <v>252</v>
      </c>
      <c r="BM91" s="6">
        <v>-22.265654340410599</v>
      </c>
      <c r="BN91" s="5">
        <v>0.83355588275444403</v>
      </c>
      <c r="BO91" s="3" t="s">
        <v>252</v>
      </c>
      <c r="BP91" s="6">
        <v>-8.9503597612755605</v>
      </c>
      <c r="BQ91" s="5">
        <v>0.57525870332411599</v>
      </c>
      <c r="BR91" s="3" t="s">
        <v>252</v>
      </c>
      <c r="BS91" s="6">
        <v>-1.9424652493430099</v>
      </c>
      <c r="BT91" s="5">
        <v>0.301947902543099</v>
      </c>
      <c r="BU91" s="3" t="s">
        <v>252</v>
      </c>
      <c r="BV91" s="6">
        <v>-8.1593524781814405E-2</v>
      </c>
      <c r="BW91" s="5">
        <v>4.3453822404447499E-2</v>
      </c>
      <c r="BX91" s="3" t="s">
        <v>141</v>
      </c>
    </row>
    <row r="92" spans="1:76" x14ac:dyDescent="0.25">
      <c r="A92" s="3" t="s">
        <v>105</v>
      </c>
      <c r="B92" s="6">
        <v>72.007893315474504</v>
      </c>
      <c r="C92" s="5">
        <v>6.07914192474726</v>
      </c>
      <c r="D92" s="6">
        <v>20.724893954743798</v>
      </c>
      <c r="E92" s="5">
        <v>6.1682875128968204</v>
      </c>
      <c r="F92" s="6">
        <v>6.9614918242828896</v>
      </c>
      <c r="G92" s="5">
        <v>3.7157671319530099</v>
      </c>
      <c r="H92" s="6">
        <v>0.30572090549880898</v>
      </c>
      <c r="I92" s="5">
        <v>0.74516847946160902</v>
      </c>
      <c r="J92" s="6">
        <v>0</v>
      </c>
      <c r="K92" s="5">
        <v>0</v>
      </c>
      <c r="L92" s="6">
        <v>41.662758268602303</v>
      </c>
      <c r="M92" s="5">
        <v>1.25267406661221</v>
      </c>
      <c r="N92" s="6">
        <v>31.017745294388298</v>
      </c>
      <c r="O92" s="5">
        <v>0.93229183331283505</v>
      </c>
      <c r="P92" s="6">
        <v>20.136781129747899</v>
      </c>
      <c r="Q92" s="5">
        <v>0.80114317037812699</v>
      </c>
      <c r="R92" s="6">
        <v>6.4420262055099897</v>
      </c>
      <c r="S92" s="5">
        <v>0.49434235462333098</v>
      </c>
      <c r="T92" s="6">
        <v>0.74068910175143399</v>
      </c>
      <c r="U92" s="5">
        <v>0.16452644942810499</v>
      </c>
      <c r="V92" s="6">
        <v>92.831794083996598</v>
      </c>
      <c r="W92" s="5">
        <v>3.87301608085059</v>
      </c>
      <c r="X92" s="6">
        <v>4.9188616189703396</v>
      </c>
      <c r="Y92" s="5">
        <v>3.1693954753576099</v>
      </c>
      <c r="Z92" s="6">
        <v>0.44986885940661397</v>
      </c>
      <c r="AA92" s="5">
        <v>1.4150725274049001</v>
      </c>
      <c r="AB92" s="6">
        <v>1.7994754376264599</v>
      </c>
      <c r="AC92" s="5">
        <v>2.2453177581050401</v>
      </c>
      <c r="AD92" s="6">
        <v>0</v>
      </c>
      <c r="AE92" s="5">
        <v>0</v>
      </c>
      <c r="AF92" s="6">
        <v>-30.345135046872201</v>
      </c>
      <c r="AG92" s="5">
        <v>6.2310159099922204</v>
      </c>
      <c r="AH92" s="3" t="s">
        <v>252</v>
      </c>
      <c r="AI92" s="6">
        <v>10.2928513396445</v>
      </c>
      <c r="AJ92" s="5">
        <v>6.2163689759904903</v>
      </c>
      <c r="AK92" s="3" t="s">
        <v>141</v>
      </c>
      <c r="AL92" s="6">
        <v>13.175289305465</v>
      </c>
      <c r="AM92" s="5">
        <v>3.74354995157411</v>
      </c>
      <c r="AN92" s="3" t="s">
        <v>252</v>
      </c>
      <c r="AO92" s="6">
        <v>6.1363053000111796</v>
      </c>
      <c r="AP92" s="5">
        <v>0.89004676072964195</v>
      </c>
      <c r="AQ92" s="3" t="s">
        <v>252</v>
      </c>
      <c r="AR92" s="6">
        <v>0.74068910175143399</v>
      </c>
      <c r="AS92" s="5">
        <v>0.16452644942810499</v>
      </c>
      <c r="AT92" s="3" t="s">
        <v>252</v>
      </c>
      <c r="AU92" s="6">
        <v>20.823900768522101</v>
      </c>
      <c r="AV92" s="5">
        <v>6.9633717155350796</v>
      </c>
      <c r="AW92" s="3" t="s">
        <v>252</v>
      </c>
      <c r="AX92" s="6">
        <v>-15.8060323357735</v>
      </c>
      <c r="AY92" s="5">
        <v>6.89783296530263</v>
      </c>
      <c r="AZ92" s="3" t="s">
        <v>252</v>
      </c>
      <c r="BA92" s="6">
        <v>-6.5116229648762696</v>
      </c>
      <c r="BB92" s="5">
        <v>3.9056417300457298</v>
      </c>
      <c r="BC92" s="3" t="s">
        <v>141</v>
      </c>
      <c r="BD92" s="6">
        <v>1.49375453212765</v>
      </c>
      <c r="BE92" s="5">
        <v>2.4158056615147498</v>
      </c>
      <c r="BF92" s="3" t="s">
        <v>141</v>
      </c>
      <c r="BG92" s="6">
        <v>0</v>
      </c>
      <c r="BH92" s="5">
        <v>0</v>
      </c>
      <c r="BI92" s="3" t="s">
        <v>436</v>
      </c>
      <c r="BJ92" s="6">
        <v>51.169035815394302</v>
      </c>
      <c r="BK92" s="5">
        <v>3.8236517441909599</v>
      </c>
      <c r="BL92" s="3" t="s">
        <v>252</v>
      </c>
      <c r="BM92" s="6">
        <v>-26.098883675418001</v>
      </c>
      <c r="BN92" s="5">
        <v>3.14970594924772</v>
      </c>
      <c r="BO92" s="3" t="s">
        <v>252</v>
      </c>
      <c r="BP92" s="6">
        <v>-19.686912270341299</v>
      </c>
      <c r="BQ92" s="5">
        <v>1.70174740184117</v>
      </c>
      <c r="BR92" s="3" t="s">
        <v>252</v>
      </c>
      <c r="BS92" s="6">
        <v>-4.6425507678835398</v>
      </c>
      <c r="BT92" s="5">
        <v>2.2792510720696399</v>
      </c>
      <c r="BU92" s="3" t="s">
        <v>252</v>
      </c>
      <c r="BV92" s="6">
        <v>-0.74068910175143399</v>
      </c>
      <c r="BW92" s="5">
        <v>0.16452644942810499</v>
      </c>
      <c r="BX92" s="3" t="s">
        <v>252</v>
      </c>
    </row>
    <row r="93" spans="1:76" x14ac:dyDescent="0.25">
      <c r="A93" s="3" t="s">
        <v>106</v>
      </c>
      <c r="B93" s="6">
        <v>26.628163056802801</v>
      </c>
      <c r="C93" s="5">
        <v>1.6528961273487099</v>
      </c>
      <c r="D93" s="6">
        <v>24.993278964204201</v>
      </c>
      <c r="E93" s="5">
        <v>1.16260637957269</v>
      </c>
      <c r="F93" s="6">
        <v>25.014379884480299</v>
      </c>
      <c r="G93" s="5">
        <v>1.21630662092937</v>
      </c>
      <c r="H93" s="6">
        <v>16.659372486737599</v>
      </c>
      <c r="I93" s="5">
        <v>0.85498204756781304</v>
      </c>
      <c r="J93" s="6">
        <v>6.7048056077750902</v>
      </c>
      <c r="K93" s="5">
        <v>0.517543806354266</v>
      </c>
      <c r="L93" s="6">
        <v>57.4354795432548</v>
      </c>
      <c r="M93" s="5">
        <v>0.65840427061861995</v>
      </c>
      <c r="N93" s="6">
        <v>24.046614928349399</v>
      </c>
      <c r="O93" s="5">
        <v>0.61651177134939295</v>
      </c>
      <c r="P93" s="6">
        <v>12.934607097102999</v>
      </c>
      <c r="Q93" s="5">
        <v>0.57460802923679399</v>
      </c>
      <c r="R93" s="6">
        <v>4.5162976805378303</v>
      </c>
      <c r="S93" s="5">
        <v>0.309330273473582</v>
      </c>
      <c r="T93" s="6">
        <v>1.0670007507549799</v>
      </c>
      <c r="U93" s="5">
        <v>0.13074491870881899</v>
      </c>
      <c r="V93" s="6">
        <v>23.045756932637101</v>
      </c>
      <c r="W93" s="5">
        <v>1.2238823948997299</v>
      </c>
      <c r="X93" s="6">
        <v>23.524223307688199</v>
      </c>
      <c r="Y93" s="5">
        <v>1.0936518342749999</v>
      </c>
      <c r="Z93" s="6">
        <v>26.4286075022872</v>
      </c>
      <c r="AA93" s="5">
        <v>0.86424358890775299</v>
      </c>
      <c r="AB93" s="6">
        <v>18.915553531988401</v>
      </c>
      <c r="AC93" s="5">
        <v>0.75530468032221498</v>
      </c>
      <c r="AD93" s="6">
        <v>8.0858587253990795</v>
      </c>
      <c r="AE93" s="5">
        <v>0.525373317739385</v>
      </c>
      <c r="AF93" s="6">
        <v>30.807316486451999</v>
      </c>
      <c r="AG93" s="5">
        <v>1.5436739365393</v>
      </c>
      <c r="AH93" s="3" t="s">
        <v>252</v>
      </c>
      <c r="AI93" s="6">
        <v>-0.94666403585482095</v>
      </c>
      <c r="AJ93" s="5">
        <v>1.4408898026543999</v>
      </c>
      <c r="AK93" s="3" t="s">
        <v>141</v>
      </c>
      <c r="AL93" s="6">
        <v>-12.0797727873773</v>
      </c>
      <c r="AM93" s="5">
        <v>1.21500498394789</v>
      </c>
      <c r="AN93" s="3" t="s">
        <v>252</v>
      </c>
      <c r="AO93" s="6">
        <v>-12.143074806199699</v>
      </c>
      <c r="AP93" s="5">
        <v>0.86864440806705301</v>
      </c>
      <c r="AQ93" s="3" t="s">
        <v>252</v>
      </c>
      <c r="AR93" s="6">
        <v>-5.63780485702011</v>
      </c>
      <c r="AS93" s="5">
        <v>0.53210308317558896</v>
      </c>
      <c r="AT93" s="3" t="s">
        <v>252</v>
      </c>
      <c r="AU93" s="6">
        <v>-3.5824061241657099</v>
      </c>
      <c r="AV93" s="5">
        <v>1.4340324005776901</v>
      </c>
      <c r="AW93" s="3" t="s">
        <v>252</v>
      </c>
      <c r="AX93" s="6">
        <v>-1.46905565651607</v>
      </c>
      <c r="AY93" s="5">
        <v>1.44386580993884</v>
      </c>
      <c r="AZ93" s="3" t="s">
        <v>141</v>
      </c>
      <c r="BA93" s="6">
        <v>1.41422761780692</v>
      </c>
      <c r="BB93" s="5">
        <v>1.2560780524111801</v>
      </c>
      <c r="BC93" s="3" t="s">
        <v>141</v>
      </c>
      <c r="BD93" s="6">
        <v>2.2561810452508699</v>
      </c>
      <c r="BE93" s="5">
        <v>1.17328980482054</v>
      </c>
      <c r="BF93" s="3" t="s">
        <v>141</v>
      </c>
      <c r="BG93" s="6">
        <v>1.38105311762399</v>
      </c>
      <c r="BH93" s="5">
        <v>0.82375292335531003</v>
      </c>
      <c r="BI93" s="3" t="s">
        <v>141</v>
      </c>
      <c r="BJ93" s="6">
        <v>-34.389722610617703</v>
      </c>
      <c r="BK93" s="5">
        <v>1.32577524876537</v>
      </c>
      <c r="BL93" s="3" t="s">
        <v>252</v>
      </c>
      <c r="BM93" s="6">
        <v>-0.52239162066125</v>
      </c>
      <c r="BN93" s="5">
        <v>1.25922583886275</v>
      </c>
      <c r="BO93" s="3" t="s">
        <v>141</v>
      </c>
      <c r="BP93" s="6">
        <v>13.494000405184201</v>
      </c>
      <c r="BQ93" s="5">
        <v>0.82766977464904601</v>
      </c>
      <c r="BR93" s="3" t="s">
        <v>252</v>
      </c>
      <c r="BS93" s="6">
        <v>14.399255851450601</v>
      </c>
      <c r="BT93" s="5">
        <v>0.87168377014835696</v>
      </c>
      <c r="BU93" s="3" t="s">
        <v>252</v>
      </c>
      <c r="BV93" s="6">
        <v>7.0188579746441002</v>
      </c>
      <c r="BW93" s="5">
        <v>0.52640464943739096</v>
      </c>
      <c r="BX93" s="3" t="s">
        <v>252</v>
      </c>
    </row>
    <row r="94" spans="1:76" x14ac:dyDescent="0.25">
      <c r="A94" s="3" t="s">
        <v>107</v>
      </c>
      <c r="B94" s="6">
        <v>55.628959715479397</v>
      </c>
      <c r="C94" s="5">
        <v>7.2066590988233301</v>
      </c>
      <c r="D94" s="6">
        <v>18.783463767293501</v>
      </c>
      <c r="E94" s="5">
        <v>6.9095115744692501</v>
      </c>
      <c r="F94" s="6">
        <v>15.280382811751901</v>
      </c>
      <c r="G94" s="5">
        <v>6.2457762495005396</v>
      </c>
      <c r="H94" s="6">
        <v>7.9247342889678203</v>
      </c>
      <c r="I94" s="5">
        <v>4.4550443881313804</v>
      </c>
      <c r="J94" s="6">
        <v>2.3824594165073298</v>
      </c>
      <c r="K94" s="5">
        <v>2.6629033366592298</v>
      </c>
      <c r="L94" s="6">
        <v>40.935850586960797</v>
      </c>
      <c r="M94" s="5">
        <v>1.00248002376696</v>
      </c>
      <c r="N94" s="6">
        <v>29.138510163893599</v>
      </c>
      <c r="O94" s="5">
        <v>0.82816083639229798</v>
      </c>
      <c r="P94" s="6">
        <v>20.224766931163501</v>
      </c>
      <c r="Q94" s="5">
        <v>0.79973306937401101</v>
      </c>
      <c r="R94" s="6">
        <v>8.0539581720267002</v>
      </c>
      <c r="S94" s="5">
        <v>0.55231309211777502</v>
      </c>
      <c r="T94" s="6">
        <v>1.64691414595543</v>
      </c>
      <c r="U94" s="5">
        <v>0.204133107673279</v>
      </c>
      <c r="V94" s="6">
        <v>32.390825104356502</v>
      </c>
      <c r="W94" s="5">
        <v>5.1474973938947004</v>
      </c>
      <c r="X94" s="6">
        <v>24.379695391209701</v>
      </c>
      <c r="Y94" s="5">
        <v>4.4014639644995004</v>
      </c>
      <c r="Z94" s="6">
        <v>25.9622511884677</v>
      </c>
      <c r="AA94" s="5">
        <v>4.7579320836683596</v>
      </c>
      <c r="AB94" s="6">
        <v>13.291111071541099</v>
      </c>
      <c r="AC94" s="5">
        <v>4.2085720265731696</v>
      </c>
      <c r="AD94" s="6">
        <v>3.9761172444250099</v>
      </c>
      <c r="AE94" s="5">
        <v>1.99635095059159</v>
      </c>
      <c r="AF94" s="6">
        <v>-14.6931091285185</v>
      </c>
      <c r="AG94" s="5">
        <v>7.3039898382857</v>
      </c>
      <c r="AH94" s="3" t="s">
        <v>252</v>
      </c>
      <c r="AI94" s="6">
        <v>10.355046396600001</v>
      </c>
      <c r="AJ94" s="5">
        <v>7.0203628977776198</v>
      </c>
      <c r="AK94" s="3" t="s">
        <v>141</v>
      </c>
      <c r="AL94" s="6">
        <v>4.9443841194115299</v>
      </c>
      <c r="AM94" s="5">
        <v>6.1693873183810304</v>
      </c>
      <c r="AN94" s="3" t="s">
        <v>141</v>
      </c>
      <c r="AO94" s="6">
        <v>0.129223883058876</v>
      </c>
      <c r="AP94" s="5">
        <v>4.4670117357010497</v>
      </c>
      <c r="AQ94" s="3" t="s">
        <v>141</v>
      </c>
      <c r="AR94" s="6">
        <v>-0.735545270551903</v>
      </c>
      <c r="AS94" s="5">
        <v>2.6713471238826099</v>
      </c>
      <c r="AT94" s="3" t="s">
        <v>141</v>
      </c>
      <c r="AU94" s="6">
        <v>-23.238134611122899</v>
      </c>
      <c r="AV94" s="5">
        <v>8.2303793233646996</v>
      </c>
      <c r="AW94" s="3" t="s">
        <v>252</v>
      </c>
      <c r="AX94" s="6">
        <v>5.5962316239162</v>
      </c>
      <c r="AY94" s="5">
        <v>7.1481782988858198</v>
      </c>
      <c r="AZ94" s="3" t="s">
        <v>141</v>
      </c>
      <c r="BA94" s="6">
        <v>10.6818683767157</v>
      </c>
      <c r="BB94" s="5">
        <v>8.0474819592524707</v>
      </c>
      <c r="BC94" s="3" t="s">
        <v>141</v>
      </c>
      <c r="BD94" s="6">
        <v>5.3663767825732398</v>
      </c>
      <c r="BE94" s="5">
        <v>6.0040989266178997</v>
      </c>
      <c r="BF94" s="3" t="s">
        <v>141</v>
      </c>
      <c r="BG94" s="6">
        <v>1.5936578279176801</v>
      </c>
      <c r="BH94" s="5">
        <v>3.4301554703477102</v>
      </c>
      <c r="BI94" s="3" t="s">
        <v>141</v>
      </c>
      <c r="BJ94" s="6">
        <v>-8.5450254826043093</v>
      </c>
      <c r="BK94" s="5">
        <v>4.9769697830803397</v>
      </c>
      <c r="BL94" s="3" t="s">
        <v>141</v>
      </c>
      <c r="BM94" s="6">
        <v>-4.7588147726838397</v>
      </c>
      <c r="BN94" s="5">
        <v>4.3650945943558703</v>
      </c>
      <c r="BO94" s="3" t="s">
        <v>141</v>
      </c>
      <c r="BP94" s="6">
        <v>5.7374842573042004</v>
      </c>
      <c r="BQ94" s="5">
        <v>4.72478998839963</v>
      </c>
      <c r="BR94" s="3" t="s">
        <v>141</v>
      </c>
      <c r="BS94" s="6">
        <v>5.2371528995143599</v>
      </c>
      <c r="BT94" s="5">
        <v>4.2355593396260298</v>
      </c>
      <c r="BU94" s="3" t="s">
        <v>141</v>
      </c>
      <c r="BV94" s="6">
        <v>2.3292030984695899</v>
      </c>
      <c r="BW94" s="5">
        <v>2.0183260153805902</v>
      </c>
      <c r="BX94" s="3" t="s">
        <v>141</v>
      </c>
    </row>
    <row r="95" spans="1:76" x14ac:dyDescent="0.25">
      <c r="A95" s="3" t="s">
        <v>109</v>
      </c>
      <c r="B95" s="6">
        <v>89.003050692595707</v>
      </c>
      <c r="C95" s="5">
        <v>8.4902707955942507</v>
      </c>
      <c r="D95" s="6">
        <v>7.5139365273443204</v>
      </c>
      <c r="E95" s="5">
        <v>8.6731403762737607</v>
      </c>
      <c r="F95" s="6">
        <v>2.78641022404795</v>
      </c>
      <c r="G95" s="5">
        <v>5.1124012298009101</v>
      </c>
      <c r="H95" s="6">
        <v>0.69660255601198795</v>
      </c>
      <c r="I95" s="5">
        <v>2.8833019891737099</v>
      </c>
      <c r="J95" s="6">
        <v>0</v>
      </c>
      <c r="K95" s="5">
        <v>0</v>
      </c>
      <c r="L95" s="6">
        <v>58.412003406441102</v>
      </c>
      <c r="M95" s="5">
        <v>2.01715065300204</v>
      </c>
      <c r="N95" s="6">
        <v>28.636489503244398</v>
      </c>
      <c r="O95" s="5">
        <v>1.3321481127586601</v>
      </c>
      <c r="P95" s="6">
        <v>10.717341063053199</v>
      </c>
      <c r="Q95" s="5">
        <v>1.0249609357865099</v>
      </c>
      <c r="R95" s="6">
        <v>2.06150901733406</v>
      </c>
      <c r="S95" s="5">
        <v>0.383066042568667</v>
      </c>
      <c r="T95" s="6">
        <v>0.172657009927214</v>
      </c>
      <c r="U95" s="5">
        <v>0.112434978189872</v>
      </c>
      <c r="V95" s="6">
        <v>51.986527140467402</v>
      </c>
      <c r="W95" s="5">
        <v>7.4351522904055303</v>
      </c>
      <c r="X95" s="6">
        <v>25.8204631364035</v>
      </c>
      <c r="Y95" s="5">
        <v>7.2897965615302702</v>
      </c>
      <c r="Z95" s="6">
        <v>18.238528013478302</v>
      </c>
      <c r="AA95" s="5">
        <v>6.3109432091019997</v>
      </c>
      <c r="AB95" s="6">
        <v>3.651825726397</v>
      </c>
      <c r="AC95" s="5">
        <v>3.3748906556140499</v>
      </c>
      <c r="AD95" s="6">
        <v>0.30265598325385101</v>
      </c>
      <c r="AE95" s="5">
        <v>0.94906945385243502</v>
      </c>
      <c r="AF95" s="6">
        <v>-30.591047286154598</v>
      </c>
      <c r="AG95" s="5">
        <v>8.82759466408538</v>
      </c>
      <c r="AH95" s="3" t="s">
        <v>252</v>
      </c>
      <c r="AI95" s="6">
        <v>21.122552975900099</v>
      </c>
      <c r="AJ95" s="5">
        <v>8.9745980175826006</v>
      </c>
      <c r="AK95" s="3" t="s">
        <v>252</v>
      </c>
      <c r="AL95" s="6">
        <v>7.93093083900526</v>
      </c>
      <c r="AM95" s="5">
        <v>5.1451426893672796</v>
      </c>
      <c r="AN95" s="3" t="s">
        <v>141</v>
      </c>
      <c r="AO95" s="6">
        <v>1.36490646132208</v>
      </c>
      <c r="AP95" s="5">
        <v>2.84173619432157</v>
      </c>
      <c r="AQ95" s="3" t="s">
        <v>141</v>
      </c>
      <c r="AR95" s="6">
        <v>0.172657009927214</v>
      </c>
      <c r="AS95" s="5">
        <v>0.112434978189872</v>
      </c>
      <c r="AT95" s="3" t="s">
        <v>141</v>
      </c>
      <c r="AU95" s="6">
        <v>-37.016523552128398</v>
      </c>
      <c r="AV95" s="5">
        <v>11.4724530295279</v>
      </c>
      <c r="AW95" s="3" t="s">
        <v>252</v>
      </c>
      <c r="AX95" s="6">
        <v>18.306526609059201</v>
      </c>
      <c r="AY95" s="5">
        <v>11.845915249528501</v>
      </c>
      <c r="AZ95" s="3" t="s">
        <v>141</v>
      </c>
      <c r="BA95" s="6">
        <v>15.4521177894303</v>
      </c>
      <c r="BB95" s="5">
        <v>8.1713222904718101</v>
      </c>
      <c r="BC95" s="3" t="s">
        <v>141</v>
      </c>
      <c r="BD95" s="6">
        <v>2.9552231703850098</v>
      </c>
      <c r="BE95" s="5">
        <v>5.0913327294282196</v>
      </c>
      <c r="BF95" s="3" t="s">
        <v>141</v>
      </c>
      <c r="BG95" s="6">
        <v>0.30265598325385101</v>
      </c>
      <c r="BH95" s="5">
        <v>0.94906945385243502</v>
      </c>
      <c r="BI95" s="3" t="s">
        <v>141</v>
      </c>
      <c r="BJ95" s="6">
        <v>-6.4254762659737699</v>
      </c>
      <c r="BK95" s="5">
        <v>7.4090623005208496</v>
      </c>
      <c r="BL95" s="3" t="s">
        <v>141</v>
      </c>
      <c r="BM95" s="6">
        <v>-2.81602636684087</v>
      </c>
      <c r="BN95" s="5">
        <v>7.2960500848113901</v>
      </c>
      <c r="BO95" s="3" t="s">
        <v>141</v>
      </c>
      <c r="BP95" s="6">
        <v>7.5211869504250899</v>
      </c>
      <c r="BQ95" s="5">
        <v>6.3270705461839096</v>
      </c>
      <c r="BR95" s="3" t="s">
        <v>141</v>
      </c>
      <c r="BS95" s="6">
        <v>1.59031670906293</v>
      </c>
      <c r="BT95" s="5">
        <v>3.3883469278251601</v>
      </c>
      <c r="BU95" s="3" t="s">
        <v>141</v>
      </c>
      <c r="BV95" s="6">
        <v>0.12999897332663601</v>
      </c>
      <c r="BW95" s="5">
        <v>0.94124158520888801</v>
      </c>
      <c r="BX95" s="3" t="s">
        <v>141</v>
      </c>
    </row>
    <row r="96" spans="1:76" x14ac:dyDescent="0.25">
      <c r="A96" s="3" t="s">
        <v>110</v>
      </c>
      <c r="B96" s="6">
        <v>86.733413157396697</v>
      </c>
      <c r="C96" s="5">
        <v>7.8483067201147296</v>
      </c>
      <c r="D96" s="6">
        <v>7.9058438163873799</v>
      </c>
      <c r="E96" s="5">
        <v>6.1200643938174997</v>
      </c>
      <c r="F96" s="6">
        <v>5.3607430262159399</v>
      </c>
      <c r="G96" s="5">
        <v>3.31684371065082</v>
      </c>
      <c r="H96" s="6">
        <v>0</v>
      </c>
      <c r="I96" s="5">
        <v>0</v>
      </c>
      <c r="J96" s="6">
        <v>0</v>
      </c>
      <c r="K96" s="5">
        <v>0</v>
      </c>
      <c r="L96" s="6">
        <v>77.748160958228098</v>
      </c>
      <c r="M96" s="5">
        <v>5.0717747136022799</v>
      </c>
      <c r="N96" s="6">
        <v>14.8797872797442</v>
      </c>
      <c r="O96" s="5">
        <v>3.0677796872108898</v>
      </c>
      <c r="P96" s="6">
        <v>6.3736617103406896</v>
      </c>
      <c r="Q96" s="5">
        <v>1.97728579390877</v>
      </c>
      <c r="R96" s="6">
        <v>0.99839005168698702</v>
      </c>
      <c r="S96" s="5">
        <v>0.50841773308058003</v>
      </c>
      <c r="T96" s="6">
        <v>0</v>
      </c>
      <c r="U96" s="5">
        <v>0</v>
      </c>
      <c r="V96" s="6">
        <v>76.170204014627402</v>
      </c>
      <c r="W96" s="5">
        <v>13.040822474583299</v>
      </c>
      <c r="X96" s="6">
        <v>21.541868822897001</v>
      </c>
      <c r="Y96" s="5">
        <v>12.1343970919188</v>
      </c>
      <c r="Z96" s="6">
        <v>2.2879271624755999</v>
      </c>
      <c r="AA96" s="5">
        <v>4.7248018179805502</v>
      </c>
      <c r="AB96" s="6">
        <v>0</v>
      </c>
      <c r="AC96" s="5">
        <v>0</v>
      </c>
      <c r="AD96" s="6">
        <v>0</v>
      </c>
      <c r="AE96" s="5">
        <v>0</v>
      </c>
      <c r="AF96" s="6">
        <v>-8.9852521991686096</v>
      </c>
      <c r="AG96" s="5">
        <v>8.3059042894653103</v>
      </c>
      <c r="AH96" s="3" t="s">
        <v>141</v>
      </c>
      <c r="AI96" s="6">
        <v>6.9739434633568704</v>
      </c>
      <c r="AJ96" s="5">
        <v>6.5999272355178196</v>
      </c>
      <c r="AK96" s="3" t="s">
        <v>141</v>
      </c>
      <c r="AL96" s="6">
        <v>1.0129186841247499</v>
      </c>
      <c r="AM96" s="5">
        <v>3.3879376400707</v>
      </c>
      <c r="AN96" s="3" t="s">
        <v>141</v>
      </c>
      <c r="AO96" s="6">
        <v>0.99839005168698702</v>
      </c>
      <c r="AP96" s="5">
        <v>0.50841773308058003</v>
      </c>
      <c r="AQ96" s="3" t="s">
        <v>252</v>
      </c>
      <c r="AR96" s="6">
        <v>0</v>
      </c>
      <c r="AS96" s="5">
        <v>0</v>
      </c>
      <c r="AT96" s="3" t="s">
        <v>436</v>
      </c>
      <c r="AU96" s="6">
        <v>-10.563209142769299</v>
      </c>
      <c r="AV96" s="5">
        <v>15.408090321902799</v>
      </c>
      <c r="AW96" s="3" t="s">
        <v>141</v>
      </c>
      <c r="AX96" s="6">
        <v>13.6360250065096</v>
      </c>
      <c r="AY96" s="5">
        <v>13.300712511780199</v>
      </c>
      <c r="AZ96" s="3" t="s">
        <v>141</v>
      </c>
      <c r="BA96" s="6">
        <v>-3.0728158637403298</v>
      </c>
      <c r="BB96" s="5">
        <v>5.63970707458581</v>
      </c>
      <c r="BC96" s="3" t="s">
        <v>141</v>
      </c>
      <c r="BD96" s="6">
        <v>0</v>
      </c>
      <c r="BE96" s="5">
        <v>0</v>
      </c>
      <c r="BF96" s="3" t="s">
        <v>436</v>
      </c>
      <c r="BG96" s="6">
        <v>0</v>
      </c>
      <c r="BH96" s="5">
        <v>0</v>
      </c>
      <c r="BI96" s="3" t="s">
        <v>436</v>
      </c>
      <c r="BJ96" s="6">
        <v>-1.57795694360064</v>
      </c>
      <c r="BK96" s="5">
        <v>13.6049744654545</v>
      </c>
      <c r="BL96" s="3" t="s">
        <v>141</v>
      </c>
      <c r="BM96" s="6">
        <v>6.6620815431527101</v>
      </c>
      <c r="BN96" s="5">
        <v>12.4140473866657</v>
      </c>
      <c r="BO96" s="3" t="s">
        <v>141</v>
      </c>
      <c r="BP96" s="6">
        <v>-4.0857345478650799</v>
      </c>
      <c r="BQ96" s="5">
        <v>5.1205874543353502</v>
      </c>
      <c r="BR96" s="3" t="s">
        <v>141</v>
      </c>
      <c r="BS96" s="6">
        <v>-0.99839005168698702</v>
      </c>
      <c r="BT96" s="5">
        <v>0.50841773308058003</v>
      </c>
      <c r="BU96" s="3" t="s">
        <v>252</v>
      </c>
      <c r="BV96" s="6">
        <v>0</v>
      </c>
      <c r="BW96" s="5">
        <v>0</v>
      </c>
      <c r="BX96" s="3" t="s">
        <v>436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98"/>
  <sheetViews>
    <sheetView workbookViewId="0"/>
  </sheetViews>
  <sheetFormatPr defaultColWidth="11.42578125" defaultRowHeight="15" x14ac:dyDescent="0.25"/>
  <cols>
    <col min="1" max="9" width="26.140625" customWidth="1"/>
  </cols>
  <sheetData>
    <row r="1" spans="1:9" x14ac:dyDescent="0.25">
      <c r="A1" s="1" t="s">
        <v>453</v>
      </c>
    </row>
    <row r="2" spans="1:9" x14ac:dyDescent="0.25">
      <c r="A2" s="1" t="s">
        <v>454</v>
      </c>
    </row>
    <row r="3" spans="1: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</row>
    <row r="4" spans="1:9" x14ac:dyDescent="0.25">
      <c r="A4" s="3" t="s">
        <v>15</v>
      </c>
      <c r="B4" s="4">
        <v>477.52665083397397</v>
      </c>
      <c r="C4" s="5">
        <v>1.91516244004027</v>
      </c>
      <c r="D4" s="4">
        <v>346.42908590000002</v>
      </c>
      <c r="E4" s="5">
        <v>2.3323290392643101</v>
      </c>
      <c r="F4" s="4">
        <v>606.34135818000004</v>
      </c>
      <c r="G4" s="5">
        <v>2.6787005696559301</v>
      </c>
      <c r="H4" s="4">
        <v>259.91227228000002</v>
      </c>
      <c r="I4" s="5">
        <v>2.83157290185616</v>
      </c>
    </row>
    <row r="5" spans="1:9" x14ac:dyDescent="0.25">
      <c r="A5" s="3" t="s">
        <v>16</v>
      </c>
      <c r="B5" s="4">
        <v>477.193865912045</v>
      </c>
      <c r="C5" s="5">
        <v>2.5757950488684598</v>
      </c>
      <c r="D5" s="4">
        <v>354.39308324000001</v>
      </c>
      <c r="E5" s="5">
        <v>3.99174425058981</v>
      </c>
      <c r="F5" s="4">
        <v>595.75721895000004</v>
      </c>
      <c r="G5" s="5">
        <v>3.0983515515544</v>
      </c>
      <c r="H5" s="4">
        <v>241.36413571</v>
      </c>
      <c r="I5" s="5">
        <v>4.0393739472234103</v>
      </c>
    </row>
    <row r="6" spans="1:9" x14ac:dyDescent="0.25">
      <c r="A6" s="3" t="s">
        <v>17</v>
      </c>
      <c r="B6" s="4">
        <v>479.68294397055502</v>
      </c>
      <c r="C6" s="5">
        <v>2.8091856292231299</v>
      </c>
      <c r="D6" s="4">
        <v>347.28409243999999</v>
      </c>
      <c r="E6" s="5">
        <v>5.19319919867484</v>
      </c>
      <c r="F6" s="4">
        <v>605.37465295000004</v>
      </c>
      <c r="G6" s="5">
        <v>3.2409530302127001</v>
      </c>
      <c r="H6" s="4">
        <v>258.09056050999999</v>
      </c>
      <c r="I6" s="5">
        <v>5.8168128442302303</v>
      </c>
    </row>
    <row r="7" spans="1:9" x14ac:dyDescent="0.25">
      <c r="A7" s="3" t="s">
        <v>18</v>
      </c>
      <c r="B7" s="4">
        <v>485.33766907343801</v>
      </c>
      <c r="C7" s="5">
        <v>1.9128459903044699</v>
      </c>
      <c r="D7" s="4">
        <v>356.25133933000001</v>
      </c>
      <c r="E7" s="5">
        <v>2.7595771760425198</v>
      </c>
      <c r="F7" s="4">
        <v>612.48324964999995</v>
      </c>
      <c r="G7" s="5">
        <v>2.5303540727476701</v>
      </c>
      <c r="H7" s="4">
        <v>256.23191032</v>
      </c>
      <c r="I7" s="5">
        <v>2.9450000460270398</v>
      </c>
    </row>
    <row r="8" spans="1:9" x14ac:dyDescent="0.25">
      <c r="A8" s="3" t="s">
        <v>19</v>
      </c>
      <c r="B8" s="4">
        <v>402.64522343220199</v>
      </c>
      <c r="C8" s="5">
        <v>2.1761016912520401</v>
      </c>
      <c r="D8" s="4">
        <v>304.08145287000002</v>
      </c>
      <c r="E8" s="5">
        <v>3.2762396711505102</v>
      </c>
      <c r="F8" s="4">
        <v>502.73532560000001</v>
      </c>
      <c r="G8" s="5">
        <v>2.7824389917899999</v>
      </c>
      <c r="H8" s="4">
        <v>198.65387272999999</v>
      </c>
      <c r="I8" s="5">
        <v>4.0765034454701201</v>
      </c>
    </row>
    <row r="9" spans="1:9" x14ac:dyDescent="0.25">
      <c r="A9" s="3" t="s">
        <v>20</v>
      </c>
      <c r="B9" s="4">
        <v>380.52867387062503</v>
      </c>
      <c r="C9" s="5">
        <v>2.78141035411933</v>
      </c>
      <c r="D9" s="4">
        <v>286.86380667999998</v>
      </c>
      <c r="E9" s="5">
        <v>2.4570632573690498</v>
      </c>
      <c r="F9" s="4">
        <v>480.93159188999999</v>
      </c>
      <c r="G9" s="5">
        <v>4.8432735514912002</v>
      </c>
      <c r="H9" s="4">
        <v>194.06778521000001</v>
      </c>
      <c r="I9" s="5">
        <v>4.6338492481228597</v>
      </c>
    </row>
    <row r="10" spans="1:9" x14ac:dyDescent="0.25">
      <c r="A10" s="3" t="s">
        <v>21</v>
      </c>
      <c r="B10" s="4">
        <v>387.09124493758497</v>
      </c>
      <c r="C10" s="5">
        <v>2.2509743411835701</v>
      </c>
      <c r="D10" s="4">
        <v>300.85116089000002</v>
      </c>
      <c r="E10" s="5">
        <v>2.6843358413266798</v>
      </c>
      <c r="F10" s="4">
        <v>478.36495502000002</v>
      </c>
      <c r="G10" s="5">
        <v>3.6760191356235699</v>
      </c>
      <c r="H10" s="4">
        <v>177.51379413000001</v>
      </c>
      <c r="I10" s="5">
        <v>3.8051028132530602</v>
      </c>
    </row>
    <row r="11" spans="1:9" x14ac:dyDescent="0.25">
      <c r="A11" s="3" t="s">
        <v>22</v>
      </c>
      <c r="B11" s="4">
        <v>477.14804197297099</v>
      </c>
      <c r="C11" s="5">
        <v>2.5986271135762502</v>
      </c>
      <c r="D11" s="4">
        <v>351.43887819000003</v>
      </c>
      <c r="E11" s="5">
        <v>3.6194619129686698</v>
      </c>
      <c r="F11" s="4">
        <v>605.98523796999996</v>
      </c>
      <c r="G11" s="5">
        <v>3.8832067034050501</v>
      </c>
      <c r="H11" s="4">
        <v>254.54635977999999</v>
      </c>
      <c r="I11" s="5">
        <v>4.9011686879212899</v>
      </c>
    </row>
    <row r="12" spans="1:9" x14ac:dyDescent="0.25">
      <c r="A12" s="3" t="s">
        <v>23</v>
      </c>
      <c r="B12" s="4">
        <v>470.62749529499598</v>
      </c>
      <c r="C12" s="5">
        <v>2.1088269619124702</v>
      </c>
      <c r="D12" s="4">
        <v>357.33145558000001</v>
      </c>
      <c r="E12" s="5">
        <v>2.9876132968382199</v>
      </c>
      <c r="F12" s="4">
        <v>581.36484664</v>
      </c>
      <c r="G12" s="5">
        <v>3.0426129844188701</v>
      </c>
      <c r="H12" s="4">
        <v>224.03339106000001</v>
      </c>
      <c r="I12" s="5">
        <v>3.71219727925277</v>
      </c>
    </row>
    <row r="13" spans="1:9" x14ac:dyDescent="0.25">
      <c r="A13" s="3" t="s">
        <v>24</v>
      </c>
      <c r="B13" s="4">
        <v>491.597116219344</v>
      </c>
      <c r="C13" s="5">
        <v>2.56835462249086</v>
      </c>
      <c r="D13" s="4">
        <v>359.06271031</v>
      </c>
      <c r="E13" s="5">
        <v>3.18509458873155</v>
      </c>
      <c r="F13" s="4">
        <v>627.27913154999999</v>
      </c>
      <c r="G13" s="5">
        <v>4.4661710350037298</v>
      </c>
      <c r="H13" s="4">
        <v>268.21642123999999</v>
      </c>
      <c r="I13" s="5">
        <v>4.9225426899094904</v>
      </c>
    </row>
    <row r="14" spans="1:9" x14ac:dyDescent="0.25">
      <c r="A14" s="3" t="s">
        <v>25</v>
      </c>
      <c r="B14" s="4">
        <v>507.895730997584</v>
      </c>
      <c r="C14" s="5">
        <v>2.287530867104</v>
      </c>
      <c r="D14" s="4">
        <v>390.57020361999997</v>
      </c>
      <c r="E14" s="5">
        <v>3.21276971168865</v>
      </c>
      <c r="F14" s="4">
        <v>622.15263934999996</v>
      </c>
      <c r="G14" s="5">
        <v>3.4858231497161598</v>
      </c>
      <c r="H14" s="4">
        <v>231.58243572999999</v>
      </c>
      <c r="I14" s="5">
        <v>3.9368093976795002</v>
      </c>
    </row>
    <row r="15" spans="1:9" x14ac:dyDescent="0.25">
      <c r="A15" s="3" t="s">
        <v>26</v>
      </c>
      <c r="B15" s="4">
        <v>468.69454037951601</v>
      </c>
      <c r="C15" s="5">
        <v>2.2006852491394202</v>
      </c>
      <c r="D15" s="4">
        <v>346.43320376000003</v>
      </c>
      <c r="E15" s="5">
        <v>2.9926455523421698</v>
      </c>
      <c r="F15" s="4">
        <v>588.55204958000002</v>
      </c>
      <c r="G15" s="5">
        <v>2.4923680592860502</v>
      </c>
      <c r="H15" s="4">
        <v>242.11884581999999</v>
      </c>
      <c r="I15" s="5">
        <v>3.33346405154894</v>
      </c>
    </row>
    <row r="16" spans="1:9" x14ac:dyDescent="0.25">
      <c r="A16" s="3" t="s">
        <v>27</v>
      </c>
      <c r="B16" s="4">
        <v>457.65500540111498</v>
      </c>
      <c r="C16" s="5">
        <v>2.99509207588827</v>
      </c>
      <c r="D16" s="4">
        <v>333.84898006999998</v>
      </c>
      <c r="E16" s="5">
        <v>3.98455347455167</v>
      </c>
      <c r="F16" s="4">
        <v>579.62326327000005</v>
      </c>
      <c r="G16" s="5">
        <v>3.3160502818083302</v>
      </c>
      <c r="H16" s="4">
        <v>245.77428320000001</v>
      </c>
      <c r="I16" s="5">
        <v>4.4708675059382204</v>
      </c>
    </row>
    <row r="17" spans="1:9" x14ac:dyDescent="0.25">
      <c r="A17" s="3" t="s">
        <v>28</v>
      </c>
      <c r="B17" s="4">
        <v>463.80565087999798</v>
      </c>
      <c r="C17" s="5">
        <v>3.0461561630206</v>
      </c>
      <c r="D17" s="4">
        <v>335.73149483999998</v>
      </c>
      <c r="E17" s="5">
        <v>3.8040322847775401</v>
      </c>
      <c r="F17" s="4">
        <v>594.44650247000004</v>
      </c>
      <c r="G17" s="5">
        <v>3.30163501916992</v>
      </c>
      <c r="H17" s="4">
        <v>258.71500763</v>
      </c>
      <c r="I17" s="5">
        <v>4.1446860357089497</v>
      </c>
    </row>
    <row r="18" spans="1:9" x14ac:dyDescent="0.25">
      <c r="A18" s="3" t="s">
        <v>29</v>
      </c>
      <c r="B18" s="4">
        <v>423.85217067321003</v>
      </c>
      <c r="C18" s="5">
        <v>2.9244467793302098</v>
      </c>
      <c r="D18" s="4">
        <v>311.49786986999999</v>
      </c>
      <c r="E18" s="5">
        <v>3.4587391691468601</v>
      </c>
      <c r="F18" s="4">
        <v>541.20642066000005</v>
      </c>
      <c r="G18" s="5">
        <v>3.9960918167086201</v>
      </c>
      <c r="H18" s="4">
        <v>229.70855079</v>
      </c>
      <c r="I18" s="5">
        <v>4.2904539657173002</v>
      </c>
    </row>
    <row r="19" spans="1:9" x14ac:dyDescent="0.25">
      <c r="A19" s="3" t="s">
        <v>30</v>
      </c>
      <c r="B19" s="4">
        <v>459.48854220690902</v>
      </c>
      <c r="C19" s="5">
        <v>2.50840209753426</v>
      </c>
      <c r="D19" s="4">
        <v>338.69876017000001</v>
      </c>
      <c r="E19" s="5">
        <v>3.8106370558661999</v>
      </c>
      <c r="F19" s="4">
        <v>576.52981197999998</v>
      </c>
      <c r="G19" s="5">
        <v>4.2143810150534202</v>
      </c>
      <c r="H19" s="4">
        <v>237.83105180999999</v>
      </c>
      <c r="I19" s="5">
        <v>5.59015942312916</v>
      </c>
    </row>
    <row r="20" spans="1:9" x14ac:dyDescent="0.25">
      <c r="A20" s="3" t="s">
        <v>31</v>
      </c>
      <c r="B20" s="4">
        <v>449.73034335988899</v>
      </c>
      <c r="C20" s="5">
        <v>1.4678788815383601</v>
      </c>
      <c r="D20" s="4">
        <v>331.65701418999998</v>
      </c>
      <c r="E20" s="5">
        <v>2.75274848847724</v>
      </c>
      <c r="F20" s="4">
        <v>568.30349469999999</v>
      </c>
      <c r="G20" s="5">
        <v>2.8401165749535102</v>
      </c>
      <c r="H20" s="4">
        <v>236.64648051</v>
      </c>
      <c r="I20" s="5">
        <v>3.5484936716171802</v>
      </c>
    </row>
    <row r="21" spans="1:9" x14ac:dyDescent="0.25">
      <c r="A21" s="3" t="s">
        <v>32</v>
      </c>
      <c r="B21" s="4">
        <v>433.37491968419801</v>
      </c>
      <c r="C21" s="5">
        <v>3.10413247551352</v>
      </c>
      <c r="D21" s="4">
        <v>299.91078006999999</v>
      </c>
      <c r="E21" s="5">
        <v>3.9183346065140099</v>
      </c>
      <c r="F21" s="4">
        <v>569.38188498</v>
      </c>
      <c r="G21" s="5">
        <v>3.8554698812312398</v>
      </c>
      <c r="H21" s="4">
        <v>269.47110491000001</v>
      </c>
      <c r="I21" s="5">
        <v>4.7195387451139599</v>
      </c>
    </row>
    <row r="22" spans="1:9" x14ac:dyDescent="0.25">
      <c r="A22" s="3" t="s">
        <v>33</v>
      </c>
      <c r="B22" s="4">
        <v>467.76260936950598</v>
      </c>
      <c r="C22" s="5">
        <v>2.8456636679962899</v>
      </c>
      <c r="D22" s="4">
        <v>345.75907051000002</v>
      </c>
      <c r="E22" s="5">
        <v>3.6860328760640901</v>
      </c>
      <c r="F22" s="4">
        <v>589.34497565000004</v>
      </c>
      <c r="G22" s="5">
        <v>3.7402193837731299</v>
      </c>
      <c r="H22" s="4">
        <v>243.58590513999999</v>
      </c>
      <c r="I22" s="5">
        <v>4.1965110846089804</v>
      </c>
    </row>
    <row r="23" spans="1:9" x14ac:dyDescent="0.25">
      <c r="A23" s="3" t="s">
        <v>34</v>
      </c>
      <c r="B23" s="4">
        <v>525.37579517997301</v>
      </c>
      <c r="C23" s="5">
        <v>4.2040744944331099</v>
      </c>
      <c r="D23" s="4">
        <v>387.35987577999998</v>
      </c>
      <c r="E23" s="5">
        <v>6.3115293576663198</v>
      </c>
      <c r="F23" s="4">
        <v>658.35120525000002</v>
      </c>
      <c r="G23" s="5">
        <v>5.4184850280994201</v>
      </c>
      <c r="H23" s="4">
        <v>270.99132946999998</v>
      </c>
      <c r="I23" s="5">
        <v>7.62055040411148</v>
      </c>
    </row>
    <row r="24" spans="1:9" x14ac:dyDescent="0.25">
      <c r="A24" s="3" t="s">
        <v>35</v>
      </c>
      <c r="B24" s="4">
        <v>460.49274420391902</v>
      </c>
      <c r="C24" s="5">
        <v>1.7023103591487001</v>
      </c>
      <c r="D24" s="4">
        <v>347.69283431000002</v>
      </c>
      <c r="E24" s="5">
        <v>2.8022506631017499</v>
      </c>
      <c r="F24" s="4">
        <v>572.71470221000004</v>
      </c>
      <c r="G24" s="5">
        <v>2.5359698616026298</v>
      </c>
      <c r="H24" s="4">
        <v>225.02186789999999</v>
      </c>
      <c r="I24" s="5">
        <v>3.1070820299154001</v>
      </c>
    </row>
    <row r="25" spans="1:9" x14ac:dyDescent="0.25">
      <c r="A25" s="3" t="s">
        <v>36</v>
      </c>
      <c r="B25" s="4">
        <v>470.49147445919999</v>
      </c>
      <c r="C25" s="5">
        <v>1.87433489640304</v>
      </c>
      <c r="D25" s="4">
        <v>355.15809481000002</v>
      </c>
      <c r="E25" s="5">
        <v>3.25149935714599</v>
      </c>
      <c r="F25" s="4">
        <v>584.50555135000002</v>
      </c>
      <c r="G25" s="5">
        <v>3.1139218393077299</v>
      </c>
      <c r="H25" s="4">
        <v>229.34745654</v>
      </c>
      <c r="I25" s="5">
        <v>3.9752064027293601</v>
      </c>
    </row>
    <row r="26" spans="1:9" x14ac:dyDescent="0.25">
      <c r="A26" s="3" t="s">
        <v>37</v>
      </c>
      <c r="B26" s="4">
        <v>458.14299904998802</v>
      </c>
      <c r="C26" s="5">
        <v>0.88032523788802597</v>
      </c>
      <c r="D26" s="4">
        <v>331.29479191000001</v>
      </c>
      <c r="E26" s="5">
        <v>2.02183900062197</v>
      </c>
      <c r="F26" s="4">
        <v>587.68986737</v>
      </c>
      <c r="G26" s="5">
        <v>2.4463887576516301</v>
      </c>
      <c r="H26" s="4">
        <v>256.39507545999999</v>
      </c>
      <c r="I26" s="5">
        <v>3.33386769623168</v>
      </c>
    </row>
    <row r="27" spans="1:9" x14ac:dyDescent="0.25">
      <c r="A27" s="3" t="s">
        <v>38</v>
      </c>
      <c r="B27" s="4">
        <v>387.58717074062798</v>
      </c>
      <c r="C27" s="5">
        <v>1.8581686621961799</v>
      </c>
      <c r="D27" s="4">
        <v>302.46161143</v>
      </c>
      <c r="E27" s="5">
        <v>2.1005872248903099</v>
      </c>
      <c r="F27" s="4">
        <v>477.72523240999999</v>
      </c>
      <c r="G27" s="5">
        <v>3.45905249512011</v>
      </c>
      <c r="H27" s="4">
        <v>175.26362098000001</v>
      </c>
      <c r="I27" s="5">
        <v>3.6819495078363098</v>
      </c>
    </row>
    <row r="28" spans="1:9" x14ac:dyDescent="0.25">
      <c r="A28" s="3" t="s">
        <v>39</v>
      </c>
      <c r="B28" s="4">
        <v>483.27026609595703</v>
      </c>
      <c r="C28" s="5">
        <v>2.8882833706532098</v>
      </c>
      <c r="D28" s="4">
        <v>341.78045582999999</v>
      </c>
      <c r="E28" s="5">
        <v>3.8379194999211599</v>
      </c>
      <c r="F28" s="4">
        <v>620.41699498000003</v>
      </c>
      <c r="G28" s="5">
        <v>3.42617041529489</v>
      </c>
      <c r="H28" s="4">
        <v>278.63653914999998</v>
      </c>
      <c r="I28" s="5">
        <v>4.6749780665974798</v>
      </c>
    </row>
    <row r="29" spans="1:9" x14ac:dyDescent="0.25">
      <c r="A29" s="3" t="s">
        <v>40</v>
      </c>
      <c r="B29" s="4">
        <v>479.61907087056898</v>
      </c>
      <c r="C29" s="5">
        <v>2.1651515204913601</v>
      </c>
      <c r="D29" s="4">
        <v>346.06876627000003</v>
      </c>
      <c r="E29" s="5">
        <v>3.2146747970490201</v>
      </c>
      <c r="F29" s="4">
        <v>614.67669689000002</v>
      </c>
      <c r="G29" s="5">
        <v>3.2516255887409602</v>
      </c>
      <c r="H29" s="4">
        <v>268.60793061999999</v>
      </c>
      <c r="I29" s="5">
        <v>3.7882817171892298</v>
      </c>
    </row>
    <row r="30" spans="1:9" x14ac:dyDescent="0.25">
      <c r="A30" s="3" t="s">
        <v>41</v>
      </c>
      <c r="B30" s="4">
        <v>473.34165728082502</v>
      </c>
      <c r="C30" s="5">
        <v>2.6693113414458298</v>
      </c>
      <c r="D30" s="4">
        <v>342.90698299000002</v>
      </c>
      <c r="E30" s="5">
        <v>4.2832199342366497</v>
      </c>
      <c r="F30" s="4">
        <v>600.59771684999998</v>
      </c>
      <c r="G30" s="5">
        <v>4.2908656720536298</v>
      </c>
      <c r="H30" s="4">
        <v>257.69073386000002</v>
      </c>
      <c r="I30" s="5">
        <v>5.9005048846929897</v>
      </c>
    </row>
    <row r="31" spans="1:9" x14ac:dyDescent="0.25">
      <c r="A31" s="3" t="s">
        <v>42</v>
      </c>
      <c r="B31" s="4">
        <v>451.78007776550999</v>
      </c>
      <c r="C31" s="5">
        <v>2.0201508431590498</v>
      </c>
      <c r="D31" s="4">
        <v>325.85901166999997</v>
      </c>
      <c r="E31" s="5">
        <v>2.8374337234698599</v>
      </c>
      <c r="F31" s="4">
        <v>577.08628041999998</v>
      </c>
      <c r="G31" s="5">
        <v>3.2401453143732799</v>
      </c>
      <c r="H31" s="4">
        <v>251.22726875000001</v>
      </c>
      <c r="I31" s="5">
        <v>3.7766102585611798</v>
      </c>
    </row>
    <row r="32" spans="1:9" x14ac:dyDescent="0.25">
      <c r="A32" s="3" t="s">
        <v>43</v>
      </c>
      <c r="B32" s="4">
        <v>463.02069895207399</v>
      </c>
      <c r="C32" s="5">
        <v>0.42482687461872598</v>
      </c>
      <c r="D32" s="4">
        <v>341.062367267105</v>
      </c>
      <c r="E32" s="5">
        <v>0.58495914006807903</v>
      </c>
      <c r="F32" s="4">
        <v>584.70364393289503</v>
      </c>
      <c r="G32" s="5">
        <v>0.61076628390867804</v>
      </c>
      <c r="H32" s="4">
        <v>243.64127666578901</v>
      </c>
      <c r="I32" s="5">
        <v>0.743272254373882</v>
      </c>
    </row>
    <row r="33" spans="1:9" x14ac:dyDescent="0.25">
      <c r="A33" s="3" t="s">
        <v>44</v>
      </c>
      <c r="B33" s="4">
        <v>484.120924614025</v>
      </c>
      <c r="C33" s="5">
        <v>2.7583965705281899</v>
      </c>
      <c r="D33" s="4">
        <v>359.9533778</v>
      </c>
      <c r="E33" s="5">
        <v>4.4869277302553696</v>
      </c>
      <c r="F33" s="4">
        <v>606.80469228000004</v>
      </c>
      <c r="G33" s="5">
        <v>3.77575516822409</v>
      </c>
      <c r="H33" s="4">
        <v>246.85131448000001</v>
      </c>
      <c r="I33" s="5">
        <v>5.72688229438387</v>
      </c>
    </row>
    <row r="34" spans="1:9" x14ac:dyDescent="0.25">
      <c r="A34" s="3" t="s">
        <v>45</v>
      </c>
      <c r="B34" s="4">
        <v>459.943037857192</v>
      </c>
      <c r="C34" s="5">
        <v>3.45479192398584</v>
      </c>
      <c r="D34" s="4">
        <v>339.41835295999999</v>
      </c>
      <c r="E34" s="5">
        <v>4.1433049510879201</v>
      </c>
      <c r="F34" s="4">
        <v>582.16735383000002</v>
      </c>
      <c r="G34" s="5">
        <v>4.0395111255205798</v>
      </c>
      <c r="H34" s="4">
        <v>242.74900087</v>
      </c>
      <c r="I34" s="5">
        <v>4.6135692753706197</v>
      </c>
    </row>
    <row r="35" spans="1:9" x14ac:dyDescent="0.25">
      <c r="A35" s="3" t="s">
        <v>46</v>
      </c>
      <c r="B35" s="4">
        <v>479.874704289178</v>
      </c>
      <c r="C35" s="5">
        <v>1.8344299605469001</v>
      </c>
      <c r="D35" s="4">
        <v>369.65212258000003</v>
      </c>
      <c r="E35" s="5">
        <v>2.9709969871997601</v>
      </c>
      <c r="F35" s="4">
        <v>586.66806708000001</v>
      </c>
      <c r="G35" s="5">
        <v>2.2865028663146698</v>
      </c>
      <c r="H35" s="4">
        <v>217.01594449999999</v>
      </c>
      <c r="I35" s="5">
        <v>3.3983011610040901</v>
      </c>
    </row>
    <row r="36" spans="1:9" x14ac:dyDescent="0.25">
      <c r="A36" s="3" t="s">
        <v>47</v>
      </c>
      <c r="B36" s="4">
        <v>466.89809443775601</v>
      </c>
      <c r="C36" s="5">
        <v>3.5565110608757999</v>
      </c>
      <c r="D36" s="4">
        <v>349.17224716999999</v>
      </c>
      <c r="E36" s="5">
        <v>4.53257141660489</v>
      </c>
      <c r="F36" s="4">
        <v>589.55078714000001</v>
      </c>
      <c r="G36" s="5">
        <v>5.3152188621584697</v>
      </c>
      <c r="H36" s="4">
        <v>240.37853996999999</v>
      </c>
      <c r="I36" s="5">
        <v>5.6888152934232403</v>
      </c>
    </row>
    <row r="37" spans="1:9" x14ac:dyDescent="0.25">
      <c r="A37" s="3" t="s">
        <v>48</v>
      </c>
      <c r="B37" s="4">
        <v>469.09830242194101</v>
      </c>
      <c r="C37" s="5">
        <v>2.4458173685730298</v>
      </c>
      <c r="D37" s="4">
        <v>330.22020688999999</v>
      </c>
      <c r="E37" s="5">
        <v>4.5615801501074396</v>
      </c>
      <c r="F37" s="4">
        <v>601.84296887999994</v>
      </c>
      <c r="G37" s="5">
        <v>3.6393658348899698</v>
      </c>
      <c r="H37" s="4">
        <v>271.62276199000001</v>
      </c>
      <c r="I37" s="5">
        <v>5.6674393904572504</v>
      </c>
    </row>
    <row r="38" spans="1:9" x14ac:dyDescent="0.25">
      <c r="A38" s="3" t="s">
        <v>49</v>
      </c>
      <c r="B38" s="4">
        <v>459.83559309133199</v>
      </c>
      <c r="C38" s="5">
        <v>1.18577964168542</v>
      </c>
      <c r="D38" s="4">
        <v>337.76550069000001</v>
      </c>
      <c r="E38" s="5">
        <v>2.4008362060180199</v>
      </c>
      <c r="F38" s="4">
        <v>582.11149769999997</v>
      </c>
      <c r="G38" s="5">
        <v>3.0785702667770898</v>
      </c>
      <c r="H38" s="4">
        <v>244.34599700999999</v>
      </c>
      <c r="I38" s="5">
        <v>3.8596752015683902</v>
      </c>
    </row>
    <row r="39" spans="1:9" x14ac:dyDescent="0.25">
      <c r="A39" s="3" t="s">
        <v>50</v>
      </c>
      <c r="B39" s="4">
        <v>522.29784419613497</v>
      </c>
      <c r="C39" s="5">
        <v>3.9580572835276202</v>
      </c>
      <c r="D39" s="4">
        <v>372.66324380999998</v>
      </c>
      <c r="E39" s="5">
        <v>5.6678467478802101</v>
      </c>
      <c r="F39" s="4">
        <v>662.93447954999999</v>
      </c>
      <c r="G39" s="5">
        <v>5.0258722919213303</v>
      </c>
      <c r="H39" s="4">
        <v>290.27123574000001</v>
      </c>
      <c r="I39" s="5">
        <v>6.2326308905174201</v>
      </c>
    </row>
    <row r="40" spans="1:9" x14ac:dyDescent="0.25">
      <c r="A40" s="3" t="s">
        <v>51</v>
      </c>
      <c r="B40" s="4">
        <v>457.44885367271598</v>
      </c>
      <c r="C40" s="5">
        <v>1.6868160739411699</v>
      </c>
      <c r="D40" s="4">
        <v>341.89455999</v>
      </c>
      <c r="E40" s="5">
        <v>2.7480573714531999</v>
      </c>
      <c r="F40" s="4">
        <v>569.18146884999999</v>
      </c>
      <c r="G40" s="5">
        <v>1.76443729563147</v>
      </c>
      <c r="H40" s="4">
        <v>227.28690886000001</v>
      </c>
      <c r="I40" s="5">
        <v>2.51947968315933</v>
      </c>
    </row>
    <row r="41" spans="1:9" x14ac:dyDescent="0.25">
      <c r="A41" s="3" t="s">
        <v>52</v>
      </c>
      <c r="B41" s="4">
        <v>464.25121575642999</v>
      </c>
      <c r="C41" s="5">
        <v>2.5086584304152599</v>
      </c>
      <c r="D41" s="4">
        <v>335.28211797</v>
      </c>
      <c r="E41" s="5">
        <v>3.2238067030514501</v>
      </c>
      <c r="F41" s="4">
        <v>593.51480587000003</v>
      </c>
      <c r="G41" s="5">
        <v>3.5306220629451799</v>
      </c>
      <c r="H41" s="4">
        <v>258.23268789999997</v>
      </c>
      <c r="I41" s="5">
        <v>4.0632681929386001</v>
      </c>
    </row>
    <row r="42" spans="1:9" x14ac:dyDescent="0.25">
      <c r="A42" s="3" t="s">
        <v>53</v>
      </c>
      <c r="B42" s="4">
        <v>499.14703842149601</v>
      </c>
      <c r="C42" s="5">
        <v>2.5929389972011698</v>
      </c>
      <c r="D42" s="4">
        <v>367.13748220000002</v>
      </c>
      <c r="E42" s="5">
        <v>3.2553337585521702</v>
      </c>
      <c r="F42" s="4">
        <v>631.07930561000001</v>
      </c>
      <c r="G42" s="5">
        <v>3.5227784695763402</v>
      </c>
      <c r="H42" s="4">
        <v>263.94182340999998</v>
      </c>
      <c r="I42" s="5">
        <v>4.30673958157921</v>
      </c>
    </row>
    <row r="43" spans="1:9" x14ac:dyDescent="0.25">
      <c r="A43" s="3" t="s">
        <v>54</v>
      </c>
      <c r="B43" s="4">
        <v>461.54656712358701</v>
      </c>
      <c r="C43" s="5">
        <v>2.3974394470021898</v>
      </c>
      <c r="D43" s="4">
        <v>338.91157069000002</v>
      </c>
      <c r="E43" s="5">
        <v>3.7179530691357399</v>
      </c>
      <c r="F43" s="4">
        <v>593.98910734000003</v>
      </c>
      <c r="G43" s="5">
        <v>3.4674439054548101</v>
      </c>
      <c r="H43" s="4">
        <v>255.07753665000001</v>
      </c>
      <c r="I43" s="5">
        <v>4.5862022942174399</v>
      </c>
    </row>
    <row r="44" spans="1:9" x14ac:dyDescent="0.25">
      <c r="A44" s="3" t="s">
        <v>55</v>
      </c>
      <c r="B44" s="4">
        <v>487.57373708128603</v>
      </c>
      <c r="C44" s="5">
        <v>2.1993006538163602</v>
      </c>
      <c r="D44" s="4">
        <v>356.38550277000002</v>
      </c>
      <c r="E44" s="5">
        <v>2.69906323568466</v>
      </c>
      <c r="F44" s="4">
        <v>621.87391591000005</v>
      </c>
      <c r="G44" s="5">
        <v>3.95403320871227</v>
      </c>
      <c r="H44" s="4">
        <v>265.48841313999998</v>
      </c>
      <c r="I44" s="5">
        <v>4.32253887003366</v>
      </c>
    </row>
    <row r="45" spans="1:9" x14ac:dyDescent="0.25">
      <c r="A45" s="3" t="s">
        <v>56</v>
      </c>
      <c r="B45" s="4">
        <v>462.84782103743902</v>
      </c>
      <c r="C45" s="5">
        <v>5.39683602244817</v>
      </c>
      <c r="D45" s="4">
        <v>334.37874356999998</v>
      </c>
      <c r="E45" s="5">
        <v>5.0167289859617297</v>
      </c>
      <c r="F45" s="4">
        <v>594.52479617999995</v>
      </c>
      <c r="G45" s="5">
        <v>9.4522350164601896</v>
      </c>
      <c r="H45" s="4">
        <v>260.14605261000003</v>
      </c>
      <c r="I45" s="5">
        <v>9.1285678888684192</v>
      </c>
    </row>
    <row r="46" spans="1:9" x14ac:dyDescent="0.25">
      <c r="A46" s="3" t="s">
        <v>57</v>
      </c>
      <c r="B46" s="4">
        <v>456.15086286074001</v>
      </c>
      <c r="C46" s="5">
        <v>3.1437166356835999</v>
      </c>
      <c r="D46" s="4">
        <v>331.30119294000002</v>
      </c>
      <c r="E46" s="5">
        <v>4.1487793764743701</v>
      </c>
      <c r="F46" s="4">
        <v>580.65543295999998</v>
      </c>
      <c r="G46" s="5">
        <v>4.0294487885616297</v>
      </c>
      <c r="H46" s="4">
        <v>249.35424001999999</v>
      </c>
      <c r="I46" s="5">
        <v>4.55968416948458</v>
      </c>
    </row>
    <row r="47" spans="1:9" x14ac:dyDescent="0.25">
      <c r="A47" s="3" t="s">
        <v>58</v>
      </c>
      <c r="B47" s="4">
        <v>432.81718540625599</v>
      </c>
      <c r="C47" s="5">
        <v>2.8951468837482399</v>
      </c>
      <c r="D47" s="4">
        <v>330.09275704999999</v>
      </c>
      <c r="E47" s="5">
        <v>3.3270270723353699</v>
      </c>
      <c r="F47" s="4">
        <v>537.7430822</v>
      </c>
      <c r="G47" s="5">
        <v>3.9099719460450499</v>
      </c>
      <c r="H47" s="4">
        <v>207.65032514999999</v>
      </c>
      <c r="I47" s="5">
        <v>4.2309406158592502</v>
      </c>
    </row>
    <row r="48" spans="1:9" x14ac:dyDescent="0.25">
      <c r="A48" s="3" t="s">
        <v>59</v>
      </c>
      <c r="B48" s="4">
        <v>366.81420327429998</v>
      </c>
      <c r="C48" s="5">
        <v>2.66346117294859</v>
      </c>
      <c r="D48" s="4">
        <v>270.11153311999999</v>
      </c>
      <c r="E48" s="5">
        <v>2.6988931466674599</v>
      </c>
      <c r="F48" s="4">
        <v>473.41703938000001</v>
      </c>
      <c r="G48" s="5">
        <v>4.7082748546062199</v>
      </c>
      <c r="H48" s="4">
        <v>203.30550625999999</v>
      </c>
      <c r="I48" s="5">
        <v>4.7210354018693597</v>
      </c>
    </row>
    <row r="49" spans="1:9" x14ac:dyDescent="0.25">
      <c r="A49" s="3" t="s">
        <v>60</v>
      </c>
      <c r="B49" s="4">
        <v>375.79967577105299</v>
      </c>
      <c r="C49" s="5">
        <v>1.9513620627681501</v>
      </c>
      <c r="D49" s="4">
        <v>272.40732893000001</v>
      </c>
      <c r="E49" s="5">
        <v>2.6877678372687099</v>
      </c>
      <c r="F49" s="4">
        <v>485.62433607999998</v>
      </c>
      <c r="G49" s="5">
        <v>3.5105123721116902</v>
      </c>
      <c r="H49" s="4">
        <v>213.21700715</v>
      </c>
      <c r="I49" s="5">
        <v>3.9219192124452098</v>
      </c>
    </row>
    <row r="50" spans="1:9" x14ac:dyDescent="0.25">
      <c r="A50" s="3" t="s">
        <v>61</v>
      </c>
      <c r="B50" s="4">
        <v>422.39533411038201</v>
      </c>
      <c r="C50" s="5">
        <v>3.9786892891145298</v>
      </c>
      <c r="D50" s="4">
        <v>293.34337632</v>
      </c>
      <c r="E50" s="5">
        <v>3.7588060544030801</v>
      </c>
      <c r="F50" s="4">
        <v>562.08996875000003</v>
      </c>
      <c r="G50" s="5">
        <v>6.8631943080427797</v>
      </c>
      <c r="H50" s="4">
        <v>268.74659243000002</v>
      </c>
      <c r="I50" s="5">
        <v>6.8968580499704899</v>
      </c>
    </row>
    <row r="51" spans="1:9" x14ac:dyDescent="0.25">
      <c r="A51" s="3" t="s">
        <v>62</v>
      </c>
      <c r="B51" s="4">
        <v>612.42965917340405</v>
      </c>
      <c r="C51" s="5">
        <v>2.5464739744794</v>
      </c>
      <c r="D51" s="4">
        <v>480.11837551999997</v>
      </c>
      <c r="E51" s="5">
        <v>4.2716711075912404</v>
      </c>
      <c r="F51" s="4">
        <v>737.45012165000003</v>
      </c>
      <c r="G51" s="5">
        <v>3.3205390765228802</v>
      </c>
      <c r="H51" s="4">
        <v>257.33174613</v>
      </c>
      <c r="I51" s="5">
        <v>5.0998573577542903</v>
      </c>
    </row>
    <row r="52" spans="1:9" x14ac:dyDescent="0.25">
      <c r="A52" s="3" t="s">
        <v>63</v>
      </c>
      <c r="B52" s="4">
        <v>376.76793610571599</v>
      </c>
      <c r="C52" s="5">
        <v>1.7480119329700901</v>
      </c>
      <c r="D52" s="4">
        <v>277.30622435999999</v>
      </c>
      <c r="E52" s="5">
        <v>1.5170616504582499</v>
      </c>
      <c r="F52" s="4">
        <v>486.64314651000001</v>
      </c>
      <c r="G52" s="5">
        <v>3.53754188251756</v>
      </c>
      <c r="H52" s="4">
        <v>209.33692214999999</v>
      </c>
      <c r="I52" s="5">
        <v>3.47359659431473</v>
      </c>
    </row>
    <row r="53" spans="1:9" x14ac:dyDescent="0.25">
      <c r="A53" s="3" t="s">
        <v>64</v>
      </c>
      <c r="B53" s="4">
        <v>435.18273307584798</v>
      </c>
      <c r="C53" s="5">
        <v>0.85292695805211105</v>
      </c>
      <c r="D53" s="4">
        <v>329.81300074000001</v>
      </c>
      <c r="E53" s="5">
        <v>1.5362988049706301</v>
      </c>
      <c r="F53" s="4">
        <v>547.41199628000004</v>
      </c>
      <c r="G53" s="5">
        <v>2.3312185054385401</v>
      </c>
      <c r="H53" s="4">
        <v>217.59899554</v>
      </c>
      <c r="I53" s="5">
        <v>2.9201092610726498</v>
      </c>
    </row>
    <row r="54" spans="1:9" x14ac:dyDescent="0.25">
      <c r="A54" s="3" t="s">
        <v>65</v>
      </c>
      <c r="B54" s="4">
        <v>405.07756321244801</v>
      </c>
      <c r="C54" s="5">
        <v>4.0339969018851702</v>
      </c>
      <c r="D54" s="4">
        <v>278.10681531</v>
      </c>
      <c r="E54" s="5">
        <v>4.3475083516926896</v>
      </c>
      <c r="F54" s="4">
        <v>540.19334534999996</v>
      </c>
      <c r="G54" s="5">
        <v>6.1820309092154098</v>
      </c>
      <c r="H54" s="4">
        <v>262.08653004000001</v>
      </c>
      <c r="I54" s="5">
        <v>6.7278501388866703</v>
      </c>
    </row>
    <row r="55" spans="1:9" x14ac:dyDescent="0.25">
      <c r="A55" s="3" t="s">
        <v>66</v>
      </c>
      <c r="B55" s="4">
        <v>365.84172385634503</v>
      </c>
      <c r="C55" s="5">
        <v>1.66867575921731</v>
      </c>
      <c r="D55" s="4">
        <v>290.94018999000002</v>
      </c>
      <c r="E55" s="5">
        <v>2.2092584933506401</v>
      </c>
      <c r="F55" s="4">
        <v>442.54596622000003</v>
      </c>
      <c r="G55" s="5">
        <v>2.8116434055225001</v>
      </c>
      <c r="H55" s="4">
        <v>151.60577623</v>
      </c>
      <c r="I55" s="5">
        <v>3.2528058468038701</v>
      </c>
    </row>
    <row r="56" spans="1:9" x14ac:dyDescent="0.25">
      <c r="A56" s="3" t="s">
        <v>67</v>
      </c>
      <c r="B56" s="4">
        <v>455.29169649872199</v>
      </c>
      <c r="C56" s="5">
        <v>1.8155037606609501</v>
      </c>
      <c r="D56" s="4">
        <v>336.00330084000001</v>
      </c>
      <c r="E56" s="5">
        <v>2.2476775113337601</v>
      </c>
      <c r="F56" s="4">
        <v>576.74962151</v>
      </c>
      <c r="G56" s="5">
        <v>2.9222428718145301</v>
      </c>
      <c r="H56" s="4">
        <v>240.74632066999999</v>
      </c>
      <c r="I56" s="5">
        <v>3.4554535384020602</v>
      </c>
    </row>
    <row r="57" spans="1:9" x14ac:dyDescent="0.25">
      <c r="A57" s="3" t="s">
        <v>68</v>
      </c>
      <c r="B57" s="4">
        <v>411.78134256233102</v>
      </c>
      <c r="C57" s="5">
        <v>1.37482678865897</v>
      </c>
      <c r="D57" s="4">
        <v>286.92017926</v>
      </c>
      <c r="E57" s="5">
        <v>1.9958050662714899</v>
      </c>
      <c r="F57" s="4">
        <v>547.18155915</v>
      </c>
      <c r="G57" s="5">
        <v>2.3199821175486099</v>
      </c>
      <c r="H57" s="4">
        <v>260.26137989</v>
      </c>
      <c r="I57" s="5">
        <v>2.9990497214915801</v>
      </c>
    </row>
    <row r="58" spans="1:9" x14ac:dyDescent="0.25">
      <c r="A58" s="3" t="s">
        <v>69</v>
      </c>
      <c r="B58" s="4">
        <v>338.82948599182998</v>
      </c>
      <c r="C58" s="5">
        <v>1.69282546447336</v>
      </c>
      <c r="D58" s="4">
        <v>267.14886130000002</v>
      </c>
      <c r="E58" s="5">
        <v>1.71540455478595</v>
      </c>
      <c r="F58" s="4">
        <v>417.70815726000001</v>
      </c>
      <c r="G58" s="5">
        <v>3.0269874401241799</v>
      </c>
      <c r="H58" s="4">
        <v>150.55929595999999</v>
      </c>
      <c r="I58" s="5">
        <v>3.07550572878871</v>
      </c>
    </row>
    <row r="59" spans="1:9" x14ac:dyDescent="0.25">
      <c r="A59" s="3" t="s">
        <v>70</v>
      </c>
      <c r="B59" s="4">
        <v>382.13727421763201</v>
      </c>
      <c r="C59" s="5">
        <v>0.97906142512799799</v>
      </c>
      <c r="D59" s="4">
        <v>313.04782998000002</v>
      </c>
      <c r="E59" s="5">
        <v>1.55209880020113</v>
      </c>
      <c r="F59" s="4">
        <v>453.46639741000001</v>
      </c>
      <c r="G59" s="5">
        <v>2.4732173231361299</v>
      </c>
      <c r="H59" s="4">
        <v>140.41856743</v>
      </c>
      <c r="I59" s="5">
        <v>2.8993733919014102</v>
      </c>
    </row>
    <row r="60" spans="1:9" x14ac:dyDescent="0.25">
      <c r="A60" s="3" t="s">
        <v>71</v>
      </c>
      <c r="B60" s="4">
        <v>365.83935686823099</v>
      </c>
      <c r="C60" s="5">
        <v>1.7217056154946699</v>
      </c>
      <c r="D60" s="4">
        <v>284.9914167</v>
      </c>
      <c r="E60" s="5">
        <v>1.95144997904494</v>
      </c>
      <c r="F60" s="4">
        <v>451.01111945000002</v>
      </c>
      <c r="G60" s="5">
        <v>3.1064261356386602</v>
      </c>
      <c r="H60" s="4">
        <v>166.01970274999999</v>
      </c>
      <c r="I60" s="5">
        <v>3.2672360272260899</v>
      </c>
    </row>
    <row r="61" spans="1:9" x14ac:dyDescent="0.25">
      <c r="A61" s="3" t="s">
        <v>72</v>
      </c>
      <c r="B61" s="4">
        <v>346.24979957855402</v>
      </c>
      <c r="C61" s="5">
        <v>1.80156201561449</v>
      </c>
      <c r="D61" s="4">
        <v>269.93678904000001</v>
      </c>
      <c r="E61" s="5">
        <v>2.083162425566</v>
      </c>
      <c r="F61" s="4">
        <v>429.12006807</v>
      </c>
      <c r="G61" s="5">
        <v>3.6205807183179601</v>
      </c>
      <c r="H61" s="4">
        <v>159.18327902999999</v>
      </c>
      <c r="I61" s="5">
        <v>3.84890067504235</v>
      </c>
    </row>
    <row r="62" spans="1:9" x14ac:dyDescent="0.25">
      <c r="A62" s="3" t="s">
        <v>73</v>
      </c>
      <c r="B62" s="4">
        <v>416.36270204546901</v>
      </c>
      <c r="C62" s="5">
        <v>2.9375050845255899</v>
      </c>
      <c r="D62" s="4">
        <v>301.75832700000001</v>
      </c>
      <c r="E62" s="5">
        <v>3.5201994851212302</v>
      </c>
      <c r="F62" s="4">
        <v>533.64912665999998</v>
      </c>
      <c r="G62" s="5">
        <v>4.7986052079785404</v>
      </c>
      <c r="H62" s="4">
        <v>231.89079966</v>
      </c>
      <c r="I62" s="5">
        <v>5.19206086127563</v>
      </c>
    </row>
    <row r="63" spans="1:9" x14ac:dyDescent="0.25">
      <c r="A63" s="3" t="s">
        <v>74</v>
      </c>
      <c r="B63" s="4">
        <v>334.30248481075</v>
      </c>
      <c r="C63" s="5">
        <v>1.93336818118207</v>
      </c>
      <c r="D63" s="4">
        <v>262.61016317999997</v>
      </c>
      <c r="E63" s="5">
        <v>2.0702435948773799</v>
      </c>
      <c r="F63" s="4">
        <v>411.08599819</v>
      </c>
      <c r="G63" s="5">
        <v>3.2952992692937202</v>
      </c>
      <c r="H63" s="4">
        <v>148.47583501</v>
      </c>
      <c r="I63" s="5">
        <v>3.2725282982541701</v>
      </c>
    </row>
    <row r="64" spans="1:9" x14ac:dyDescent="0.25">
      <c r="A64" s="3" t="s">
        <v>75</v>
      </c>
      <c r="B64" s="4">
        <v>521.70777057663395</v>
      </c>
      <c r="C64" s="5">
        <v>2.9099721620782999</v>
      </c>
      <c r="D64" s="4">
        <v>386.53249832</v>
      </c>
      <c r="E64" s="5">
        <v>4.2072373121970399</v>
      </c>
      <c r="F64" s="4">
        <v>652.97130832000005</v>
      </c>
      <c r="G64" s="5">
        <v>4.1737859594358602</v>
      </c>
      <c r="H64" s="4">
        <v>266.43880999999999</v>
      </c>
      <c r="I64" s="5">
        <v>5.57113837011938</v>
      </c>
    </row>
    <row r="65" spans="1:9" x14ac:dyDescent="0.25">
      <c r="A65" s="3" t="s">
        <v>76</v>
      </c>
      <c r="B65" s="4">
        <v>363.901688472297</v>
      </c>
      <c r="C65" s="5">
        <v>2.1007875489760601</v>
      </c>
      <c r="D65" s="4">
        <v>290.69496659999999</v>
      </c>
      <c r="E65" s="5">
        <v>2.46487839643597</v>
      </c>
      <c r="F65" s="4">
        <v>441.48165545000001</v>
      </c>
      <c r="G65" s="5">
        <v>3.5551682387405599</v>
      </c>
      <c r="H65" s="4">
        <v>150.78668884999999</v>
      </c>
      <c r="I65" s="5">
        <v>3.6603321307346701</v>
      </c>
    </row>
    <row r="66" spans="1:9" x14ac:dyDescent="0.25">
      <c r="A66" s="3" t="s">
        <v>77</v>
      </c>
      <c r="B66" s="4">
        <v>387.56130148391401</v>
      </c>
      <c r="C66" s="5">
        <v>2.19123962828658</v>
      </c>
      <c r="D66" s="4">
        <v>302.32334372999998</v>
      </c>
      <c r="E66" s="5">
        <v>2.6954033343072501</v>
      </c>
      <c r="F66" s="4">
        <v>474.47463651999999</v>
      </c>
      <c r="G66" s="5">
        <v>2.7965858063410298</v>
      </c>
      <c r="H66" s="4">
        <v>172.15129279000001</v>
      </c>
      <c r="I66" s="5">
        <v>3.2632297082811799</v>
      </c>
    </row>
    <row r="67" spans="1:9" x14ac:dyDescent="0.25">
      <c r="A67" s="3" t="s">
        <v>78</v>
      </c>
      <c r="B67" s="4">
        <v>413.71492622232398</v>
      </c>
      <c r="C67" s="5">
        <v>1.7477643792761799</v>
      </c>
      <c r="D67" s="4">
        <v>318.34558714000002</v>
      </c>
      <c r="E67" s="5">
        <v>1.7144211903526201</v>
      </c>
      <c r="F67" s="4">
        <v>516.9816022</v>
      </c>
      <c r="G67" s="5">
        <v>3.0510219382641601</v>
      </c>
      <c r="H67" s="4">
        <v>198.63601506000001</v>
      </c>
      <c r="I67" s="5">
        <v>2.8945929850554801</v>
      </c>
    </row>
    <row r="68" spans="1:9" x14ac:dyDescent="0.25">
      <c r="A68" s="3" t="s">
        <v>79</v>
      </c>
      <c r="B68" s="4">
        <v>325.93541469105099</v>
      </c>
      <c r="C68" s="5">
        <v>2.6947891786436999</v>
      </c>
      <c r="D68" s="4">
        <v>242.79186358000001</v>
      </c>
      <c r="E68" s="5">
        <v>2.5253898599617002</v>
      </c>
      <c r="F68" s="4">
        <v>416.22409649000002</v>
      </c>
      <c r="G68" s="5">
        <v>5.8884806450021996</v>
      </c>
      <c r="H68" s="4">
        <v>173.43223291000001</v>
      </c>
      <c r="I68" s="5">
        <v>5.9564066933910702</v>
      </c>
    </row>
    <row r="69" spans="1:9" x14ac:dyDescent="0.25">
      <c r="A69" s="3" t="s">
        <v>80</v>
      </c>
      <c r="B69" s="4">
        <v>350.43947738504801</v>
      </c>
      <c r="C69" s="5">
        <v>1.32853913443109</v>
      </c>
      <c r="D69" s="4">
        <v>268.21189457999998</v>
      </c>
      <c r="E69" s="5">
        <v>1.98882655705235</v>
      </c>
      <c r="F69" s="4">
        <v>438.53230214000001</v>
      </c>
      <c r="G69" s="5">
        <v>2.4969510410445199</v>
      </c>
      <c r="H69" s="4">
        <v>170.32040756000001</v>
      </c>
      <c r="I69" s="5">
        <v>2.9539837097006001</v>
      </c>
    </row>
    <row r="70" spans="1:9" x14ac:dyDescent="0.25">
      <c r="A70" s="3" t="s">
        <v>81</v>
      </c>
      <c r="B70" s="4">
        <v>338.75738947179002</v>
      </c>
      <c r="C70" s="5">
        <v>1.77307616013619</v>
      </c>
      <c r="D70" s="4">
        <v>267.65944888000001</v>
      </c>
      <c r="E70" s="5">
        <v>2.0260672418526999</v>
      </c>
      <c r="F70" s="4">
        <v>410.22906182000003</v>
      </c>
      <c r="G70" s="5">
        <v>2.5445927802760502</v>
      </c>
      <c r="H70" s="4">
        <v>142.56961294000001</v>
      </c>
      <c r="I70" s="5">
        <v>2.8398835657946702</v>
      </c>
    </row>
    <row r="71" spans="1:9" x14ac:dyDescent="0.25">
      <c r="A71" s="3" t="s">
        <v>82</v>
      </c>
      <c r="B71" s="4">
        <v>363.80641637427999</v>
      </c>
      <c r="C71" s="5">
        <v>1.97837699539128</v>
      </c>
      <c r="D71" s="4">
        <v>284.98104728999999</v>
      </c>
      <c r="E71" s="5">
        <v>1.88065291356427</v>
      </c>
      <c r="F71" s="4">
        <v>450.40573955000002</v>
      </c>
      <c r="G71" s="5">
        <v>3.5509226245112</v>
      </c>
      <c r="H71" s="4">
        <v>165.42469226</v>
      </c>
      <c r="I71" s="5">
        <v>3.2523720826666498</v>
      </c>
    </row>
    <row r="72" spans="1:9" x14ac:dyDescent="0.25">
      <c r="A72" s="3" t="s">
        <v>83</v>
      </c>
      <c r="B72" s="4">
        <v>377.13807911657</v>
      </c>
      <c r="C72" s="5">
        <v>3.0241685279983801</v>
      </c>
      <c r="D72" s="4">
        <v>268.43631119000003</v>
      </c>
      <c r="E72" s="5">
        <v>3.4699906035027901</v>
      </c>
      <c r="F72" s="4">
        <v>492.51327272999998</v>
      </c>
      <c r="G72" s="5">
        <v>4.4944784318884503</v>
      </c>
      <c r="H72" s="4">
        <v>224.07696154000001</v>
      </c>
      <c r="I72" s="5">
        <v>5.0889918551597404</v>
      </c>
    </row>
    <row r="73" spans="1:9" x14ac:dyDescent="0.25">
      <c r="A73" s="3" t="s">
        <v>84</v>
      </c>
      <c r="B73" s="4">
        <v>549.30161934689102</v>
      </c>
      <c r="C73" s="5">
        <v>1.14718545382267</v>
      </c>
      <c r="D73" s="4">
        <v>421.74303579000002</v>
      </c>
      <c r="E73" s="5">
        <v>2.3709968085920701</v>
      </c>
      <c r="F73" s="4">
        <v>673.68712490999997</v>
      </c>
      <c r="G73" s="5">
        <v>2.5285652753662</v>
      </c>
      <c r="H73" s="4">
        <v>251.94408912</v>
      </c>
      <c r="I73" s="5">
        <v>3.6027641333378999</v>
      </c>
    </row>
    <row r="74" spans="1:9" x14ac:dyDescent="0.25">
      <c r="A74" s="3" t="s">
        <v>85</v>
      </c>
      <c r="B74" s="4">
        <v>397.42258112914499</v>
      </c>
      <c r="C74" s="5">
        <v>2.1980575057184799</v>
      </c>
      <c r="D74" s="4">
        <v>307.68153691999999</v>
      </c>
      <c r="E74" s="5">
        <v>2.0631268112191798</v>
      </c>
      <c r="F74" s="4">
        <v>495.73307302000001</v>
      </c>
      <c r="G74" s="5">
        <v>4.03553100245965</v>
      </c>
      <c r="H74" s="4">
        <v>188.05153609999999</v>
      </c>
      <c r="I74" s="5">
        <v>3.7685732050961098</v>
      </c>
    </row>
    <row r="75" spans="1:9" x14ac:dyDescent="0.25">
      <c r="A75" s="3" t="s">
        <v>86</v>
      </c>
      <c r="B75" s="4">
        <v>439.082709611273</v>
      </c>
      <c r="C75" s="5">
        <v>1.7833506593897499</v>
      </c>
      <c r="D75" s="4">
        <v>306.17357084000002</v>
      </c>
      <c r="E75" s="5">
        <v>3.8785545104225401</v>
      </c>
      <c r="F75" s="4">
        <v>575.10605140999996</v>
      </c>
      <c r="G75" s="5">
        <v>3.44682361702416</v>
      </c>
      <c r="H75" s="4">
        <v>268.93248057</v>
      </c>
      <c r="I75" s="5">
        <v>4.7553642685490702</v>
      </c>
    </row>
    <row r="76" spans="1:9" x14ac:dyDescent="0.25">
      <c r="A76" s="3" t="s">
        <v>87</v>
      </c>
      <c r="B76" s="4">
        <v>406.85479445265202</v>
      </c>
      <c r="C76" s="5">
        <v>3.6681907748952498</v>
      </c>
      <c r="D76" s="4">
        <v>296.80954157000002</v>
      </c>
      <c r="E76" s="5">
        <v>3.1924550424147098</v>
      </c>
      <c r="F76" s="4">
        <v>517.37129044999995</v>
      </c>
      <c r="G76" s="5">
        <v>7.1897147562774597</v>
      </c>
      <c r="H76" s="4">
        <v>220.56174888000001</v>
      </c>
      <c r="I76" s="5">
        <v>7.1576963497625199</v>
      </c>
    </row>
    <row r="77" spans="1:9" x14ac:dyDescent="0.25">
      <c r="A77" s="3" t="s">
        <v>88</v>
      </c>
      <c r="B77" s="4">
        <v>410.13014109030399</v>
      </c>
      <c r="C77" s="5">
        <v>2.5569765259430901</v>
      </c>
      <c r="D77" s="4">
        <v>306.53191987000002</v>
      </c>
      <c r="E77" s="5">
        <v>3.0240089062519599</v>
      </c>
      <c r="F77" s="4">
        <v>517.84373008</v>
      </c>
      <c r="G77" s="5">
        <v>3.7065701429549001</v>
      </c>
      <c r="H77" s="4">
        <v>211.31181021</v>
      </c>
      <c r="I77" s="5">
        <v>3.4521267968797602</v>
      </c>
    </row>
    <row r="78" spans="1:9" x14ac:dyDescent="0.25">
      <c r="A78" s="3" t="s">
        <v>89</v>
      </c>
      <c r="B78" s="4">
        <v>418.64225672609302</v>
      </c>
      <c r="C78" s="5">
        <v>2.2944862280119702</v>
      </c>
      <c r="D78" s="4">
        <v>313.57710421000002</v>
      </c>
      <c r="E78" s="5">
        <v>2.9306599067614401</v>
      </c>
      <c r="F78" s="4">
        <v>527.18691181999998</v>
      </c>
      <c r="G78" s="5">
        <v>3.6932063472473202</v>
      </c>
      <c r="H78" s="4">
        <v>213.60980760999999</v>
      </c>
      <c r="I78" s="5">
        <v>4.2622827239949697</v>
      </c>
    </row>
    <row r="79" spans="1:9" x14ac:dyDescent="0.25">
      <c r="A79" s="3" t="s">
        <v>90</v>
      </c>
      <c r="B79" s="4">
        <v>411.058008169983</v>
      </c>
      <c r="C79" s="5">
        <v>1.1169473241176799</v>
      </c>
      <c r="D79" s="4">
        <v>308.26492775999998</v>
      </c>
      <c r="E79" s="5">
        <v>2.85297245231135</v>
      </c>
      <c r="F79" s="4">
        <v>518.51737404999994</v>
      </c>
      <c r="G79" s="5">
        <v>1.90581430292228</v>
      </c>
      <c r="H79" s="4">
        <v>210.25244628999999</v>
      </c>
      <c r="I79" s="5">
        <v>3.1325917676747799</v>
      </c>
    </row>
    <row r="80" spans="1:9" x14ac:dyDescent="0.25">
      <c r="A80" s="3" t="s">
        <v>91</v>
      </c>
      <c r="B80" s="4">
        <v>354.75513928777002</v>
      </c>
      <c r="C80" s="5">
        <v>2.9551692239861902</v>
      </c>
      <c r="D80" s="4">
        <v>275.48246045000002</v>
      </c>
      <c r="E80" s="5">
        <v>2.09335250928254</v>
      </c>
      <c r="F80" s="4">
        <v>443.58442821</v>
      </c>
      <c r="G80" s="5">
        <v>5.1958824022401204</v>
      </c>
      <c r="H80" s="4">
        <v>168.10196776000001</v>
      </c>
      <c r="I80" s="5">
        <v>4.82212416718931</v>
      </c>
    </row>
    <row r="81" spans="1:9" x14ac:dyDescent="0.25">
      <c r="A81" s="3" t="s">
        <v>92</v>
      </c>
      <c r="B81" s="4">
        <v>379.79203591314501</v>
      </c>
      <c r="C81" s="5">
        <v>0.97078195515680299</v>
      </c>
      <c r="D81" s="4">
        <v>268.68186073999999</v>
      </c>
      <c r="E81" s="5">
        <v>2.1915366084196801</v>
      </c>
      <c r="F81" s="4">
        <v>497.34039779</v>
      </c>
      <c r="G81" s="5">
        <v>2.34168321474634</v>
      </c>
      <c r="H81" s="4">
        <v>228.65853705000001</v>
      </c>
      <c r="I81" s="5">
        <v>3.1754683450303798</v>
      </c>
    </row>
    <row r="82" spans="1:9" x14ac:dyDescent="0.25">
      <c r="A82" s="3" t="s">
        <v>93</v>
      </c>
      <c r="B82" s="4">
        <v>354.33697674107799</v>
      </c>
      <c r="C82" s="5">
        <v>1.7755296583981199</v>
      </c>
      <c r="D82" s="4">
        <v>270.76839310999998</v>
      </c>
      <c r="E82" s="5">
        <v>1.8705172697269701</v>
      </c>
      <c r="F82" s="4">
        <v>443.36748626999997</v>
      </c>
      <c r="G82" s="5">
        <v>2.8902146502962598</v>
      </c>
      <c r="H82" s="4">
        <v>172.59909316</v>
      </c>
      <c r="I82" s="5">
        <v>2.9055646371176702</v>
      </c>
    </row>
    <row r="83" spans="1:9" x14ac:dyDescent="0.25">
      <c r="A83" s="3" t="s">
        <v>94</v>
      </c>
      <c r="B83" s="4">
        <v>333.73066274120498</v>
      </c>
      <c r="C83" s="5">
        <v>1.5877598851878301</v>
      </c>
      <c r="D83" s="4">
        <v>255.50958478000001</v>
      </c>
      <c r="E83" s="5">
        <v>2.0737334969914101</v>
      </c>
      <c r="F83" s="4">
        <v>418.52644279999998</v>
      </c>
      <c r="G83" s="5">
        <v>3.2049968714368999</v>
      </c>
      <c r="H83" s="4">
        <v>163.01685802</v>
      </c>
      <c r="I83" s="5">
        <v>3.46096988550183</v>
      </c>
    </row>
    <row r="84" spans="1:9" x14ac:dyDescent="0.25">
      <c r="A84" s="3" t="s">
        <v>95</v>
      </c>
      <c r="B84" s="4">
        <v>382.43937522599703</v>
      </c>
      <c r="C84" s="5">
        <v>2.4482908663417602</v>
      </c>
      <c r="D84" s="4">
        <v>285.51649150999998</v>
      </c>
      <c r="E84" s="5">
        <v>2.4203480532224102</v>
      </c>
      <c r="F84" s="4">
        <v>486.03233047999998</v>
      </c>
      <c r="G84" s="5">
        <v>3.9049528112997098</v>
      </c>
      <c r="H84" s="4">
        <v>200.51583897</v>
      </c>
      <c r="I84" s="5">
        <v>3.79619704996052</v>
      </c>
    </row>
    <row r="85" spans="1:9" x14ac:dyDescent="0.25">
      <c r="A85" s="3" t="s">
        <v>96</v>
      </c>
      <c r="B85" s="4">
        <v>416.16178923742501</v>
      </c>
      <c r="C85" s="5">
        <v>1.34721925906977</v>
      </c>
      <c r="D85" s="4">
        <v>297.8828355</v>
      </c>
      <c r="E85" s="5">
        <v>2.1862512219124199</v>
      </c>
      <c r="F85" s="4">
        <v>544.17235415000005</v>
      </c>
      <c r="G85" s="5">
        <v>3.3125923144310199</v>
      </c>
      <c r="H85" s="4">
        <v>246.28951864999999</v>
      </c>
      <c r="I85" s="5">
        <v>3.9873909520498101</v>
      </c>
    </row>
    <row r="86" spans="1:9" x14ac:dyDescent="0.25">
      <c r="A86" s="3" t="s">
        <v>97</v>
      </c>
      <c r="B86" s="4">
        <v>419.12420994052798</v>
      </c>
      <c r="C86" s="5">
        <v>4.5329297293007</v>
      </c>
      <c r="D86" s="4">
        <v>285.16576664000002</v>
      </c>
      <c r="E86" s="5">
        <v>4.0851081780647602</v>
      </c>
      <c r="F86" s="4">
        <v>560.75818730000003</v>
      </c>
      <c r="G86" s="5">
        <v>7.2827728545504904</v>
      </c>
      <c r="H86" s="4">
        <v>275.59242066000002</v>
      </c>
      <c r="I86" s="5">
        <v>7.3418031188345996</v>
      </c>
    </row>
    <row r="87" spans="1:9" x14ac:dyDescent="0.25">
      <c r="A87" s="3" t="s">
        <v>98</v>
      </c>
      <c r="B87" s="4">
        <v>311.64826949357803</v>
      </c>
      <c r="C87" s="5">
        <v>3.0250916311949498</v>
      </c>
      <c r="D87" s="4">
        <v>234.17479796000001</v>
      </c>
      <c r="E87" s="5">
        <v>1.9455319878985</v>
      </c>
      <c r="F87" s="4">
        <v>406.18163944000003</v>
      </c>
      <c r="G87" s="5">
        <v>6.63416170674454</v>
      </c>
      <c r="H87" s="4">
        <v>172.00684147999999</v>
      </c>
      <c r="I87" s="5">
        <v>6.2529594919077898</v>
      </c>
    </row>
    <row r="88" spans="1:9" x14ac:dyDescent="0.25">
      <c r="A88" s="3" t="s">
        <v>99</v>
      </c>
      <c r="B88" s="4">
        <v>389.88585559985597</v>
      </c>
      <c r="C88" s="5">
        <v>2.4000214720182198</v>
      </c>
      <c r="D88" s="4">
        <v>301.4709737</v>
      </c>
      <c r="E88" s="5">
        <v>2.32852188744583</v>
      </c>
      <c r="F88" s="4">
        <v>484.27124501999998</v>
      </c>
      <c r="G88" s="5">
        <v>4.3987554427809101</v>
      </c>
      <c r="H88" s="4">
        <v>182.80027132000001</v>
      </c>
      <c r="I88" s="5">
        <v>4.2191794226585602</v>
      </c>
    </row>
    <row r="89" spans="1:9" x14ac:dyDescent="0.25">
      <c r="A89" s="3" t="s">
        <v>100</v>
      </c>
      <c r="B89" s="4">
        <v>416.73539976659202</v>
      </c>
      <c r="C89" s="5">
        <v>2.9969005933433199</v>
      </c>
      <c r="D89" s="4">
        <v>300.46862111000002</v>
      </c>
      <c r="E89" s="5">
        <v>3.2118416106684702</v>
      </c>
      <c r="F89" s="4">
        <v>537.29889685000001</v>
      </c>
      <c r="G89" s="5">
        <v>4.2418750520021504</v>
      </c>
      <c r="H89" s="4">
        <v>236.83027573999999</v>
      </c>
      <c r="I89" s="5">
        <v>4.62989215993204</v>
      </c>
    </row>
    <row r="90" spans="1:9" x14ac:dyDescent="0.25">
      <c r="A90" s="3" t="s">
        <v>101</v>
      </c>
      <c r="B90" s="4">
        <v>562.897479697054</v>
      </c>
      <c r="C90" s="5">
        <v>1.57154630168947</v>
      </c>
      <c r="D90" s="4">
        <v>411.82392431</v>
      </c>
      <c r="E90" s="5">
        <v>3.7898338618896599</v>
      </c>
      <c r="F90" s="4">
        <v>695.36325928999997</v>
      </c>
      <c r="G90" s="5">
        <v>2.41083799776401</v>
      </c>
      <c r="H90" s="4">
        <v>283.53933497999998</v>
      </c>
      <c r="I90" s="5">
        <v>4.2709053848684499</v>
      </c>
    </row>
    <row r="91" spans="1:9" x14ac:dyDescent="0.25">
      <c r="A91" s="3" t="s">
        <v>102</v>
      </c>
      <c r="B91" s="4">
        <v>546.18911566368797</v>
      </c>
      <c r="C91" s="5">
        <v>3.1154435694268399</v>
      </c>
      <c r="D91" s="4">
        <v>391.23192892999998</v>
      </c>
      <c r="E91" s="5">
        <v>4.9327054114638003</v>
      </c>
      <c r="F91" s="4">
        <v>686.55486943000005</v>
      </c>
      <c r="G91" s="5">
        <v>3.9112066182787699</v>
      </c>
      <c r="H91" s="4">
        <v>295.32294050000002</v>
      </c>
      <c r="I91" s="5">
        <v>5.4407616523384998</v>
      </c>
    </row>
    <row r="92" spans="1:9" x14ac:dyDescent="0.25">
      <c r="A92" s="3" t="s">
        <v>103</v>
      </c>
      <c r="B92" s="4">
        <v>406.76477801748899</v>
      </c>
      <c r="C92" s="5">
        <v>2.8782743443460701</v>
      </c>
      <c r="D92" s="4">
        <v>313.02245689</v>
      </c>
      <c r="E92" s="5">
        <v>2.7032094958898698</v>
      </c>
      <c r="F92" s="4">
        <v>508.59790921000001</v>
      </c>
      <c r="G92" s="5">
        <v>4.5772254961364496</v>
      </c>
      <c r="H92" s="4">
        <v>195.57545232000001</v>
      </c>
      <c r="I92" s="5">
        <v>4.1613114444358104</v>
      </c>
    </row>
    <row r="93" spans="1:9" x14ac:dyDescent="0.25">
      <c r="A93" s="3" t="s">
        <v>104</v>
      </c>
      <c r="B93" s="4">
        <v>370.63088939816703</v>
      </c>
      <c r="C93" s="5">
        <v>1.69846959011247</v>
      </c>
      <c r="D93" s="4">
        <v>295.12089243999998</v>
      </c>
      <c r="E93" s="5">
        <v>1.85666649519394</v>
      </c>
      <c r="F93" s="4">
        <v>454.78801334000002</v>
      </c>
      <c r="G93" s="5">
        <v>3.1423038199978701</v>
      </c>
      <c r="H93" s="4">
        <v>159.66712089999999</v>
      </c>
      <c r="I93" s="5">
        <v>3.13733315125224</v>
      </c>
    </row>
    <row r="94" spans="1:9" x14ac:dyDescent="0.25">
      <c r="A94" s="3" t="s">
        <v>105</v>
      </c>
      <c r="B94" s="4">
        <v>430.99202909869302</v>
      </c>
      <c r="C94" s="5">
        <v>2.5562841588809899</v>
      </c>
      <c r="D94" s="4">
        <v>317.40107488000001</v>
      </c>
      <c r="E94" s="5">
        <v>3.4836064387238399</v>
      </c>
      <c r="F94" s="4">
        <v>546.71673012999997</v>
      </c>
      <c r="G94" s="5">
        <v>3.7465071227662299</v>
      </c>
      <c r="H94" s="4">
        <v>229.31565524999999</v>
      </c>
      <c r="I94" s="5">
        <v>4.6476278493531398</v>
      </c>
    </row>
    <row r="95" spans="1:9" x14ac:dyDescent="0.25">
      <c r="A95" s="3" t="s">
        <v>106</v>
      </c>
      <c r="B95" s="4">
        <v>452.588682837188</v>
      </c>
      <c r="C95" s="5">
        <v>2.1587595534922301</v>
      </c>
      <c r="D95" s="4">
        <v>321.37584349999997</v>
      </c>
      <c r="E95" s="5">
        <v>1.9006577752298099</v>
      </c>
      <c r="F95" s="4">
        <v>587.72472648999997</v>
      </c>
      <c r="G95" s="5">
        <v>1.85875943003905</v>
      </c>
      <c r="H95" s="4">
        <v>266.34888298999999</v>
      </c>
      <c r="I95" s="5">
        <v>1.7695172125523499</v>
      </c>
    </row>
    <row r="96" spans="1:9" x14ac:dyDescent="0.25">
      <c r="A96" s="3" t="s">
        <v>107</v>
      </c>
      <c r="B96" s="4">
        <v>404.87884626717897</v>
      </c>
      <c r="C96" s="5">
        <v>1.94517632251457</v>
      </c>
      <c r="D96" s="4">
        <v>296.77920800999999</v>
      </c>
      <c r="E96" s="5">
        <v>2.5689271296777001</v>
      </c>
      <c r="F96" s="4">
        <v>517.12044071000003</v>
      </c>
      <c r="G96" s="5">
        <v>2.7860598799283101</v>
      </c>
      <c r="H96" s="4">
        <v>220.34123270000001</v>
      </c>
      <c r="I96" s="5">
        <v>3.5235554922116599</v>
      </c>
    </row>
    <row r="97" spans="1:9" x14ac:dyDescent="0.25">
      <c r="A97" s="3" t="s">
        <v>109</v>
      </c>
      <c r="B97" s="4">
        <v>443.18597860252402</v>
      </c>
      <c r="C97" s="5">
        <v>4.24257640672056</v>
      </c>
      <c r="D97" s="4">
        <v>334.90173908000003</v>
      </c>
      <c r="E97" s="5">
        <v>4.4491929748799999</v>
      </c>
      <c r="F97" s="4">
        <v>560.65810834000001</v>
      </c>
      <c r="G97" s="5">
        <v>5.6213487977368102</v>
      </c>
      <c r="H97" s="4">
        <v>225.75636926000001</v>
      </c>
      <c r="I97" s="5">
        <v>5.7783675720267702</v>
      </c>
    </row>
    <row r="98" spans="1:9" x14ac:dyDescent="0.25">
      <c r="A98" s="3" t="s">
        <v>110</v>
      </c>
      <c r="B98" s="4">
        <v>313.63331984068901</v>
      </c>
      <c r="C98" s="5">
        <v>9.2747620298076008</v>
      </c>
      <c r="D98" s="4">
        <v>209.64692939</v>
      </c>
      <c r="E98" s="5">
        <v>3.6669292425366899</v>
      </c>
      <c r="F98" s="4">
        <v>448.35533020000003</v>
      </c>
      <c r="G98" s="5">
        <v>15.1492874946484</v>
      </c>
      <c r="H98" s="4">
        <v>238.70840081</v>
      </c>
      <c r="I98" s="5">
        <v>13.6248419209434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98"/>
  <sheetViews>
    <sheetView workbookViewId="0"/>
  </sheetViews>
  <sheetFormatPr defaultColWidth="11.42578125" defaultRowHeight="15" x14ac:dyDescent="0.25"/>
  <cols>
    <col min="1" max="29" width="26.140625" customWidth="1"/>
  </cols>
  <sheetData>
    <row r="1" spans="1:29" x14ac:dyDescent="0.25">
      <c r="A1" s="1" t="s">
        <v>455</v>
      </c>
    </row>
    <row r="2" spans="1:29" x14ac:dyDescent="0.25">
      <c r="A2" s="1" t="s">
        <v>456</v>
      </c>
    </row>
    <row r="3" spans="1:29" ht="45" x14ac:dyDescent="0.25">
      <c r="A3" s="2" t="s">
        <v>6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25">
      <c r="A4" s="3" t="s">
        <v>15</v>
      </c>
      <c r="B4" s="4">
        <v>469.13766904844499</v>
      </c>
      <c r="C4" s="5">
        <v>1.9477692475600401</v>
      </c>
      <c r="D4" s="4">
        <v>485.63635786567897</v>
      </c>
      <c r="E4" s="5">
        <v>2.4141126014518099</v>
      </c>
      <c r="F4" s="4">
        <v>-16.4986888172342</v>
      </c>
      <c r="G4" s="5">
        <v>2.24867139496188</v>
      </c>
      <c r="H4" s="3" t="s">
        <v>142</v>
      </c>
      <c r="I4" s="4">
        <v>345.21271328</v>
      </c>
      <c r="J4" s="5">
        <v>2.9809789230690198</v>
      </c>
      <c r="K4" s="4">
        <v>347.69782193999998</v>
      </c>
      <c r="L4" s="5">
        <v>3.2740712814615001</v>
      </c>
      <c r="M4" s="4">
        <v>-2.4851086599999999</v>
      </c>
      <c r="N4" s="5">
        <v>3.90730237239754</v>
      </c>
      <c r="O4" s="3" t="s">
        <v>141</v>
      </c>
      <c r="P4" s="4">
        <v>591.92259348000005</v>
      </c>
      <c r="Q4" s="5">
        <v>2.8344874702517902</v>
      </c>
      <c r="R4" s="4">
        <v>618.77292202000001</v>
      </c>
      <c r="S4" s="5">
        <v>3.4249899009008198</v>
      </c>
      <c r="T4" s="4">
        <v>-26.85032854</v>
      </c>
      <c r="U4" s="5">
        <v>3.7177786857619499</v>
      </c>
      <c r="V4" s="3" t="s">
        <v>142</v>
      </c>
      <c r="W4" s="4">
        <v>246.70988019999999</v>
      </c>
      <c r="X4" s="5">
        <v>3.7942481491084998</v>
      </c>
      <c r="Y4" s="4">
        <v>271.07510008000003</v>
      </c>
      <c r="Z4" s="5">
        <v>4.0915720884623203</v>
      </c>
      <c r="AA4" s="4">
        <v>-24.365219880000001</v>
      </c>
      <c r="AB4" s="5">
        <v>5.0345839893820203</v>
      </c>
      <c r="AC4" s="3" t="s">
        <v>142</v>
      </c>
    </row>
    <row r="5" spans="1:29" x14ac:dyDescent="0.25">
      <c r="A5" s="3" t="s">
        <v>16</v>
      </c>
      <c r="B5" s="4">
        <v>465.87124902600601</v>
      </c>
      <c r="C5" s="5">
        <v>2.61938262855828</v>
      </c>
      <c r="D5" s="4">
        <v>488.61776084489298</v>
      </c>
      <c r="E5" s="5">
        <v>3.3990700043472901</v>
      </c>
      <c r="F5" s="4">
        <v>-22.746511818887701</v>
      </c>
      <c r="G5" s="5">
        <v>3.3359029516827401</v>
      </c>
      <c r="H5" s="3" t="s">
        <v>142</v>
      </c>
      <c r="I5" s="4">
        <v>350.29034833999998</v>
      </c>
      <c r="J5" s="5">
        <v>4.2450336844893997</v>
      </c>
      <c r="K5" s="4">
        <v>358.88602281999999</v>
      </c>
      <c r="L5" s="5">
        <v>5.7116468929673303</v>
      </c>
      <c r="M5" s="4">
        <v>-8.5956744800000102</v>
      </c>
      <c r="N5" s="5">
        <v>5.98037383881229</v>
      </c>
      <c r="O5" s="3" t="s">
        <v>141</v>
      </c>
      <c r="P5" s="4">
        <v>577.68226943000002</v>
      </c>
      <c r="Q5" s="5">
        <v>2.8947374954756202</v>
      </c>
      <c r="R5" s="4">
        <v>611.12299651000001</v>
      </c>
      <c r="S5" s="5">
        <v>3.9624416157512701</v>
      </c>
      <c r="T5" s="4">
        <v>-33.440727080000002</v>
      </c>
      <c r="U5" s="5">
        <v>4.1628260331676596</v>
      </c>
      <c r="V5" s="3" t="s">
        <v>142</v>
      </c>
      <c r="W5" s="4">
        <v>227.39192109000001</v>
      </c>
      <c r="X5" s="5">
        <v>4.4836136589412403</v>
      </c>
      <c r="Y5" s="4">
        <v>252.23697369000001</v>
      </c>
      <c r="Z5" s="5">
        <v>5.7915075196355001</v>
      </c>
      <c r="AA5" s="4">
        <v>-24.845052599999999</v>
      </c>
      <c r="AB5" s="5">
        <v>6.3776316087939797</v>
      </c>
      <c r="AC5" s="3" t="s">
        <v>142</v>
      </c>
    </row>
    <row r="6" spans="1:29" x14ac:dyDescent="0.25">
      <c r="A6" s="3" t="s">
        <v>17</v>
      </c>
      <c r="B6" s="4">
        <v>471.68960480190299</v>
      </c>
      <c r="C6" s="5">
        <v>3.1555295586743202</v>
      </c>
      <c r="D6" s="4">
        <v>487.38405811145998</v>
      </c>
      <c r="E6" s="5">
        <v>3.4406501486691901</v>
      </c>
      <c r="F6" s="4">
        <v>-15.694453309556399</v>
      </c>
      <c r="G6" s="5">
        <v>3.5376674398272501</v>
      </c>
      <c r="H6" s="3" t="s">
        <v>142</v>
      </c>
      <c r="I6" s="4">
        <v>344.23551636000002</v>
      </c>
      <c r="J6" s="5">
        <v>5.79366452706806</v>
      </c>
      <c r="K6" s="4">
        <v>350.00939607999999</v>
      </c>
      <c r="L6" s="5">
        <v>6.5701376325916598</v>
      </c>
      <c r="M6" s="4">
        <v>-5.77387972</v>
      </c>
      <c r="N6" s="5">
        <v>6.5029004877991099</v>
      </c>
      <c r="O6" s="3" t="s">
        <v>141</v>
      </c>
      <c r="P6" s="4">
        <v>590.23842916000001</v>
      </c>
      <c r="Q6" s="5">
        <v>3.4549226506867901</v>
      </c>
      <c r="R6" s="4">
        <v>616.58294029000001</v>
      </c>
      <c r="S6" s="5">
        <v>4.1840117010626896</v>
      </c>
      <c r="T6" s="4">
        <v>-26.344511130000001</v>
      </c>
      <c r="U6" s="5">
        <v>4.5572359123812598</v>
      </c>
      <c r="V6" s="3" t="s">
        <v>142</v>
      </c>
      <c r="W6" s="4">
        <v>246.00291279999999</v>
      </c>
      <c r="X6" s="5">
        <v>6.6561516905193701</v>
      </c>
      <c r="Y6" s="4">
        <v>266.57354421000002</v>
      </c>
      <c r="Z6" s="5">
        <v>7.2563551327678697</v>
      </c>
      <c r="AA6" s="4">
        <v>-20.570631410000001</v>
      </c>
      <c r="AB6" s="5">
        <v>7.4241328018031796</v>
      </c>
      <c r="AC6" s="3" t="s">
        <v>142</v>
      </c>
    </row>
    <row r="7" spans="1:29" x14ac:dyDescent="0.25">
      <c r="A7" s="3" t="s">
        <v>18</v>
      </c>
      <c r="B7" s="4">
        <v>475.02774908820402</v>
      </c>
      <c r="C7" s="5">
        <v>2.11184831343994</v>
      </c>
      <c r="D7" s="4">
        <v>495.24445418171399</v>
      </c>
      <c r="E7" s="5">
        <v>2.0838394928108901</v>
      </c>
      <c r="F7" s="4">
        <v>-20.2167050935102</v>
      </c>
      <c r="G7" s="5">
        <v>1.7277931302895899</v>
      </c>
      <c r="H7" s="3" t="s">
        <v>142</v>
      </c>
      <c r="I7" s="4">
        <v>352.49636661</v>
      </c>
      <c r="J7" s="5">
        <v>3.3159136101894799</v>
      </c>
      <c r="K7" s="4">
        <v>360.33140558999997</v>
      </c>
      <c r="L7" s="5">
        <v>2.84573472992887</v>
      </c>
      <c r="M7" s="4">
        <v>-7.8350389799999904</v>
      </c>
      <c r="N7" s="5">
        <v>3.2275293964559602</v>
      </c>
      <c r="O7" s="3" t="s">
        <v>142</v>
      </c>
      <c r="P7" s="4">
        <v>597.74861919</v>
      </c>
      <c r="Q7" s="5">
        <v>2.6712045721789202</v>
      </c>
      <c r="R7" s="4">
        <v>625.01640096999995</v>
      </c>
      <c r="S7" s="5">
        <v>3.1070181211923198</v>
      </c>
      <c r="T7" s="4">
        <v>-27.26778178</v>
      </c>
      <c r="U7" s="5">
        <v>3.21196204092585</v>
      </c>
      <c r="V7" s="3" t="s">
        <v>142</v>
      </c>
      <c r="W7" s="4">
        <v>245.25225258</v>
      </c>
      <c r="X7" s="5">
        <v>3.2912555001162498</v>
      </c>
      <c r="Y7" s="4">
        <v>264.68499537999998</v>
      </c>
      <c r="Z7" s="5">
        <v>3.6145319966856402</v>
      </c>
      <c r="AA7" s="4">
        <v>-19.4327428</v>
      </c>
      <c r="AB7" s="5">
        <v>4.4869960079573099</v>
      </c>
      <c r="AC7" s="3" t="s">
        <v>142</v>
      </c>
    </row>
    <row r="8" spans="1:29" x14ac:dyDescent="0.25">
      <c r="A8" s="3" t="s">
        <v>19</v>
      </c>
      <c r="B8" s="4">
        <v>393.781016482827</v>
      </c>
      <c r="C8" s="5">
        <v>2.4222431544982799</v>
      </c>
      <c r="D8" s="4">
        <v>411.41069225217802</v>
      </c>
      <c r="E8" s="5">
        <v>2.5300777489128801</v>
      </c>
      <c r="F8" s="4">
        <v>-17.629675769351099</v>
      </c>
      <c r="G8" s="5">
        <v>2.4022052987703999</v>
      </c>
      <c r="H8" s="3" t="s">
        <v>142</v>
      </c>
      <c r="I8" s="4">
        <v>298.80693513</v>
      </c>
      <c r="J8" s="5">
        <v>3.6585022442539898</v>
      </c>
      <c r="K8" s="4">
        <v>309.49097666</v>
      </c>
      <c r="L8" s="5">
        <v>4.2751753869316502</v>
      </c>
      <c r="M8" s="4">
        <v>-10.68404153</v>
      </c>
      <c r="N8" s="5">
        <v>4.5130695173584199</v>
      </c>
      <c r="O8" s="3" t="s">
        <v>142</v>
      </c>
      <c r="P8" s="4">
        <v>488.91759193000001</v>
      </c>
      <c r="Q8" s="5">
        <v>3.1757749800104702</v>
      </c>
      <c r="R8" s="4">
        <v>516.25609761999999</v>
      </c>
      <c r="S8" s="5">
        <v>3.9487468408243398</v>
      </c>
      <c r="T8" s="4">
        <v>-27.338505690000002</v>
      </c>
      <c r="U8" s="5">
        <v>4.1717069889541003</v>
      </c>
      <c r="V8" s="3" t="s">
        <v>142</v>
      </c>
      <c r="W8" s="4">
        <v>190.11065679999999</v>
      </c>
      <c r="X8" s="5">
        <v>4.1435130410059404</v>
      </c>
      <c r="Y8" s="4">
        <v>206.76512095999999</v>
      </c>
      <c r="Z8" s="5">
        <v>5.6214209092253</v>
      </c>
      <c r="AA8" s="4">
        <v>-16.65446416</v>
      </c>
      <c r="AB8" s="5">
        <v>5.7389925305849401</v>
      </c>
      <c r="AC8" s="3" t="s">
        <v>142</v>
      </c>
    </row>
    <row r="9" spans="1:29" x14ac:dyDescent="0.25">
      <c r="A9" s="3" t="s">
        <v>20</v>
      </c>
      <c r="B9" s="4">
        <v>374.229465214328</v>
      </c>
      <c r="C9" s="5">
        <v>2.6848042134954002</v>
      </c>
      <c r="D9" s="4">
        <v>387.75947155772701</v>
      </c>
      <c r="E9" s="5">
        <v>3.3383499069933098</v>
      </c>
      <c r="F9" s="4">
        <v>-13.530006343399499</v>
      </c>
      <c r="G9" s="5">
        <v>2.3245533589431999</v>
      </c>
      <c r="H9" s="3" t="s">
        <v>142</v>
      </c>
      <c r="I9" s="4">
        <v>283.19106886999998</v>
      </c>
      <c r="J9" s="5">
        <v>2.82791015634968</v>
      </c>
      <c r="K9" s="4">
        <v>291.43718725000002</v>
      </c>
      <c r="L9" s="5">
        <v>3.2984446077157501</v>
      </c>
      <c r="M9" s="4">
        <v>-8.2461183800000004</v>
      </c>
      <c r="N9" s="5">
        <v>3.4929171443084499</v>
      </c>
      <c r="O9" s="3" t="s">
        <v>142</v>
      </c>
      <c r="P9" s="4">
        <v>469.45496406000001</v>
      </c>
      <c r="Q9" s="5">
        <v>4.9016966470358101</v>
      </c>
      <c r="R9" s="4">
        <v>492.77170586</v>
      </c>
      <c r="S9" s="5">
        <v>6.40021030863244</v>
      </c>
      <c r="T9" s="4">
        <v>-23.316741799999999</v>
      </c>
      <c r="U9" s="5">
        <v>5.4613180582930898</v>
      </c>
      <c r="V9" s="3" t="s">
        <v>142</v>
      </c>
      <c r="W9" s="4">
        <v>186.26389519</v>
      </c>
      <c r="X9" s="5">
        <v>4.9067393361134597</v>
      </c>
      <c r="Y9" s="4">
        <v>201.33451861</v>
      </c>
      <c r="Z9" s="5">
        <v>6.64545452713452</v>
      </c>
      <c r="AA9" s="4">
        <v>-15.07062342</v>
      </c>
      <c r="AB9" s="5">
        <v>6.2577038340759898</v>
      </c>
      <c r="AC9" s="3" t="s">
        <v>142</v>
      </c>
    </row>
    <row r="10" spans="1:29" x14ac:dyDescent="0.25">
      <c r="A10" s="3" t="s">
        <v>21</v>
      </c>
      <c r="B10" s="4">
        <v>376.05714511523701</v>
      </c>
      <c r="C10" s="5">
        <v>2.64402852347009</v>
      </c>
      <c r="D10" s="4">
        <v>398.36778935275902</v>
      </c>
      <c r="E10" s="5">
        <v>2.5226733480045</v>
      </c>
      <c r="F10" s="4">
        <v>-22.310644237521899</v>
      </c>
      <c r="G10" s="5">
        <v>2.44776168402116</v>
      </c>
      <c r="H10" s="3" t="s">
        <v>142</v>
      </c>
      <c r="I10" s="4">
        <v>295.17846093000003</v>
      </c>
      <c r="J10" s="5">
        <v>2.9338481668621901</v>
      </c>
      <c r="K10" s="4">
        <v>308.1254505</v>
      </c>
      <c r="L10" s="5">
        <v>3.6007729494129199</v>
      </c>
      <c r="M10" s="4">
        <v>-12.94698957</v>
      </c>
      <c r="N10" s="5">
        <v>3.6190497034056399</v>
      </c>
      <c r="O10" s="3" t="s">
        <v>142</v>
      </c>
      <c r="P10" s="4">
        <v>462.26187650000003</v>
      </c>
      <c r="Q10" s="5">
        <v>5.5342309510521002</v>
      </c>
      <c r="R10" s="4">
        <v>491.44599929999998</v>
      </c>
      <c r="S10" s="5">
        <v>3.7117687106905701</v>
      </c>
      <c r="T10" s="4">
        <v>-29.184122800000001</v>
      </c>
      <c r="U10" s="5">
        <v>5.2823013887112902</v>
      </c>
      <c r="V10" s="3" t="s">
        <v>142</v>
      </c>
      <c r="W10" s="4">
        <v>167.08341557</v>
      </c>
      <c r="X10" s="5">
        <v>5.5221832579178498</v>
      </c>
      <c r="Y10" s="4">
        <v>183.32054880000001</v>
      </c>
      <c r="Z10" s="5">
        <v>4.3430715915173002</v>
      </c>
      <c r="AA10" s="4">
        <v>-16.237133230000001</v>
      </c>
      <c r="AB10" s="5">
        <v>5.7298484397049396</v>
      </c>
      <c r="AC10" s="3" t="s">
        <v>142</v>
      </c>
    </row>
    <row r="11" spans="1:29" x14ac:dyDescent="0.25">
      <c r="A11" s="3" t="s">
        <v>22</v>
      </c>
      <c r="B11" s="4">
        <v>471.00478961964302</v>
      </c>
      <c r="C11" s="5">
        <v>2.7806162757125499</v>
      </c>
      <c r="D11" s="4">
        <v>482.82250658970702</v>
      </c>
      <c r="E11" s="5">
        <v>3.31233341187981</v>
      </c>
      <c r="F11" s="4">
        <v>-11.8177169700632</v>
      </c>
      <c r="G11" s="5">
        <v>3.2400509478675601</v>
      </c>
      <c r="H11" s="3" t="s">
        <v>142</v>
      </c>
      <c r="I11" s="4">
        <v>349.42968824000002</v>
      </c>
      <c r="J11" s="5">
        <v>4.4841336624380999</v>
      </c>
      <c r="K11" s="4">
        <v>353.21715535999999</v>
      </c>
      <c r="L11" s="5">
        <v>4.8740866636864304</v>
      </c>
      <c r="M11" s="4">
        <v>-3.7874671200000001</v>
      </c>
      <c r="N11" s="5">
        <v>5.9890519358922401</v>
      </c>
      <c r="O11" s="3" t="s">
        <v>141</v>
      </c>
      <c r="P11" s="4">
        <v>592.04101936999996</v>
      </c>
      <c r="Q11" s="5">
        <v>4.6448360543258298</v>
      </c>
      <c r="R11" s="4">
        <v>617.85457108000003</v>
      </c>
      <c r="S11" s="5">
        <v>4.8708508284936203</v>
      </c>
      <c r="T11" s="4">
        <v>-25.813551709999999</v>
      </c>
      <c r="U11" s="5">
        <v>5.4693317475368799</v>
      </c>
      <c r="V11" s="3" t="s">
        <v>142</v>
      </c>
      <c r="W11" s="4">
        <v>242.61133113</v>
      </c>
      <c r="X11" s="5">
        <v>5.9780338728907996</v>
      </c>
      <c r="Y11" s="4">
        <v>264.63741571999998</v>
      </c>
      <c r="Z11" s="5">
        <v>6.6361025868094003</v>
      </c>
      <c r="AA11" s="4">
        <v>-22.02608459</v>
      </c>
      <c r="AB11" s="5">
        <v>7.6810057916360002</v>
      </c>
      <c r="AC11" s="3" t="s">
        <v>142</v>
      </c>
    </row>
    <row r="12" spans="1:29" x14ac:dyDescent="0.25">
      <c r="A12" s="3" t="s">
        <v>23</v>
      </c>
      <c r="B12" s="4">
        <v>463.293814391269</v>
      </c>
      <c r="C12" s="5">
        <v>2.5831879444752599</v>
      </c>
      <c r="D12" s="4">
        <v>477.656701210471</v>
      </c>
      <c r="E12" s="5">
        <v>2.5314959517378699</v>
      </c>
      <c r="F12" s="4">
        <v>-14.362886819201799</v>
      </c>
      <c r="G12" s="5">
        <v>2.9007041574167398</v>
      </c>
      <c r="H12" s="3" t="s">
        <v>142</v>
      </c>
      <c r="I12" s="4">
        <v>355.28646879000001</v>
      </c>
      <c r="J12" s="5">
        <v>3.78626894092878</v>
      </c>
      <c r="K12" s="4">
        <v>359.67197705000001</v>
      </c>
      <c r="L12" s="5">
        <v>4.3480908142399697</v>
      </c>
      <c r="M12" s="4">
        <v>-4.3855082599999999</v>
      </c>
      <c r="N12" s="5">
        <v>5.4351800311937204</v>
      </c>
      <c r="O12" s="3" t="s">
        <v>141</v>
      </c>
      <c r="P12" s="4">
        <v>569.97284560000003</v>
      </c>
      <c r="Q12" s="5">
        <v>4.4550237252995801</v>
      </c>
      <c r="R12" s="4">
        <v>591.34727531999999</v>
      </c>
      <c r="S12" s="5">
        <v>4.1941713744378699</v>
      </c>
      <c r="T12" s="4">
        <v>-21.374429719999998</v>
      </c>
      <c r="U12" s="5">
        <v>6.4602848732272804</v>
      </c>
      <c r="V12" s="3" t="s">
        <v>142</v>
      </c>
      <c r="W12" s="4">
        <v>214.68637681000001</v>
      </c>
      <c r="X12" s="5">
        <v>5.1035637225643198</v>
      </c>
      <c r="Y12" s="4">
        <v>231.67529827000001</v>
      </c>
      <c r="Z12" s="5">
        <v>5.3806383239260196</v>
      </c>
      <c r="AA12" s="4">
        <v>-16.98892146</v>
      </c>
      <c r="AB12" s="5">
        <v>7.8732335693108597</v>
      </c>
      <c r="AC12" s="3" t="s">
        <v>142</v>
      </c>
    </row>
    <row r="13" spans="1:29" x14ac:dyDescent="0.25">
      <c r="A13" s="3" t="s">
        <v>24</v>
      </c>
      <c r="B13" s="4">
        <v>478.234770883826</v>
      </c>
      <c r="C13" s="5">
        <v>3.4240272782399099</v>
      </c>
      <c r="D13" s="4">
        <v>503.89932028682398</v>
      </c>
      <c r="E13" s="5">
        <v>3.2112840180245299</v>
      </c>
      <c r="F13" s="4">
        <v>-25.664549402998201</v>
      </c>
      <c r="G13" s="5">
        <v>4.0971411171005201</v>
      </c>
      <c r="H13" s="3" t="s">
        <v>142</v>
      </c>
      <c r="I13" s="4">
        <v>354.73890201</v>
      </c>
      <c r="J13" s="5">
        <v>4.5133596628074804</v>
      </c>
      <c r="K13" s="4">
        <v>364.72547577</v>
      </c>
      <c r="L13" s="5">
        <v>4.9323142012549503</v>
      </c>
      <c r="M13" s="4">
        <v>-9.9865737600000006</v>
      </c>
      <c r="N13" s="5">
        <v>5.91038511965019</v>
      </c>
      <c r="O13" s="3" t="s">
        <v>141</v>
      </c>
      <c r="P13" s="4">
        <v>605.81061620000003</v>
      </c>
      <c r="Q13" s="5">
        <v>5.8407559215009597</v>
      </c>
      <c r="R13" s="4">
        <v>643.44007755999996</v>
      </c>
      <c r="S13" s="5">
        <v>6.2443717236479204</v>
      </c>
      <c r="T13" s="4">
        <v>-37.629461360000001</v>
      </c>
      <c r="U13" s="5">
        <v>8.0474282771874002</v>
      </c>
      <c r="V13" s="3" t="s">
        <v>142</v>
      </c>
      <c r="W13" s="4">
        <v>251.07171418999999</v>
      </c>
      <c r="X13" s="5">
        <v>6.5308726195588997</v>
      </c>
      <c r="Y13" s="4">
        <v>278.71460179000002</v>
      </c>
      <c r="Z13" s="5">
        <v>7.2811598077193098</v>
      </c>
      <c r="AA13" s="4">
        <v>-27.642887600000002</v>
      </c>
      <c r="AB13" s="5">
        <v>9.3799134083223095</v>
      </c>
      <c r="AC13" s="3" t="s">
        <v>142</v>
      </c>
    </row>
    <row r="14" spans="1:29" x14ac:dyDescent="0.25">
      <c r="A14" s="3" t="s">
        <v>25</v>
      </c>
      <c r="B14" s="4">
        <v>501.55515817688502</v>
      </c>
      <c r="C14" s="5">
        <v>2.58200436591178</v>
      </c>
      <c r="D14" s="4">
        <v>514.20556240184396</v>
      </c>
      <c r="E14" s="5">
        <v>2.74697795227438</v>
      </c>
      <c r="F14" s="4">
        <v>-12.650404224958701</v>
      </c>
      <c r="G14" s="5">
        <v>2.7304552114416101</v>
      </c>
      <c r="H14" s="3" t="s">
        <v>142</v>
      </c>
      <c r="I14" s="4">
        <v>386.76403626000001</v>
      </c>
      <c r="J14" s="5">
        <v>3.59498784524349</v>
      </c>
      <c r="K14" s="4">
        <v>394.88657803000001</v>
      </c>
      <c r="L14" s="5">
        <v>4.8061223580108603</v>
      </c>
      <c r="M14" s="4">
        <v>-8.1225417699999891</v>
      </c>
      <c r="N14" s="5">
        <v>5.3878851351574104</v>
      </c>
      <c r="O14" s="3" t="s">
        <v>141</v>
      </c>
      <c r="P14" s="4">
        <v>612.81926979000002</v>
      </c>
      <c r="Q14" s="5">
        <v>3.8833042686752801</v>
      </c>
      <c r="R14" s="4">
        <v>631.64460771999995</v>
      </c>
      <c r="S14" s="5">
        <v>4.17606650142109</v>
      </c>
      <c r="T14" s="4">
        <v>-18.82533793</v>
      </c>
      <c r="U14" s="5">
        <v>4.6406345426853601</v>
      </c>
      <c r="V14" s="3" t="s">
        <v>142</v>
      </c>
      <c r="W14" s="4">
        <v>226.05523353000001</v>
      </c>
      <c r="X14" s="5">
        <v>4.4388273786808101</v>
      </c>
      <c r="Y14" s="4">
        <v>236.75802969</v>
      </c>
      <c r="Z14" s="5">
        <v>5.2137081257673801</v>
      </c>
      <c r="AA14" s="4">
        <v>-10.70279616</v>
      </c>
      <c r="AB14" s="5">
        <v>6.4065131984099999</v>
      </c>
      <c r="AC14" s="3" t="s">
        <v>141</v>
      </c>
    </row>
    <row r="15" spans="1:29" x14ac:dyDescent="0.25">
      <c r="A15" s="3" t="s">
        <v>26</v>
      </c>
      <c r="B15" s="4">
        <v>467.58460679651</v>
      </c>
      <c r="C15" s="5">
        <v>2.4996003414480699</v>
      </c>
      <c r="D15" s="4">
        <v>469.77458403121</v>
      </c>
      <c r="E15" s="5">
        <v>2.5071550365064601</v>
      </c>
      <c r="F15" s="4">
        <v>-2.1899772347003998</v>
      </c>
      <c r="G15" s="5">
        <v>2.3882742425148802</v>
      </c>
      <c r="H15" s="3" t="s">
        <v>141</v>
      </c>
      <c r="I15" s="4">
        <v>350.63161437000002</v>
      </c>
      <c r="J15" s="5">
        <v>3.7545393041066899</v>
      </c>
      <c r="K15" s="4">
        <v>341.84195194</v>
      </c>
      <c r="L15" s="5">
        <v>3.8221454681058198</v>
      </c>
      <c r="M15" s="4">
        <v>8.7896624300000106</v>
      </c>
      <c r="N15" s="5">
        <v>4.2839944890954804</v>
      </c>
      <c r="O15" s="3" t="s">
        <v>142</v>
      </c>
      <c r="P15" s="4">
        <v>582.63159846999997</v>
      </c>
      <c r="Q15" s="5">
        <v>3.4746225144878</v>
      </c>
      <c r="R15" s="4">
        <v>594.74611421999998</v>
      </c>
      <c r="S15" s="5">
        <v>3.21072325636431</v>
      </c>
      <c r="T15" s="4">
        <v>-12.114515750000001</v>
      </c>
      <c r="U15" s="5">
        <v>4.5272577801458702</v>
      </c>
      <c r="V15" s="3" t="s">
        <v>142</v>
      </c>
      <c r="W15" s="4">
        <v>231.99998410000001</v>
      </c>
      <c r="X15" s="5">
        <v>4.3846410250102101</v>
      </c>
      <c r="Y15" s="4">
        <v>252.90416228000001</v>
      </c>
      <c r="Z15" s="5">
        <v>4.7728468740124104</v>
      </c>
      <c r="AA15" s="4">
        <v>-20.904178179999999</v>
      </c>
      <c r="AB15" s="5">
        <v>6.0293774565806499</v>
      </c>
      <c r="AC15" s="3" t="s">
        <v>142</v>
      </c>
    </row>
    <row r="16" spans="1:29" x14ac:dyDescent="0.25">
      <c r="A16" s="3" t="s">
        <v>27</v>
      </c>
      <c r="B16" s="4">
        <v>451.24687597577099</v>
      </c>
      <c r="C16" s="5">
        <v>3.4808399563500099</v>
      </c>
      <c r="D16" s="4">
        <v>463.81361733390298</v>
      </c>
      <c r="E16" s="5">
        <v>3.4345068790884401</v>
      </c>
      <c r="F16" s="4">
        <v>-12.566741358132401</v>
      </c>
      <c r="G16" s="5">
        <v>3.39237461119269</v>
      </c>
      <c r="H16" s="3" t="s">
        <v>142</v>
      </c>
      <c r="I16" s="4">
        <v>332.79626184</v>
      </c>
      <c r="J16" s="5">
        <v>4.7509226030963099</v>
      </c>
      <c r="K16" s="4">
        <v>334.80238037999999</v>
      </c>
      <c r="L16" s="5">
        <v>5.0457317396459596</v>
      </c>
      <c r="M16" s="4">
        <v>-2.0061185399999899</v>
      </c>
      <c r="N16" s="5">
        <v>5.71140143585112</v>
      </c>
      <c r="O16" s="3" t="s">
        <v>141</v>
      </c>
      <c r="P16" s="4">
        <v>565.11329407000005</v>
      </c>
      <c r="Q16" s="5">
        <v>4.8938434389015697</v>
      </c>
      <c r="R16" s="4">
        <v>591.47524156999998</v>
      </c>
      <c r="S16" s="5">
        <v>4.3981231771467497</v>
      </c>
      <c r="T16" s="4">
        <v>-26.361947499999999</v>
      </c>
      <c r="U16" s="5">
        <v>5.1169487344997</v>
      </c>
      <c r="V16" s="3" t="s">
        <v>142</v>
      </c>
      <c r="W16" s="4">
        <v>232.31703223</v>
      </c>
      <c r="X16" s="5">
        <v>5.9149652972604496</v>
      </c>
      <c r="Y16" s="4">
        <v>256.67286118999999</v>
      </c>
      <c r="Z16" s="5">
        <v>6.4942642843309599</v>
      </c>
      <c r="AA16" s="4">
        <v>-24.35582896</v>
      </c>
      <c r="AB16" s="5">
        <v>7.5515241940492404</v>
      </c>
      <c r="AC16" s="3" t="s">
        <v>142</v>
      </c>
    </row>
    <row r="17" spans="1:29" x14ac:dyDescent="0.25">
      <c r="A17" s="3" t="s">
        <v>28</v>
      </c>
      <c r="B17" s="4">
        <v>458.02298503863102</v>
      </c>
      <c r="C17" s="5">
        <v>3.4942385534396099</v>
      </c>
      <c r="D17" s="4">
        <v>469.09576132894898</v>
      </c>
      <c r="E17" s="5">
        <v>3.18259649978389</v>
      </c>
      <c r="F17" s="4">
        <v>-11.072776290318201</v>
      </c>
      <c r="G17" s="5">
        <v>2.5526147561566699</v>
      </c>
      <c r="H17" s="3" t="s">
        <v>142</v>
      </c>
      <c r="I17" s="4">
        <v>333.66783495999999</v>
      </c>
      <c r="J17" s="5">
        <v>4.51034088551895</v>
      </c>
      <c r="K17" s="4">
        <v>337.97210043000001</v>
      </c>
      <c r="L17" s="5">
        <v>4.6992753932203302</v>
      </c>
      <c r="M17" s="4">
        <v>-4.3042654700000096</v>
      </c>
      <c r="N17" s="5">
        <v>5.4674180976342504</v>
      </c>
      <c r="O17" s="3" t="s">
        <v>141</v>
      </c>
      <c r="P17" s="4">
        <v>584.50235763000001</v>
      </c>
      <c r="Q17" s="5">
        <v>3.9060424881640898</v>
      </c>
      <c r="R17" s="4">
        <v>603.09729920999996</v>
      </c>
      <c r="S17" s="5">
        <v>4.4445024277334797</v>
      </c>
      <c r="T17" s="4">
        <v>-18.59494158</v>
      </c>
      <c r="U17" s="5">
        <v>4.9562653141188999</v>
      </c>
      <c r="V17" s="3" t="s">
        <v>142</v>
      </c>
      <c r="W17" s="4">
        <v>250.83452267000001</v>
      </c>
      <c r="X17" s="5">
        <v>5.2059379709784999</v>
      </c>
      <c r="Y17" s="4">
        <v>265.12519878000001</v>
      </c>
      <c r="Z17" s="5">
        <v>5.7424133809509703</v>
      </c>
      <c r="AA17" s="4">
        <v>-14.29067611</v>
      </c>
      <c r="AB17" s="5">
        <v>7.3525928446821602</v>
      </c>
      <c r="AC17" s="3" t="s">
        <v>141</v>
      </c>
    </row>
    <row r="18" spans="1:29" x14ac:dyDescent="0.25">
      <c r="A18" s="3" t="s">
        <v>29</v>
      </c>
      <c r="B18" s="4">
        <v>420.78216446495901</v>
      </c>
      <c r="C18" s="5">
        <v>3.11030748824045</v>
      </c>
      <c r="D18" s="4">
        <v>426.877583238375</v>
      </c>
      <c r="E18" s="5">
        <v>3.7750795404492501</v>
      </c>
      <c r="F18" s="4">
        <v>-6.0954187734165099</v>
      </c>
      <c r="G18" s="5">
        <v>3.6675689697510099</v>
      </c>
      <c r="H18" s="3" t="s">
        <v>141</v>
      </c>
      <c r="I18" s="4">
        <v>312.11153983999998</v>
      </c>
      <c r="J18" s="5">
        <v>4.1523473051232802</v>
      </c>
      <c r="K18" s="4">
        <v>310.68419141999999</v>
      </c>
      <c r="L18" s="5">
        <v>4.5469634791858704</v>
      </c>
      <c r="M18" s="4">
        <v>1.42734842</v>
      </c>
      <c r="N18" s="5">
        <v>5.5840379028164904</v>
      </c>
      <c r="O18" s="3" t="s">
        <v>141</v>
      </c>
      <c r="P18" s="4">
        <v>531.61074473999997</v>
      </c>
      <c r="Q18" s="5">
        <v>4.2416863885462899</v>
      </c>
      <c r="R18" s="4">
        <v>551.46787182000003</v>
      </c>
      <c r="S18" s="5">
        <v>5.0824899242886001</v>
      </c>
      <c r="T18" s="4">
        <v>-19.857127080000001</v>
      </c>
      <c r="U18" s="5">
        <v>4.6758029385839599</v>
      </c>
      <c r="V18" s="3" t="s">
        <v>142</v>
      </c>
      <c r="W18" s="4">
        <v>219.4992049</v>
      </c>
      <c r="X18" s="5">
        <v>5.0505341979768303</v>
      </c>
      <c r="Y18" s="4">
        <v>240.78368040000001</v>
      </c>
      <c r="Z18" s="5">
        <v>5.4037639931052901</v>
      </c>
      <c r="AA18" s="4">
        <v>-21.284475499999999</v>
      </c>
      <c r="AB18" s="5">
        <v>6.0685218612005603</v>
      </c>
      <c r="AC18" s="3" t="s">
        <v>142</v>
      </c>
    </row>
    <row r="19" spans="1:29" x14ac:dyDescent="0.25">
      <c r="A19" s="3" t="s">
        <v>30</v>
      </c>
      <c r="B19" s="4">
        <v>449.94445832634</v>
      </c>
      <c r="C19" s="5">
        <v>2.93515203962356</v>
      </c>
      <c r="D19" s="4">
        <v>468.99906662391999</v>
      </c>
      <c r="E19" s="5">
        <v>3.4225287112096199</v>
      </c>
      <c r="F19" s="4">
        <v>-19.054608297580199</v>
      </c>
      <c r="G19" s="5">
        <v>4.1038047680556096</v>
      </c>
      <c r="H19" s="3" t="s">
        <v>142</v>
      </c>
      <c r="I19" s="4">
        <v>332.58119534000002</v>
      </c>
      <c r="J19" s="5">
        <v>5.2151986563116202</v>
      </c>
      <c r="K19" s="4">
        <v>344.69153886999999</v>
      </c>
      <c r="L19" s="5">
        <v>5.0281634338159398</v>
      </c>
      <c r="M19" s="4">
        <v>-12.11034353</v>
      </c>
      <c r="N19" s="5">
        <v>6.41274558738019</v>
      </c>
      <c r="O19" s="3" t="s">
        <v>141</v>
      </c>
      <c r="P19" s="4">
        <v>563.86976804000005</v>
      </c>
      <c r="Q19" s="5">
        <v>4.1987836224895698</v>
      </c>
      <c r="R19" s="4">
        <v>587.48719523</v>
      </c>
      <c r="S19" s="5">
        <v>5.4865993758936504</v>
      </c>
      <c r="T19" s="4">
        <v>-23.617427190000001</v>
      </c>
      <c r="U19" s="5">
        <v>5.9867114309313196</v>
      </c>
      <c r="V19" s="3" t="s">
        <v>142</v>
      </c>
      <c r="W19" s="4">
        <v>231.2885727</v>
      </c>
      <c r="X19" s="5">
        <v>6.3201884127037502</v>
      </c>
      <c r="Y19" s="4">
        <v>242.79565636000001</v>
      </c>
      <c r="Z19" s="5">
        <v>7.1370841152693396</v>
      </c>
      <c r="AA19" s="4">
        <v>-11.507083659999999</v>
      </c>
      <c r="AB19" s="5">
        <v>7.93264524079569</v>
      </c>
      <c r="AC19" s="3" t="s">
        <v>141</v>
      </c>
    </row>
    <row r="20" spans="1:29" x14ac:dyDescent="0.25">
      <c r="A20" s="3" t="s">
        <v>31</v>
      </c>
      <c r="B20" s="4">
        <v>443.88364289894201</v>
      </c>
      <c r="C20" s="5">
        <v>2.0638687017394899</v>
      </c>
      <c r="D20" s="4">
        <v>456.15475607698698</v>
      </c>
      <c r="E20" s="5">
        <v>2.1599357761648701</v>
      </c>
      <c r="F20" s="4">
        <v>-12.2711131780447</v>
      </c>
      <c r="G20" s="5">
        <v>2.9248087068593498</v>
      </c>
      <c r="H20" s="3" t="s">
        <v>142</v>
      </c>
      <c r="I20" s="4">
        <v>329.06053299000001</v>
      </c>
      <c r="J20" s="5">
        <v>4.0611412289075801</v>
      </c>
      <c r="K20" s="4">
        <v>335.65655793000002</v>
      </c>
      <c r="L20" s="5">
        <v>4.1853597268575102</v>
      </c>
      <c r="M20" s="4">
        <v>-6.5960249400000004</v>
      </c>
      <c r="N20" s="5">
        <v>6.3148219634869198</v>
      </c>
      <c r="O20" s="3" t="s">
        <v>141</v>
      </c>
      <c r="P20" s="4">
        <v>557.35593726000002</v>
      </c>
      <c r="Q20" s="5">
        <v>3.7171049795370599</v>
      </c>
      <c r="R20" s="4">
        <v>578.11634362999996</v>
      </c>
      <c r="S20" s="5">
        <v>4.2710163786403497</v>
      </c>
      <c r="T20" s="4">
        <v>-20.760406369999998</v>
      </c>
      <c r="U20" s="5">
        <v>6.0579233286780898</v>
      </c>
      <c r="V20" s="3" t="s">
        <v>142</v>
      </c>
      <c r="W20" s="4">
        <v>228.29540427000001</v>
      </c>
      <c r="X20" s="5">
        <v>5.1012811500226301</v>
      </c>
      <c r="Y20" s="4">
        <v>242.4597857</v>
      </c>
      <c r="Z20" s="5">
        <v>5.7097109551212997</v>
      </c>
      <c r="AA20" s="4">
        <v>-14.164381430000001</v>
      </c>
      <c r="AB20" s="5">
        <v>8.5164013765724498</v>
      </c>
      <c r="AC20" s="3" t="s">
        <v>141</v>
      </c>
    </row>
    <row r="21" spans="1:29" x14ac:dyDescent="0.25">
      <c r="A21" s="3" t="s">
        <v>32</v>
      </c>
      <c r="B21" s="4">
        <v>431.77691096547898</v>
      </c>
      <c r="C21" s="5">
        <v>3.2691503674948801</v>
      </c>
      <c r="D21" s="4">
        <v>434.97073487940497</v>
      </c>
      <c r="E21" s="5">
        <v>4.4432557001341797</v>
      </c>
      <c r="F21" s="4">
        <v>-3.1938239139262699</v>
      </c>
      <c r="G21" s="5">
        <v>4.69971788833191</v>
      </c>
      <c r="H21" s="3" t="s">
        <v>141</v>
      </c>
      <c r="I21" s="4">
        <v>304.71902822999999</v>
      </c>
      <c r="J21" s="5">
        <v>4.7512787814962198</v>
      </c>
      <c r="K21" s="4">
        <v>295.53319493999999</v>
      </c>
      <c r="L21" s="5">
        <v>4.8640014373738003</v>
      </c>
      <c r="M21" s="4">
        <v>9.1858332899999908</v>
      </c>
      <c r="N21" s="5">
        <v>5.7908654419096601</v>
      </c>
      <c r="O21" s="3" t="s">
        <v>141</v>
      </c>
      <c r="P21" s="4">
        <v>556.83640725999999</v>
      </c>
      <c r="Q21" s="5">
        <v>3.4252744410209299</v>
      </c>
      <c r="R21" s="4">
        <v>582.54066578000004</v>
      </c>
      <c r="S21" s="5">
        <v>5.8658160929975196</v>
      </c>
      <c r="T21" s="4">
        <v>-25.70425852</v>
      </c>
      <c r="U21" s="5">
        <v>6.0022013276890496</v>
      </c>
      <c r="V21" s="3" t="s">
        <v>142</v>
      </c>
      <c r="W21" s="4">
        <v>252.11737903</v>
      </c>
      <c r="X21" s="5">
        <v>5.3078925572435098</v>
      </c>
      <c r="Y21" s="4">
        <v>287.00747084</v>
      </c>
      <c r="Z21" s="5">
        <v>6.2480248887660697</v>
      </c>
      <c r="AA21" s="4">
        <v>-34.890091810000001</v>
      </c>
      <c r="AB21" s="5">
        <v>6.8180061552806999</v>
      </c>
      <c r="AC21" s="3" t="s">
        <v>142</v>
      </c>
    </row>
    <row r="22" spans="1:29" x14ac:dyDescent="0.25">
      <c r="A22" s="3" t="s">
        <v>33</v>
      </c>
      <c r="B22" s="4">
        <v>459.376563069236</v>
      </c>
      <c r="C22" s="5">
        <v>3.2189268653315799</v>
      </c>
      <c r="D22" s="4">
        <v>476.33924204794198</v>
      </c>
      <c r="E22" s="5">
        <v>3.3640460181560301</v>
      </c>
      <c r="F22" s="4">
        <v>-16.962678978705998</v>
      </c>
      <c r="G22" s="5">
        <v>3.4548780925009801</v>
      </c>
      <c r="H22" s="3" t="s">
        <v>142</v>
      </c>
      <c r="I22" s="4">
        <v>341.77039902000001</v>
      </c>
      <c r="J22" s="5">
        <v>3.8458413664659501</v>
      </c>
      <c r="K22" s="4">
        <v>350.44285868999998</v>
      </c>
      <c r="L22" s="5">
        <v>5.0622397080800701</v>
      </c>
      <c r="M22" s="4">
        <v>-8.6724596699999896</v>
      </c>
      <c r="N22" s="5">
        <v>5.2474673688662801</v>
      </c>
      <c r="O22" s="3" t="s">
        <v>141</v>
      </c>
      <c r="P22" s="4">
        <v>576.09659400999999</v>
      </c>
      <c r="Q22" s="5">
        <v>3.8687472863961401</v>
      </c>
      <c r="R22" s="4">
        <v>601.21733944000005</v>
      </c>
      <c r="S22" s="5">
        <v>5.1497979001855096</v>
      </c>
      <c r="T22" s="4">
        <v>-25.120745429999999</v>
      </c>
      <c r="U22" s="5">
        <v>5.1690460885184297</v>
      </c>
      <c r="V22" s="3" t="s">
        <v>142</v>
      </c>
      <c r="W22" s="4">
        <v>234.32619499</v>
      </c>
      <c r="X22" s="5">
        <v>4.6901958020990602</v>
      </c>
      <c r="Y22" s="4">
        <v>250.77448075000001</v>
      </c>
      <c r="Z22" s="5">
        <v>6.4688917304895197</v>
      </c>
      <c r="AA22" s="4">
        <v>-16.448285760000001</v>
      </c>
      <c r="AB22" s="5">
        <v>6.8265552460361896</v>
      </c>
      <c r="AC22" s="3" t="s">
        <v>142</v>
      </c>
    </row>
    <row r="23" spans="1:29" x14ac:dyDescent="0.25">
      <c r="A23" s="3" t="s">
        <v>34</v>
      </c>
      <c r="B23" s="4">
        <v>516.97213485890904</v>
      </c>
      <c r="C23" s="5">
        <v>4.8336360601764898</v>
      </c>
      <c r="D23" s="4">
        <v>533.27753433691703</v>
      </c>
      <c r="E23" s="5">
        <v>5.2388741570924102</v>
      </c>
      <c r="F23" s="4">
        <v>-16.305399478008098</v>
      </c>
      <c r="G23" s="5">
        <v>5.71415300101898</v>
      </c>
      <c r="H23" s="3" t="s">
        <v>142</v>
      </c>
      <c r="I23" s="4">
        <v>384.10788007000002</v>
      </c>
      <c r="J23" s="5">
        <v>7.54525759705965</v>
      </c>
      <c r="K23" s="4">
        <v>390.44415357000003</v>
      </c>
      <c r="L23" s="5">
        <v>7.7626826434338803</v>
      </c>
      <c r="M23" s="4">
        <v>-6.3362734999999999</v>
      </c>
      <c r="N23" s="5">
        <v>8.4103782579619395</v>
      </c>
      <c r="O23" s="3" t="s">
        <v>141</v>
      </c>
      <c r="P23" s="4">
        <v>645.65812325000002</v>
      </c>
      <c r="Q23" s="5">
        <v>6.9444045952859197</v>
      </c>
      <c r="R23" s="4">
        <v>669.25096559999997</v>
      </c>
      <c r="S23" s="5">
        <v>7.1097459980993198</v>
      </c>
      <c r="T23" s="4">
        <v>-23.592842350000002</v>
      </c>
      <c r="U23" s="5">
        <v>9.2321819115917094</v>
      </c>
      <c r="V23" s="3" t="s">
        <v>142</v>
      </c>
      <c r="W23" s="4">
        <v>261.55024318</v>
      </c>
      <c r="X23" s="5">
        <v>9.4740777236051503</v>
      </c>
      <c r="Y23" s="4">
        <v>278.80681203</v>
      </c>
      <c r="Z23" s="5">
        <v>9.898158997965</v>
      </c>
      <c r="AA23" s="4">
        <v>-17.256568850000001</v>
      </c>
      <c r="AB23" s="5">
        <v>11.619317392551199</v>
      </c>
      <c r="AC23" s="3" t="s">
        <v>141</v>
      </c>
    </row>
    <row r="24" spans="1:29" x14ac:dyDescent="0.25">
      <c r="A24" s="3" t="s">
        <v>35</v>
      </c>
      <c r="B24" s="4">
        <v>456.88057967239098</v>
      </c>
      <c r="C24" s="5">
        <v>1.9609025895705401</v>
      </c>
      <c r="D24" s="4">
        <v>464.154079244314</v>
      </c>
      <c r="E24" s="5">
        <v>2.2072793745610402</v>
      </c>
      <c r="F24" s="4">
        <v>-7.2734995719232503</v>
      </c>
      <c r="G24" s="5">
        <v>2.4324741652606798</v>
      </c>
      <c r="H24" s="3" t="s">
        <v>142</v>
      </c>
      <c r="I24" s="4">
        <v>347.00694544999999</v>
      </c>
      <c r="J24" s="5">
        <v>3.5470094092184601</v>
      </c>
      <c r="K24" s="4">
        <v>348.34800906999999</v>
      </c>
      <c r="L24" s="5">
        <v>3.6650358697349001</v>
      </c>
      <c r="M24" s="4">
        <v>-1.3410636199999899</v>
      </c>
      <c r="N24" s="5">
        <v>4.5561883770014999</v>
      </c>
      <c r="O24" s="3" t="s">
        <v>141</v>
      </c>
      <c r="P24" s="4">
        <v>565.84806721999996</v>
      </c>
      <c r="Q24" s="5">
        <v>2.8925884893137801</v>
      </c>
      <c r="R24" s="4">
        <v>580.15502451999998</v>
      </c>
      <c r="S24" s="5">
        <v>3.52798221466045</v>
      </c>
      <c r="T24" s="4">
        <v>-14.306957300000001</v>
      </c>
      <c r="U24" s="5">
        <v>4.4980616649840703</v>
      </c>
      <c r="V24" s="3" t="s">
        <v>142</v>
      </c>
      <c r="W24" s="4">
        <v>218.84112177</v>
      </c>
      <c r="X24" s="5">
        <v>3.8262668306546499</v>
      </c>
      <c r="Y24" s="4">
        <v>231.80701544999999</v>
      </c>
      <c r="Z24" s="5">
        <v>4.52080623298595</v>
      </c>
      <c r="AA24" s="4">
        <v>-12.965893680000001</v>
      </c>
      <c r="AB24" s="5">
        <v>5.88012402461794</v>
      </c>
      <c r="AC24" s="3" t="s">
        <v>142</v>
      </c>
    </row>
    <row r="25" spans="1:29" x14ac:dyDescent="0.25">
      <c r="A25" s="3" t="s">
        <v>36</v>
      </c>
      <c r="B25" s="4">
        <v>465.972247526351</v>
      </c>
      <c r="C25" s="5">
        <v>2.5139060881440898</v>
      </c>
      <c r="D25" s="4">
        <v>474.99506335988099</v>
      </c>
      <c r="E25" s="5">
        <v>2.1608675511125699</v>
      </c>
      <c r="F25" s="4">
        <v>-9.0228158335305899</v>
      </c>
      <c r="G25" s="5">
        <v>2.8154299856463298</v>
      </c>
      <c r="H25" s="3" t="s">
        <v>142</v>
      </c>
      <c r="I25" s="4">
        <v>355.54771512999997</v>
      </c>
      <c r="J25" s="5">
        <v>4.3951496889974102</v>
      </c>
      <c r="K25" s="4">
        <v>354.80671760000001</v>
      </c>
      <c r="L25" s="5">
        <v>4.0715186479857604</v>
      </c>
      <c r="M25" s="4">
        <v>0.74099753000000401</v>
      </c>
      <c r="N25" s="5">
        <v>5.6571596371281903</v>
      </c>
      <c r="O25" s="3" t="s">
        <v>141</v>
      </c>
      <c r="P25" s="4">
        <v>576.30921424999997</v>
      </c>
      <c r="Q25" s="5">
        <v>4.3709440512660303</v>
      </c>
      <c r="R25" s="4">
        <v>592.01598603000002</v>
      </c>
      <c r="S25" s="5">
        <v>4.2410056457639502</v>
      </c>
      <c r="T25" s="4">
        <v>-15.70677178</v>
      </c>
      <c r="U25" s="5">
        <v>5.4908453266000903</v>
      </c>
      <c r="V25" s="3" t="s">
        <v>142</v>
      </c>
      <c r="W25" s="4">
        <v>220.76149912</v>
      </c>
      <c r="X25" s="5">
        <v>5.4348130452813699</v>
      </c>
      <c r="Y25" s="4">
        <v>237.20926843000001</v>
      </c>
      <c r="Z25" s="5">
        <v>5.37034158589013</v>
      </c>
      <c r="AA25" s="4">
        <v>-16.447769310000002</v>
      </c>
      <c r="AB25" s="5">
        <v>7.0769678281460999</v>
      </c>
      <c r="AC25" s="3" t="s">
        <v>142</v>
      </c>
    </row>
    <row r="26" spans="1:29" x14ac:dyDescent="0.25">
      <c r="A26" s="3" t="s">
        <v>37</v>
      </c>
      <c r="B26" s="4">
        <v>448.47839837197802</v>
      </c>
      <c r="C26" s="5">
        <v>1.4326559191895101</v>
      </c>
      <c r="D26" s="4">
        <v>467.43198528340798</v>
      </c>
      <c r="E26" s="5">
        <v>1.5737466236583</v>
      </c>
      <c r="F26" s="4">
        <v>-18.9535869114309</v>
      </c>
      <c r="G26" s="5">
        <v>2.4782513252027898</v>
      </c>
      <c r="H26" s="3" t="s">
        <v>142</v>
      </c>
      <c r="I26" s="4">
        <v>329.45022125000003</v>
      </c>
      <c r="J26" s="5">
        <v>2.9411739409947999</v>
      </c>
      <c r="K26" s="4">
        <v>333.39597459999999</v>
      </c>
      <c r="L26" s="5">
        <v>3.1467876738939098</v>
      </c>
      <c r="M26" s="4">
        <v>-3.9457533500000102</v>
      </c>
      <c r="N26" s="5">
        <v>4.5555057220481396</v>
      </c>
      <c r="O26" s="3" t="s">
        <v>141</v>
      </c>
      <c r="P26" s="4">
        <v>568.28680578000001</v>
      </c>
      <c r="Q26" s="5">
        <v>3.0964628500535398</v>
      </c>
      <c r="R26" s="4">
        <v>604.12310864999995</v>
      </c>
      <c r="S26" s="5">
        <v>3.7703355569792198</v>
      </c>
      <c r="T26" s="4">
        <v>-35.836302869999997</v>
      </c>
      <c r="U26" s="5">
        <v>5.1506220966451002</v>
      </c>
      <c r="V26" s="3" t="s">
        <v>142</v>
      </c>
      <c r="W26" s="4">
        <v>238.83658453000001</v>
      </c>
      <c r="X26" s="5">
        <v>4.2105881178085998</v>
      </c>
      <c r="Y26" s="4">
        <v>270.72713405000002</v>
      </c>
      <c r="Z26" s="5">
        <v>4.6402827466924501</v>
      </c>
      <c r="AA26" s="4">
        <v>-31.89054952</v>
      </c>
      <c r="AB26" s="5">
        <v>6.5521990980266702</v>
      </c>
      <c r="AC26" s="3" t="s">
        <v>142</v>
      </c>
    </row>
    <row r="27" spans="1:29" x14ac:dyDescent="0.25">
      <c r="A27" s="3" t="s">
        <v>38</v>
      </c>
      <c r="B27" s="4">
        <v>380.006069838923</v>
      </c>
      <c r="C27" s="5">
        <v>1.85266279864134</v>
      </c>
      <c r="D27" s="4">
        <v>395.80136173646099</v>
      </c>
      <c r="E27" s="5">
        <v>2.31518987444825</v>
      </c>
      <c r="F27" s="4">
        <v>-15.795291897538</v>
      </c>
      <c r="G27" s="5">
        <v>1.84240314435021</v>
      </c>
      <c r="H27" s="3" t="s">
        <v>142</v>
      </c>
      <c r="I27" s="4">
        <v>298.83615429999998</v>
      </c>
      <c r="J27" s="5">
        <v>2.9083527230581301</v>
      </c>
      <c r="K27" s="4">
        <v>306.82692451000003</v>
      </c>
      <c r="L27" s="5">
        <v>2.9989400052092798</v>
      </c>
      <c r="M27" s="4">
        <v>-7.99077021</v>
      </c>
      <c r="N27" s="5">
        <v>3.8254938349285301</v>
      </c>
      <c r="O27" s="3" t="s">
        <v>142</v>
      </c>
      <c r="P27" s="4">
        <v>465.02580375999997</v>
      </c>
      <c r="Q27" s="5">
        <v>3.3814090472302798</v>
      </c>
      <c r="R27" s="4">
        <v>489.37679458000002</v>
      </c>
      <c r="S27" s="5">
        <v>4.32237908299017</v>
      </c>
      <c r="T27" s="4">
        <v>-24.35099082</v>
      </c>
      <c r="U27" s="5">
        <v>3.26934516767062</v>
      </c>
      <c r="V27" s="3" t="s">
        <v>142</v>
      </c>
      <c r="W27" s="4">
        <v>166.18964946</v>
      </c>
      <c r="X27" s="5">
        <v>3.8338046360474798</v>
      </c>
      <c r="Y27" s="4">
        <v>182.54987007</v>
      </c>
      <c r="Z27" s="5">
        <v>4.6323471544206196</v>
      </c>
      <c r="AA27" s="4">
        <v>-16.360220609999999</v>
      </c>
      <c r="AB27" s="5">
        <v>4.6546061596087203</v>
      </c>
      <c r="AC27" s="3" t="s">
        <v>142</v>
      </c>
    </row>
    <row r="28" spans="1:29" x14ac:dyDescent="0.25">
      <c r="A28" s="3" t="s">
        <v>39</v>
      </c>
      <c r="B28" s="4">
        <v>478.69792585441701</v>
      </c>
      <c r="C28" s="5">
        <v>2.8886215452589199</v>
      </c>
      <c r="D28" s="4">
        <v>487.76184470933498</v>
      </c>
      <c r="E28" s="5">
        <v>3.6990737901812301</v>
      </c>
      <c r="F28" s="4">
        <v>-9.0639188549174694</v>
      </c>
      <c r="G28" s="5">
        <v>3.2487273735768998</v>
      </c>
      <c r="H28" s="3" t="s">
        <v>142</v>
      </c>
      <c r="I28" s="4">
        <v>340.36067717999998</v>
      </c>
      <c r="J28" s="5">
        <v>4.3617905446066398</v>
      </c>
      <c r="K28" s="4">
        <v>342.92584632000001</v>
      </c>
      <c r="L28" s="5">
        <v>4.7981432713152499</v>
      </c>
      <c r="M28" s="4">
        <v>-2.5651691400000001</v>
      </c>
      <c r="N28" s="5">
        <v>4.8978538561744998</v>
      </c>
      <c r="O28" s="3" t="s">
        <v>141</v>
      </c>
      <c r="P28" s="4">
        <v>610.74731984000005</v>
      </c>
      <c r="Q28" s="5">
        <v>3.5696045064042998</v>
      </c>
      <c r="R28" s="4">
        <v>628.31677815</v>
      </c>
      <c r="S28" s="5">
        <v>4.0789903718623703</v>
      </c>
      <c r="T28" s="4">
        <v>-17.569458310000002</v>
      </c>
      <c r="U28" s="5">
        <v>4.41668548787346</v>
      </c>
      <c r="V28" s="3" t="s">
        <v>142</v>
      </c>
      <c r="W28" s="4">
        <v>270.38664266000001</v>
      </c>
      <c r="X28" s="5">
        <v>5.3793682367229998</v>
      </c>
      <c r="Y28" s="4">
        <v>285.39093183</v>
      </c>
      <c r="Z28" s="5">
        <v>5.8330250385367899</v>
      </c>
      <c r="AA28" s="4">
        <v>-15.00428917</v>
      </c>
      <c r="AB28" s="5">
        <v>6.5077443381667397</v>
      </c>
      <c r="AC28" s="3" t="s">
        <v>142</v>
      </c>
    </row>
    <row r="29" spans="1:29" x14ac:dyDescent="0.25">
      <c r="A29" s="3" t="s">
        <v>40</v>
      </c>
      <c r="B29" s="4">
        <v>473.54173890653698</v>
      </c>
      <c r="C29" s="5">
        <v>2.81772292194972</v>
      </c>
      <c r="D29" s="4">
        <v>485.59305127089902</v>
      </c>
      <c r="E29" s="5">
        <v>3.3836734541727802</v>
      </c>
      <c r="F29" s="4">
        <v>-12.0513123643619</v>
      </c>
      <c r="G29" s="5">
        <v>4.4762029867164497</v>
      </c>
      <c r="H29" s="3" t="s">
        <v>142</v>
      </c>
      <c r="I29" s="4">
        <v>345.47435374000003</v>
      </c>
      <c r="J29" s="5">
        <v>4.9269308393083797</v>
      </c>
      <c r="K29" s="4">
        <v>346.69765740999998</v>
      </c>
      <c r="L29" s="5">
        <v>4.7592851944208601</v>
      </c>
      <c r="M29" s="4">
        <v>-1.22330367</v>
      </c>
      <c r="N29" s="5">
        <v>7.1747621688166197</v>
      </c>
      <c r="O29" s="3" t="s">
        <v>141</v>
      </c>
      <c r="P29" s="4">
        <v>603.51853057000005</v>
      </c>
      <c r="Q29" s="5">
        <v>4.3596593275391999</v>
      </c>
      <c r="R29" s="4">
        <v>624.59647428999995</v>
      </c>
      <c r="S29" s="5">
        <v>4.2115937311622602</v>
      </c>
      <c r="T29" s="4">
        <v>-21.07794372</v>
      </c>
      <c r="U29" s="5">
        <v>6.2142604743241296</v>
      </c>
      <c r="V29" s="3" t="s">
        <v>142</v>
      </c>
      <c r="W29" s="4">
        <v>258.04417683000003</v>
      </c>
      <c r="X29" s="5">
        <v>6.0001798623522404</v>
      </c>
      <c r="Y29" s="4">
        <v>277.89881688000003</v>
      </c>
      <c r="Z29" s="5">
        <v>5.5687650354984504</v>
      </c>
      <c r="AA29" s="4">
        <v>-19.85464005</v>
      </c>
      <c r="AB29" s="5">
        <v>8.7498439838270308</v>
      </c>
      <c r="AC29" s="3" t="s">
        <v>142</v>
      </c>
    </row>
    <row r="30" spans="1:29" x14ac:dyDescent="0.25">
      <c r="A30" s="3" t="s">
        <v>41</v>
      </c>
      <c r="B30" s="4">
        <v>468.68065348037999</v>
      </c>
      <c r="C30" s="5">
        <v>3.6030999859825101</v>
      </c>
      <c r="D30" s="4">
        <v>477.76791954674599</v>
      </c>
      <c r="E30" s="5">
        <v>4.2416714931333104</v>
      </c>
      <c r="F30" s="4">
        <v>-9.0872660663660305</v>
      </c>
      <c r="G30" s="5">
        <v>5.8081895423629799</v>
      </c>
      <c r="H30" s="3" t="s">
        <v>141</v>
      </c>
      <c r="I30" s="4">
        <v>341.77874344999998</v>
      </c>
      <c r="J30" s="5">
        <v>6.2990006145922699</v>
      </c>
      <c r="K30" s="4">
        <v>344.28968727</v>
      </c>
      <c r="L30" s="5">
        <v>6.2504247012810099</v>
      </c>
      <c r="M30" s="4">
        <v>-2.51094382</v>
      </c>
      <c r="N30" s="5">
        <v>8.8905544400821395</v>
      </c>
      <c r="O30" s="3" t="s">
        <v>141</v>
      </c>
      <c r="P30" s="4">
        <v>592.91098883999996</v>
      </c>
      <c r="Q30" s="5">
        <v>5.2153675991275801</v>
      </c>
      <c r="R30" s="4">
        <v>607.94120828999996</v>
      </c>
      <c r="S30" s="5">
        <v>5.9574622367635097</v>
      </c>
      <c r="T30" s="4">
        <v>-15.030219450000001</v>
      </c>
      <c r="U30" s="5">
        <v>7.5238548214594099</v>
      </c>
      <c r="V30" s="3" t="s">
        <v>142</v>
      </c>
      <c r="W30" s="4">
        <v>251.13224539000001</v>
      </c>
      <c r="X30" s="5">
        <v>8.0354725987235405</v>
      </c>
      <c r="Y30" s="4">
        <v>263.65152102000002</v>
      </c>
      <c r="Z30" s="5">
        <v>7.6232878702636899</v>
      </c>
      <c r="AA30" s="4">
        <v>-12.519275629999999</v>
      </c>
      <c r="AB30" s="5">
        <v>10.9330441840721</v>
      </c>
      <c r="AC30" s="3" t="s">
        <v>141</v>
      </c>
    </row>
    <row r="31" spans="1:29" x14ac:dyDescent="0.25">
      <c r="A31" s="3" t="s">
        <v>42</v>
      </c>
      <c r="B31" s="4">
        <v>448.92095523632901</v>
      </c>
      <c r="C31" s="5">
        <v>2.3712640309182902</v>
      </c>
      <c r="D31" s="4">
        <v>454.551961761955</v>
      </c>
      <c r="E31" s="5">
        <v>2.3798959537879099</v>
      </c>
      <c r="F31" s="4">
        <v>-5.6310065256263</v>
      </c>
      <c r="G31" s="5">
        <v>2.4986108989138498</v>
      </c>
      <c r="H31" s="3" t="s">
        <v>142</v>
      </c>
      <c r="I31" s="4">
        <v>328.52886688000001</v>
      </c>
      <c r="J31" s="5">
        <v>3.7440953665704901</v>
      </c>
      <c r="K31" s="4">
        <v>323.26562910000001</v>
      </c>
      <c r="L31" s="5">
        <v>3.79827070091899</v>
      </c>
      <c r="M31" s="4">
        <v>5.2632377799999901</v>
      </c>
      <c r="N31" s="5">
        <v>4.7830380479029397</v>
      </c>
      <c r="O31" s="3" t="s">
        <v>141</v>
      </c>
      <c r="P31" s="4">
        <v>567.69811477999997</v>
      </c>
      <c r="Q31" s="5">
        <v>3.9629302793299299</v>
      </c>
      <c r="R31" s="4">
        <v>585.60824110999999</v>
      </c>
      <c r="S31" s="5">
        <v>4.1244734913436698</v>
      </c>
      <c r="T31" s="4">
        <v>-17.910126330000001</v>
      </c>
      <c r="U31" s="5">
        <v>5.0576270418645999</v>
      </c>
      <c r="V31" s="3" t="s">
        <v>142</v>
      </c>
      <c r="W31" s="4">
        <v>239.16924789999999</v>
      </c>
      <c r="X31" s="5">
        <v>5.0683272579115002</v>
      </c>
      <c r="Y31" s="4">
        <v>262.34261200999998</v>
      </c>
      <c r="Z31" s="5">
        <v>5.3121290558439496</v>
      </c>
      <c r="AA31" s="4">
        <v>-23.173364110000001</v>
      </c>
      <c r="AB31" s="5">
        <v>7.0987994629080804</v>
      </c>
      <c r="AC31" s="3" t="s">
        <v>142</v>
      </c>
    </row>
    <row r="32" spans="1:29" x14ac:dyDescent="0.25">
      <c r="A32" s="3" t="s">
        <v>43</v>
      </c>
      <c r="B32" s="4">
        <v>456.46274720722602</v>
      </c>
      <c r="C32" s="5">
        <v>0.46981204011307098</v>
      </c>
      <c r="D32" s="4">
        <v>469.58587515362302</v>
      </c>
      <c r="E32" s="5">
        <v>0.53514392521613496</v>
      </c>
      <c r="F32" s="4">
        <v>-13.1231279463967</v>
      </c>
      <c r="G32" s="5">
        <v>0.54277901545201002</v>
      </c>
      <c r="H32" s="3" t="s">
        <v>142</v>
      </c>
      <c r="I32" s="4">
        <v>339.59589521605301</v>
      </c>
      <c r="J32" s="5">
        <v>0.70433238472509196</v>
      </c>
      <c r="K32" s="4">
        <v>342.79894867368398</v>
      </c>
      <c r="L32" s="5">
        <v>0.77245491820488199</v>
      </c>
      <c r="M32" s="4">
        <v>-3.2030534576315799</v>
      </c>
      <c r="N32" s="5">
        <v>0.89654951043087805</v>
      </c>
      <c r="O32" s="3" t="s">
        <v>142</v>
      </c>
      <c r="P32" s="4">
        <v>572.27848505394695</v>
      </c>
      <c r="Q32" s="5">
        <v>0.69932993239300101</v>
      </c>
      <c r="R32" s="4">
        <v>595.91000109842105</v>
      </c>
      <c r="S32" s="5">
        <v>0.78446491413858699</v>
      </c>
      <c r="T32" s="4">
        <v>-23.631516044473699</v>
      </c>
      <c r="U32" s="5">
        <v>0.87135342793593196</v>
      </c>
      <c r="V32" s="3" t="s">
        <v>142</v>
      </c>
      <c r="W32" s="4">
        <v>232.68258983789499</v>
      </c>
      <c r="X32" s="5">
        <v>0.89472424220621205</v>
      </c>
      <c r="Y32" s="4">
        <v>253.11105242473701</v>
      </c>
      <c r="Z32" s="5">
        <v>0.98647861491744404</v>
      </c>
      <c r="AA32" s="4">
        <v>-20.428462586842102</v>
      </c>
      <c r="AB32" s="5">
        <v>1.1564427658662</v>
      </c>
      <c r="AC32" s="3" t="s">
        <v>142</v>
      </c>
    </row>
    <row r="33" spans="1:29" x14ac:dyDescent="0.25">
      <c r="A33" s="3" t="s">
        <v>44</v>
      </c>
      <c r="B33" s="4">
        <v>477.78521097216401</v>
      </c>
      <c r="C33" s="5">
        <v>2.8562184325802198</v>
      </c>
      <c r="D33" s="4">
        <v>490.306078504293</v>
      </c>
      <c r="E33" s="5">
        <v>3.56256973589413</v>
      </c>
      <c r="F33" s="4">
        <v>-12.520867532128999</v>
      </c>
      <c r="G33" s="5">
        <v>3.43848846452366</v>
      </c>
      <c r="H33" s="3" t="s">
        <v>142</v>
      </c>
      <c r="I33" s="4">
        <v>360.96109856999999</v>
      </c>
      <c r="J33" s="5">
        <v>4.2003715108603501</v>
      </c>
      <c r="K33" s="4">
        <v>358.74325672999998</v>
      </c>
      <c r="L33" s="5">
        <v>6.4241777698160298</v>
      </c>
      <c r="M33" s="4">
        <v>2.2178418400000099</v>
      </c>
      <c r="N33" s="5">
        <v>6.1140666574881299</v>
      </c>
      <c r="O33" s="3" t="s">
        <v>141</v>
      </c>
      <c r="P33" s="4">
        <v>593.93240859000002</v>
      </c>
      <c r="Q33" s="5">
        <v>4.4182805667838796</v>
      </c>
      <c r="R33" s="4">
        <v>618.75522745000001</v>
      </c>
      <c r="S33" s="5">
        <v>4.7960871485806802</v>
      </c>
      <c r="T33" s="4">
        <v>-24.822818860000002</v>
      </c>
      <c r="U33" s="5">
        <v>4.5778342711449103</v>
      </c>
      <c r="V33" s="3" t="s">
        <v>142</v>
      </c>
      <c r="W33" s="4">
        <v>232.97131002</v>
      </c>
      <c r="X33" s="5">
        <v>6.0332200685018202</v>
      </c>
      <c r="Y33" s="4">
        <v>260.01197072000002</v>
      </c>
      <c r="Z33" s="5">
        <v>7.4868252823624202</v>
      </c>
      <c r="AA33" s="4">
        <v>-27.0406607</v>
      </c>
      <c r="AB33" s="5">
        <v>6.6709569031859299</v>
      </c>
      <c r="AC33" s="3" t="s">
        <v>142</v>
      </c>
    </row>
    <row r="34" spans="1:29" x14ac:dyDescent="0.25">
      <c r="A34" s="3" t="s">
        <v>45</v>
      </c>
      <c r="B34" s="4">
        <v>454.66699572803202</v>
      </c>
      <c r="C34" s="5">
        <v>3.5786401724861099</v>
      </c>
      <c r="D34" s="4">
        <v>465.25924773216002</v>
      </c>
      <c r="E34" s="5">
        <v>3.9241138492557401</v>
      </c>
      <c r="F34" s="4">
        <v>-10.592252004127801</v>
      </c>
      <c r="G34" s="5">
        <v>2.91884586000277</v>
      </c>
      <c r="H34" s="3" t="s">
        <v>142</v>
      </c>
      <c r="I34" s="4">
        <v>339.95457185999999</v>
      </c>
      <c r="J34" s="5">
        <v>4.7117647521128498</v>
      </c>
      <c r="K34" s="4">
        <v>338.94549205999999</v>
      </c>
      <c r="L34" s="5">
        <v>4.9502451945906101</v>
      </c>
      <c r="M34" s="4">
        <v>1.0090797999999901</v>
      </c>
      <c r="N34" s="5">
        <v>4.7417646198050303</v>
      </c>
      <c r="O34" s="3" t="s">
        <v>141</v>
      </c>
      <c r="P34" s="4">
        <v>569.62834508000003</v>
      </c>
      <c r="Q34" s="5">
        <v>4.6085064383769296</v>
      </c>
      <c r="R34" s="4">
        <v>593.07737485999996</v>
      </c>
      <c r="S34" s="5">
        <v>4.7557069095192004</v>
      </c>
      <c r="T34" s="4">
        <v>-23.44902978</v>
      </c>
      <c r="U34" s="5">
        <v>4.3383914855921404</v>
      </c>
      <c r="V34" s="3" t="s">
        <v>142</v>
      </c>
      <c r="W34" s="4">
        <v>229.67377321999999</v>
      </c>
      <c r="X34" s="5">
        <v>5.6613813768672197</v>
      </c>
      <c r="Y34" s="4">
        <v>254.1318828</v>
      </c>
      <c r="Z34" s="5">
        <v>5.7653166889249601</v>
      </c>
      <c r="AA34" s="4">
        <v>-24.458109579999999</v>
      </c>
      <c r="AB34" s="5">
        <v>5.9704502784535798</v>
      </c>
      <c r="AC34" s="3" t="s">
        <v>142</v>
      </c>
    </row>
    <row r="35" spans="1:29" x14ac:dyDescent="0.25">
      <c r="A35" s="3" t="s">
        <v>46</v>
      </c>
      <c r="B35" s="4">
        <v>471.37440403524403</v>
      </c>
      <c r="C35" s="5">
        <v>1.9395801310157099</v>
      </c>
      <c r="D35" s="4">
        <v>488.18167302590598</v>
      </c>
      <c r="E35" s="5">
        <v>2.6680060893852402</v>
      </c>
      <c r="F35" s="4">
        <v>-16.807268990661299</v>
      </c>
      <c r="G35" s="5">
        <v>2.9370848146385602</v>
      </c>
      <c r="H35" s="3" t="s">
        <v>142</v>
      </c>
      <c r="I35" s="4">
        <v>365.82720060999998</v>
      </c>
      <c r="J35" s="5">
        <v>4.1741336669427103</v>
      </c>
      <c r="K35" s="4">
        <v>374.25173244000001</v>
      </c>
      <c r="L35" s="5">
        <v>4.01956281571705</v>
      </c>
      <c r="M35" s="4">
        <v>-8.4245318299999905</v>
      </c>
      <c r="N35" s="5">
        <v>5.3278764106426699</v>
      </c>
      <c r="O35" s="3" t="s">
        <v>141</v>
      </c>
      <c r="P35" s="4">
        <v>573.73480372999995</v>
      </c>
      <c r="Q35" s="5">
        <v>2.7182842690070399</v>
      </c>
      <c r="R35" s="4">
        <v>598.55161565000003</v>
      </c>
      <c r="S35" s="5">
        <v>3.2155457307624902</v>
      </c>
      <c r="T35" s="4">
        <v>-24.816811919999999</v>
      </c>
      <c r="U35" s="5">
        <v>3.8644605031598598</v>
      </c>
      <c r="V35" s="3" t="s">
        <v>142</v>
      </c>
      <c r="W35" s="4">
        <v>207.90760312</v>
      </c>
      <c r="X35" s="5">
        <v>4.6450670875311904</v>
      </c>
      <c r="Y35" s="4">
        <v>224.29988320999999</v>
      </c>
      <c r="Z35" s="5">
        <v>4.43317412229508</v>
      </c>
      <c r="AA35" s="4">
        <v>-16.39228009</v>
      </c>
      <c r="AB35" s="5">
        <v>5.8179604438269603</v>
      </c>
      <c r="AC35" s="3" t="s">
        <v>142</v>
      </c>
    </row>
    <row r="36" spans="1:29" x14ac:dyDescent="0.25">
      <c r="A36" s="3" t="s">
        <v>47</v>
      </c>
      <c r="B36" s="4">
        <v>459.02510620392701</v>
      </c>
      <c r="C36" s="5">
        <v>4.50225140088458</v>
      </c>
      <c r="D36" s="4">
        <v>475.03023772763999</v>
      </c>
      <c r="E36" s="5">
        <v>4.346312172278</v>
      </c>
      <c r="F36" s="4">
        <v>-16.005131523712201</v>
      </c>
      <c r="G36" s="5">
        <v>5.18213479213901</v>
      </c>
      <c r="H36" s="3" t="s">
        <v>142</v>
      </c>
      <c r="I36" s="4">
        <v>345.89422605999999</v>
      </c>
      <c r="J36" s="5">
        <v>5.2194974400203202</v>
      </c>
      <c r="K36" s="4">
        <v>353.01270287</v>
      </c>
      <c r="L36" s="5">
        <v>7.1321699020228602</v>
      </c>
      <c r="M36" s="4">
        <v>-7.1184768100000104</v>
      </c>
      <c r="N36" s="5">
        <v>8.0350957166946895</v>
      </c>
      <c r="O36" s="3" t="s">
        <v>141</v>
      </c>
      <c r="P36" s="4">
        <v>577.07811265999999</v>
      </c>
      <c r="Q36" s="5">
        <v>9.1105313424582608</v>
      </c>
      <c r="R36" s="4">
        <v>599.94115589</v>
      </c>
      <c r="S36" s="5">
        <v>7.5260378036054103</v>
      </c>
      <c r="T36" s="4">
        <v>-22.863043229999999</v>
      </c>
      <c r="U36" s="5">
        <v>12.631195244980001</v>
      </c>
      <c r="V36" s="3" t="s">
        <v>141</v>
      </c>
      <c r="W36" s="4">
        <v>231.18388659999999</v>
      </c>
      <c r="X36" s="5">
        <v>9.1455837277656293</v>
      </c>
      <c r="Y36" s="4">
        <v>246.92845302000001</v>
      </c>
      <c r="Z36" s="5">
        <v>9.5968916649676892</v>
      </c>
      <c r="AA36" s="4">
        <v>-15.74456642</v>
      </c>
      <c r="AB36" s="5">
        <v>14.539707176994201</v>
      </c>
      <c r="AC36" s="3" t="s">
        <v>141</v>
      </c>
    </row>
    <row r="37" spans="1:29" x14ac:dyDescent="0.25">
      <c r="A37" s="3" t="s">
        <v>48</v>
      </c>
      <c r="B37" s="4">
        <v>463.45829165930297</v>
      </c>
      <c r="C37" s="5">
        <v>3.0635015560977199</v>
      </c>
      <c r="D37" s="4">
        <v>474.95650384483901</v>
      </c>
      <c r="E37" s="5">
        <v>3.9469414588412302</v>
      </c>
      <c r="F37" s="4">
        <v>-11.4982121855363</v>
      </c>
      <c r="G37" s="5">
        <v>5.0075422064186101</v>
      </c>
      <c r="H37" s="3" t="s">
        <v>142</v>
      </c>
      <c r="I37" s="4">
        <v>328.93529838000001</v>
      </c>
      <c r="J37" s="5">
        <v>5.2302409984276803</v>
      </c>
      <c r="K37" s="4">
        <v>331.38034284999998</v>
      </c>
      <c r="L37" s="5">
        <v>6.6339854962559297</v>
      </c>
      <c r="M37" s="4">
        <v>-2.4450444700000098</v>
      </c>
      <c r="N37" s="5">
        <v>7.6021043308001799</v>
      </c>
      <c r="O37" s="3" t="s">
        <v>141</v>
      </c>
      <c r="P37" s="4">
        <v>587.68641543000001</v>
      </c>
      <c r="Q37" s="5">
        <v>3.6644675468817902</v>
      </c>
      <c r="R37" s="4">
        <v>615.99393669999995</v>
      </c>
      <c r="S37" s="5">
        <v>5.4265651839115199</v>
      </c>
      <c r="T37" s="4">
        <v>-28.307521269999999</v>
      </c>
      <c r="U37" s="5">
        <v>5.9727592986512601</v>
      </c>
      <c r="V37" s="3" t="s">
        <v>142</v>
      </c>
      <c r="W37" s="4">
        <v>258.75111705</v>
      </c>
      <c r="X37" s="5">
        <v>6.0075508278645602</v>
      </c>
      <c r="Y37" s="4">
        <v>284.61359384999997</v>
      </c>
      <c r="Z37" s="5">
        <v>8.3926242925218304</v>
      </c>
      <c r="AA37" s="4">
        <v>-25.8624768</v>
      </c>
      <c r="AB37" s="5">
        <v>9.6940861396702793</v>
      </c>
      <c r="AC37" s="3" t="s">
        <v>142</v>
      </c>
    </row>
    <row r="38" spans="1:29" x14ac:dyDescent="0.25">
      <c r="A38" s="3" t="s">
        <v>49</v>
      </c>
      <c r="B38" s="4">
        <v>461.43936224681403</v>
      </c>
      <c r="C38" s="5">
        <v>1.6059355902388901</v>
      </c>
      <c r="D38" s="4">
        <v>458.30820981507799</v>
      </c>
      <c r="E38" s="5">
        <v>1.60850788366775</v>
      </c>
      <c r="F38" s="4">
        <v>3.1311524317361599</v>
      </c>
      <c r="G38" s="5">
        <v>2.1741793569060501</v>
      </c>
      <c r="H38" s="3" t="s">
        <v>141</v>
      </c>
      <c r="I38" s="4">
        <v>344.42182574999998</v>
      </c>
      <c r="J38" s="5">
        <v>3.3034094451418001</v>
      </c>
      <c r="K38" s="4">
        <v>331.83756131000001</v>
      </c>
      <c r="L38" s="5">
        <v>2.88462967143913</v>
      </c>
      <c r="M38" s="4">
        <v>12.58426444</v>
      </c>
      <c r="N38" s="5">
        <v>4.0502564422592604</v>
      </c>
      <c r="O38" s="3" t="s">
        <v>142</v>
      </c>
      <c r="P38" s="4">
        <v>576.11737358000005</v>
      </c>
      <c r="Q38" s="5">
        <v>3.9706616738474301</v>
      </c>
      <c r="R38" s="4">
        <v>587.36124033999999</v>
      </c>
      <c r="S38" s="5">
        <v>3.7275607324450899</v>
      </c>
      <c r="T38" s="4">
        <v>-11.24386676</v>
      </c>
      <c r="U38" s="5">
        <v>5.3354457009979503</v>
      </c>
      <c r="V38" s="3" t="s">
        <v>142</v>
      </c>
      <c r="W38" s="4">
        <v>231.69554783000001</v>
      </c>
      <c r="X38" s="5">
        <v>5.3254478783366599</v>
      </c>
      <c r="Y38" s="4">
        <v>255.52367903000001</v>
      </c>
      <c r="Z38" s="5">
        <v>4.5106809191651296</v>
      </c>
      <c r="AA38" s="4">
        <v>-23.828131200000001</v>
      </c>
      <c r="AB38" s="5">
        <v>6.7690938402455796</v>
      </c>
      <c r="AC38" s="3" t="s">
        <v>142</v>
      </c>
    </row>
    <row r="39" spans="1:29" x14ac:dyDescent="0.25">
      <c r="A39" s="3" t="s">
        <v>50</v>
      </c>
      <c r="B39" s="4">
        <v>516.73961130873397</v>
      </c>
      <c r="C39" s="5">
        <v>3.98935308300574</v>
      </c>
      <c r="D39" s="4">
        <v>527.61061549483099</v>
      </c>
      <c r="E39" s="5">
        <v>5.4182762677129297</v>
      </c>
      <c r="F39" s="4">
        <v>-10.8710041860978</v>
      </c>
      <c r="G39" s="5">
        <v>5.3225313488162103</v>
      </c>
      <c r="H39" s="3" t="s">
        <v>142</v>
      </c>
      <c r="I39" s="4">
        <v>377.12724964</v>
      </c>
      <c r="J39" s="5">
        <v>6.8984494308786104</v>
      </c>
      <c r="K39" s="4">
        <v>367.77594090000002</v>
      </c>
      <c r="L39" s="5">
        <v>7.01407612178763</v>
      </c>
      <c r="M39" s="4">
        <v>9.3513087400000092</v>
      </c>
      <c r="N39" s="5">
        <v>8.3647914421520895</v>
      </c>
      <c r="O39" s="3" t="s">
        <v>141</v>
      </c>
      <c r="P39" s="4">
        <v>649.0407897</v>
      </c>
      <c r="Q39" s="5">
        <v>5.61747465706455</v>
      </c>
      <c r="R39" s="4">
        <v>675.96734620999996</v>
      </c>
      <c r="S39" s="5">
        <v>6.3084055284433003</v>
      </c>
      <c r="T39" s="4">
        <v>-26.926556510000001</v>
      </c>
      <c r="U39" s="5">
        <v>7.2084802182579404</v>
      </c>
      <c r="V39" s="3" t="s">
        <v>142</v>
      </c>
      <c r="W39" s="4">
        <v>271.91354006</v>
      </c>
      <c r="X39" s="5">
        <v>7.6983940172727499</v>
      </c>
      <c r="Y39" s="4">
        <v>308.19140530999999</v>
      </c>
      <c r="Z39" s="5">
        <v>7.3440811088091804</v>
      </c>
      <c r="AA39" s="4">
        <v>-36.277865249999998</v>
      </c>
      <c r="AB39" s="5">
        <v>9.0970841069336004</v>
      </c>
      <c r="AC39" s="3" t="s">
        <v>142</v>
      </c>
    </row>
    <row r="40" spans="1:29" x14ac:dyDescent="0.25">
      <c r="A40" s="3" t="s">
        <v>51</v>
      </c>
      <c r="B40" s="4">
        <v>450.31023968967298</v>
      </c>
      <c r="C40" s="5">
        <v>1.83577069793985</v>
      </c>
      <c r="D40" s="4">
        <v>464.30480053684101</v>
      </c>
      <c r="E40" s="5">
        <v>1.94108342754522</v>
      </c>
      <c r="F40" s="4">
        <v>-13.9945608471683</v>
      </c>
      <c r="G40" s="5">
        <v>1.7382335754317799</v>
      </c>
      <c r="H40" s="3" t="s">
        <v>142</v>
      </c>
      <c r="I40" s="4">
        <v>339.11104908999999</v>
      </c>
      <c r="J40" s="5">
        <v>3.0802087285327202</v>
      </c>
      <c r="K40" s="4">
        <v>344.90482500000002</v>
      </c>
      <c r="L40" s="5">
        <v>3.14699317077365</v>
      </c>
      <c r="M40" s="4">
        <v>-5.7937759099999999</v>
      </c>
      <c r="N40" s="5">
        <v>3.0272488939358602</v>
      </c>
      <c r="O40" s="3" t="s">
        <v>141</v>
      </c>
      <c r="P40" s="4">
        <v>557.46577403000003</v>
      </c>
      <c r="Q40" s="5">
        <v>2.25940332147086</v>
      </c>
      <c r="R40" s="4">
        <v>579.31165126999997</v>
      </c>
      <c r="S40" s="5">
        <v>2.1828975989881698</v>
      </c>
      <c r="T40" s="4">
        <v>-21.84587724</v>
      </c>
      <c r="U40" s="5">
        <v>2.6856610940644798</v>
      </c>
      <c r="V40" s="3" t="s">
        <v>142</v>
      </c>
      <c r="W40" s="4">
        <v>218.35472494000001</v>
      </c>
      <c r="X40" s="5">
        <v>3.2177933075968501</v>
      </c>
      <c r="Y40" s="4">
        <v>234.40682627000001</v>
      </c>
      <c r="Z40" s="5">
        <v>3.28292265696839</v>
      </c>
      <c r="AA40" s="4">
        <v>-16.052101329999999</v>
      </c>
      <c r="AB40" s="5">
        <v>4.0111336948244203</v>
      </c>
      <c r="AC40" s="3" t="s">
        <v>142</v>
      </c>
    </row>
    <row r="41" spans="1:29" x14ac:dyDescent="0.25">
      <c r="A41" s="3" t="s">
        <v>52</v>
      </c>
      <c r="B41" s="4">
        <v>463.34700472540101</v>
      </c>
      <c r="C41" s="5">
        <v>2.6326347835650501</v>
      </c>
      <c r="D41" s="4">
        <v>465.25063333562701</v>
      </c>
      <c r="E41" s="5">
        <v>3.1543120386449099</v>
      </c>
      <c r="F41" s="4">
        <v>-1.90362861022574</v>
      </c>
      <c r="G41" s="5">
        <v>2.97310182044016</v>
      </c>
      <c r="H41" s="3" t="s">
        <v>141</v>
      </c>
      <c r="I41" s="4">
        <v>340.00114580000002</v>
      </c>
      <c r="J41" s="5">
        <v>3.78371158394103</v>
      </c>
      <c r="K41" s="4">
        <v>331.05785863</v>
      </c>
      <c r="L41" s="5">
        <v>4.1122902723710402</v>
      </c>
      <c r="M41" s="4">
        <v>8.9432871699999996</v>
      </c>
      <c r="N41" s="5">
        <v>4.8253625576740404</v>
      </c>
      <c r="O41" s="3" t="s">
        <v>141</v>
      </c>
      <c r="P41" s="4">
        <v>584.51874753000004</v>
      </c>
      <c r="Q41" s="5">
        <v>3.8702160164781998</v>
      </c>
      <c r="R41" s="4">
        <v>601.50259983000001</v>
      </c>
      <c r="S41" s="5">
        <v>4.8492875268608202</v>
      </c>
      <c r="T41" s="4">
        <v>-16.983852299999999</v>
      </c>
      <c r="U41" s="5">
        <v>5.3723084492576696</v>
      </c>
      <c r="V41" s="3" t="s">
        <v>142</v>
      </c>
      <c r="W41" s="4">
        <v>244.51760173</v>
      </c>
      <c r="X41" s="5">
        <v>4.9276408294898699</v>
      </c>
      <c r="Y41" s="4">
        <v>270.44474120000001</v>
      </c>
      <c r="Z41" s="5">
        <v>5.6599849474155404</v>
      </c>
      <c r="AA41" s="4">
        <v>-25.92713947</v>
      </c>
      <c r="AB41" s="5">
        <v>6.94289099738599</v>
      </c>
      <c r="AC41" s="3" t="s">
        <v>142</v>
      </c>
    </row>
    <row r="42" spans="1:29" x14ac:dyDescent="0.25">
      <c r="A42" s="3" t="s">
        <v>53</v>
      </c>
      <c r="B42" s="4">
        <v>492.81930063510998</v>
      </c>
      <c r="C42" s="5">
        <v>3.03542892301311</v>
      </c>
      <c r="D42" s="4">
        <v>505.89792941829802</v>
      </c>
      <c r="E42" s="5">
        <v>3.0202014050622501</v>
      </c>
      <c r="F42" s="4">
        <v>-13.0786287831883</v>
      </c>
      <c r="G42" s="5">
        <v>3.1067167460752598</v>
      </c>
      <c r="H42" s="3" t="s">
        <v>142</v>
      </c>
      <c r="I42" s="4">
        <v>363.42283192000002</v>
      </c>
      <c r="J42" s="5">
        <v>3.8043423047467102</v>
      </c>
      <c r="K42" s="4">
        <v>371.20965249</v>
      </c>
      <c r="L42" s="5">
        <v>4.8759135977088901</v>
      </c>
      <c r="M42" s="4">
        <v>-7.7868205699999899</v>
      </c>
      <c r="N42" s="5">
        <v>5.6583380324361698</v>
      </c>
      <c r="O42" s="3" t="s">
        <v>141</v>
      </c>
      <c r="P42" s="4">
        <v>621.26856316999999</v>
      </c>
      <c r="Q42" s="5">
        <v>4.3209894631575798</v>
      </c>
      <c r="R42" s="4">
        <v>641.03228411999999</v>
      </c>
      <c r="S42" s="5">
        <v>4.29875972025427</v>
      </c>
      <c r="T42" s="4">
        <v>-19.76372095</v>
      </c>
      <c r="U42" s="5">
        <v>5.5526201452882198</v>
      </c>
      <c r="V42" s="3" t="s">
        <v>142</v>
      </c>
      <c r="W42" s="4">
        <v>257.84573124999997</v>
      </c>
      <c r="X42" s="5">
        <v>4.9405857576755396</v>
      </c>
      <c r="Y42" s="4">
        <v>269.82263162999999</v>
      </c>
      <c r="Z42" s="5">
        <v>6.1731969662082404</v>
      </c>
      <c r="AA42" s="4">
        <v>-11.97690038</v>
      </c>
      <c r="AB42" s="5">
        <v>7.4863299329945896</v>
      </c>
      <c r="AC42" s="3" t="s">
        <v>141</v>
      </c>
    </row>
    <row r="43" spans="1:29" x14ac:dyDescent="0.25">
      <c r="A43" s="3" t="s">
        <v>54</v>
      </c>
      <c r="B43" s="4">
        <v>453.40936898906602</v>
      </c>
      <c r="C43" s="5">
        <v>2.89300201564672</v>
      </c>
      <c r="D43" s="4">
        <v>471.19748850852301</v>
      </c>
      <c r="E43" s="5">
        <v>4.0792623827855099</v>
      </c>
      <c r="F43" s="4">
        <v>-17.788119519457499</v>
      </c>
      <c r="G43" s="5">
        <v>5.0655873875101296</v>
      </c>
      <c r="H43" s="3" t="s">
        <v>142</v>
      </c>
      <c r="I43" s="4">
        <v>337.25969691</v>
      </c>
      <c r="J43" s="5">
        <v>3.9352215841732399</v>
      </c>
      <c r="K43" s="4">
        <v>341.49113192999999</v>
      </c>
      <c r="L43" s="5">
        <v>6.0333915641517502</v>
      </c>
      <c r="M43" s="4">
        <v>-4.2314350199999904</v>
      </c>
      <c r="N43" s="5">
        <v>6.1434648099793598</v>
      </c>
      <c r="O43" s="3" t="s">
        <v>141</v>
      </c>
      <c r="P43" s="4">
        <v>580.32830086000001</v>
      </c>
      <c r="Q43" s="5">
        <v>4.0360688611802003</v>
      </c>
      <c r="R43" s="4">
        <v>608.46440767000001</v>
      </c>
      <c r="S43" s="5">
        <v>4.9783528843851599</v>
      </c>
      <c r="T43" s="4">
        <v>-28.136106810000001</v>
      </c>
      <c r="U43" s="5">
        <v>5.78643874775348</v>
      </c>
      <c r="V43" s="3" t="s">
        <v>142</v>
      </c>
      <c r="W43" s="4">
        <v>243.06860395000001</v>
      </c>
      <c r="X43" s="5">
        <v>5.1586553920521396</v>
      </c>
      <c r="Y43" s="4">
        <v>266.97327574000002</v>
      </c>
      <c r="Z43" s="5">
        <v>6.5050535320336698</v>
      </c>
      <c r="AA43" s="4">
        <v>-23.904671789999998</v>
      </c>
      <c r="AB43" s="5">
        <v>6.7056777431412797</v>
      </c>
      <c r="AC43" s="3" t="s">
        <v>142</v>
      </c>
    </row>
    <row r="44" spans="1:29" x14ac:dyDescent="0.25">
      <c r="A44" s="3" t="s">
        <v>55</v>
      </c>
      <c r="B44" s="4">
        <v>475.15353803020298</v>
      </c>
      <c r="C44" s="5">
        <v>2.9118963973744898</v>
      </c>
      <c r="D44" s="4">
        <v>499.130643117928</v>
      </c>
      <c r="E44" s="5">
        <v>2.7881196431927999</v>
      </c>
      <c r="F44" s="4">
        <v>-23.9771050877245</v>
      </c>
      <c r="G44" s="5">
        <v>3.5552331937552699</v>
      </c>
      <c r="H44" s="3" t="s">
        <v>142</v>
      </c>
      <c r="I44" s="4">
        <v>352.15856609999997</v>
      </c>
      <c r="J44" s="5">
        <v>3.6398690401179601</v>
      </c>
      <c r="K44" s="4">
        <v>360.95044375999998</v>
      </c>
      <c r="L44" s="5">
        <v>3.7714097379063301</v>
      </c>
      <c r="M44" s="4">
        <v>-8.7918776600000008</v>
      </c>
      <c r="N44" s="5">
        <v>4.7401239131340498</v>
      </c>
      <c r="O44" s="3" t="s">
        <v>141</v>
      </c>
      <c r="P44" s="4">
        <v>602.24490201000003</v>
      </c>
      <c r="Q44" s="5">
        <v>4.9185803060620401</v>
      </c>
      <c r="R44" s="4">
        <v>637.74276558999998</v>
      </c>
      <c r="S44" s="5">
        <v>5.0615674006902696</v>
      </c>
      <c r="T44" s="4">
        <v>-35.497863580000001</v>
      </c>
      <c r="U44" s="5">
        <v>6.4281630822195197</v>
      </c>
      <c r="V44" s="3" t="s">
        <v>142</v>
      </c>
      <c r="W44" s="4">
        <v>250.08633591</v>
      </c>
      <c r="X44" s="5">
        <v>5.2682803125443201</v>
      </c>
      <c r="Y44" s="4">
        <v>276.79232182999999</v>
      </c>
      <c r="Z44" s="5">
        <v>5.6846069779879898</v>
      </c>
      <c r="AA44" s="4">
        <v>-26.70598592</v>
      </c>
      <c r="AB44" s="5">
        <v>7.1079807225363298</v>
      </c>
      <c r="AC44" s="3" t="s">
        <v>142</v>
      </c>
    </row>
    <row r="45" spans="1:29" x14ac:dyDescent="0.25">
      <c r="A45" s="3" t="s">
        <v>56</v>
      </c>
      <c r="B45" s="4">
        <v>451.34514708838799</v>
      </c>
      <c r="C45" s="5">
        <v>5.3342125290229001</v>
      </c>
      <c r="D45" s="4">
        <v>475.16185087103599</v>
      </c>
      <c r="E45" s="5">
        <v>5.9689024768186902</v>
      </c>
      <c r="F45" s="4">
        <v>-23.816703782647501</v>
      </c>
      <c r="G45" s="5">
        <v>3.7175982777869598</v>
      </c>
      <c r="H45" s="3" t="s">
        <v>142</v>
      </c>
      <c r="I45" s="4">
        <v>327.92066018000003</v>
      </c>
      <c r="J45" s="5">
        <v>6.2304997935147304</v>
      </c>
      <c r="K45" s="4">
        <v>341.72215344</v>
      </c>
      <c r="L45" s="5">
        <v>5.5022184384974802</v>
      </c>
      <c r="M45" s="4">
        <v>-13.801493260000001</v>
      </c>
      <c r="N45" s="5">
        <v>6.9575644663393899</v>
      </c>
      <c r="O45" s="3" t="s">
        <v>142</v>
      </c>
      <c r="P45" s="4">
        <v>576.44784890000005</v>
      </c>
      <c r="Q45" s="5">
        <v>9.4737665539303197</v>
      </c>
      <c r="R45" s="4">
        <v>610.41263153</v>
      </c>
      <c r="S45" s="5">
        <v>10.9041047668565</v>
      </c>
      <c r="T45" s="4">
        <v>-33.964782630000002</v>
      </c>
      <c r="U45" s="5">
        <v>8.2680767991289095</v>
      </c>
      <c r="V45" s="3" t="s">
        <v>142</v>
      </c>
      <c r="W45" s="4">
        <v>248.52718872</v>
      </c>
      <c r="X45" s="5">
        <v>10.2955631900908</v>
      </c>
      <c r="Y45" s="4">
        <v>268.69047809</v>
      </c>
      <c r="Z45" s="5">
        <v>10.4952373838389</v>
      </c>
      <c r="AA45" s="4">
        <v>-20.163289370000001</v>
      </c>
      <c r="AB45" s="5">
        <v>10.206168176301601</v>
      </c>
      <c r="AC45" s="3" t="s">
        <v>142</v>
      </c>
    </row>
    <row r="46" spans="1:29" x14ac:dyDescent="0.25">
      <c r="A46" s="3" t="s">
        <v>57</v>
      </c>
      <c r="B46" s="4">
        <v>450.18487701269902</v>
      </c>
      <c r="C46" s="5">
        <v>3.9668318279684001</v>
      </c>
      <c r="D46" s="4">
        <v>461.77936599311897</v>
      </c>
      <c r="E46" s="5">
        <v>3.7507672638008702</v>
      </c>
      <c r="F46" s="4">
        <v>-11.59448898042</v>
      </c>
      <c r="G46" s="5">
        <v>4.4587005355926799</v>
      </c>
      <c r="H46" s="3" t="s">
        <v>142</v>
      </c>
      <c r="I46" s="4">
        <v>328.54104379</v>
      </c>
      <c r="J46" s="5">
        <v>6.0015479615073302</v>
      </c>
      <c r="K46" s="4">
        <v>334.36217697000001</v>
      </c>
      <c r="L46" s="5">
        <v>5.2027500681129002</v>
      </c>
      <c r="M46" s="4">
        <v>-5.8211331800000101</v>
      </c>
      <c r="N46" s="5">
        <v>7.5236393143100901</v>
      </c>
      <c r="O46" s="3" t="s">
        <v>141</v>
      </c>
      <c r="P46" s="4">
        <v>573.82338529000003</v>
      </c>
      <c r="Q46" s="5">
        <v>6.3026308368227699</v>
      </c>
      <c r="R46" s="4">
        <v>585.51873540999998</v>
      </c>
      <c r="S46" s="5">
        <v>4.6673050192468999</v>
      </c>
      <c r="T46" s="4">
        <v>-11.695350120000001</v>
      </c>
      <c r="U46" s="5">
        <v>7.5439406838694198</v>
      </c>
      <c r="V46" s="3" t="s">
        <v>141</v>
      </c>
      <c r="W46" s="4">
        <v>245.2823415</v>
      </c>
      <c r="X46" s="5">
        <v>8.0003331186772595</v>
      </c>
      <c r="Y46" s="4">
        <v>251.15655844</v>
      </c>
      <c r="Z46" s="5">
        <v>5.8459501654424502</v>
      </c>
      <c r="AA46" s="4">
        <v>-5.8742169400000002</v>
      </c>
      <c r="AB46" s="5">
        <v>10.4736206665818</v>
      </c>
      <c r="AC46" s="3" t="s">
        <v>141</v>
      </c>
    </row>
    <row r="47" spans="1:29" x14ac:dyDescent="0.25">
      <c r="A47" s="3" t="s">
        <v>58</v>
      </c>
      <c r="B47" s="4">
        <v>430.71731112851</v>
      </c>
      <c r="C47" s="5">
        <v>2.9579479471744801</v>
      </c>
      <c r="D47" s="4">
        <v>435.06509543740498</v>
      </c>
      <c r="E47" s="5">
        <v>3.6313448511829698</v>
      </c>
      <c r="F47" s="4">
        <v>-4.34778430889481</v>
      </c>
      <c r="G47" s="5">
        <v>3.1765240206279799</v>
      </c>
      <c r="H47" s="3" t="s">
        <v>141</v>
      </c>
      <c r="I47" s="4">
        <v>333.90929382000002</v>
      </c>
      <c r="J47" s="5">
        <v>3.8293879753646598</v>
      </c>
      <c r="K47" s="4">
        <v>325.93220903000002</v>
      </c>
      <c r="L47" s="5">
        <v>4.1492439237780001</v>
      </c>
      <c r="M47" s="4">
        <v>7.9770847900000099</v>
      </c>
      <c r="N47" s="5">
        <v>4.6582077579004597</v>
      </c>
      <c r="O47" s="3" t="s">
        <v>141</v>
      </c>
      <c r="P47" s="4">
        <v>529.98489637</v>
      </c>
      <c r="Q47" s="5">
        <v>4.5452918254707804</v>
      </c>
      <c r="R47" s="4">
        <v>546.55454345999999</v>
      </c>
      <c r="S47" s="5">
        <v>5.5675880510550204</v>
      </c>
      <c r="T47" s="4">
        <v>-16.56964709</v>
      </c>
      <c r="U47" s="5">
        <v>5.4458369904741701</v>
      </c>
      <c r="V47" s="3" t="s">
        <v>142</v>
      </c>
      <c r="W47" s="4">
        <v>196.07560255000001</v>
      </c>
      <c r="X47" s="5">
        <v>4.8287769493057899</v>
      </c>
      <c r="Y47" s="4">
        <v>220.62233443</v>
      </c>
      <c r="Z47" s="5">
        <v>6.0601990190025896</v>
      </c>
      <c r="AA47" s="4">
        <v>-24.546731879999999</v>
      </c>
      <c r="AB47" s="5">
        <v>6.77178854554833</v>
      </c>
      <c r="AC47" s="3" t="s">
        <v>142</v>
      </c>
    </row>
    <row r="48" spans="1:29" x14ac:dyDescent="0.25">
      <c r="A48" s="3" t="s">
        <v>59</v>
      </c>
      <c r="B48" s="4">
        <v>358.44786914936799</v>
      </c>
      <c r="C48" s="5">
        <v>2.7416076728342702</v>
      </c>
      <c r="D48" s="4">
        <v>376.41539796589001</v>
      </c>
      <c r="E48" s="5">
        <v>2.97711696462917</v>
      </c>
      <c r="F48" s="4">
        <v>-17.967528816522002</v>
      </c>
      <c r="G48" s="5">
        <v>2.1999354332749501</v>
      </c>
      <c r="H48" s="3" t="s">
        <v>142</v>
      </c>
      <c r="I48" s="4">
        <v>264.21315263999998</v>
      </c>
      <c r="J48" s="5">
        <v>3.3099826216278601</v>
      </c>
      <c r="K48" s="4">
        <v>278.85074835</v>
      </c>
      <c r="L48" s="5">
        <v>3.29824855519063</v>
      </c>
      <c r="M48" s="4">
        <v>-14.637595709999999</v>
      </c>
      <c r="N48" s="5">
        <v>3.7735753780425498</v>
      </c>
      <c r="O48" s="3" t="s">
        <v>142</v>
      </c>
      <c r="P48" s="4">
        <v>461.76092444</v>
      </c>
      <c r="Q48" s="5">
        <v>5.50020652601017</v>
      </c>
      <c r="R48" s="4">
        <v>484.75371428</v>
      </c>
      <c r="S48" s="5">
        <v>5.4611505464003001</v>
      </c>
      <c r="T48" s="4">
        <v>-22.99278984</v>
      </c>
      <c r="U48" s="5">
        <v>4.7575579993932298</v>
      </c>
      <c r="V48" s="3" t="s">
        <v>142</v>
      </c>
      <c r="W48" s="4">
        <v>197.54777179999999</v>
      </c>
      <c r="X48" s="5">
        <v>5.7720701819671998</v>
      </c>
      <c r="Y48" s="4">
        <v>205.90296592999999</v>
      </c>
      <c r="Z48" s="5">
        <v>5.5280525422368303</v>
      </c>
      <c r="AA48" s="4">
        <v>-8.3551941299999903</v>
      </c>
      <c r="AB48" s="5">
        <v>5.4496432864767002</v>
      </c>
      <c r="AC48" s="3" t="s">
        <v>141</v>
      </c>
    </row>
    <row r="49" spans="1:29" x14ac:dyDescent="0.25">
      <c r="A49" s="3" t="s">
        <v>60</v>
      </c>
      <c r="B49" s="4">
        <v>376.87787640071201</v>
      </c>
      <c r="C49" s="5">
        <v>2.3081520645329601</v>
      </c>
      <c r="D49" s="4">
        <v>374.630126478666</v>
      </c>
      <c r="E49" s="5">
        <v>2.39496769231922</v>
      </c>
      <c r="F49" s="4">
        <v>2.2477499220464501</v>
      </c>
      <c r="G49" s="5">
        <v>2.6243419880465102</v>
      </c>
      <c r="H49" s="3" t="s">
        <v>141</v>
      </c>
      <c r="I49" s="4">
        <v>275.52063561</v>
      </c>
      <c r="J49" s="5">
        <v>3.7248594101371499</v>
      </c>
      <c r="K49" s="4">
        <v>269.23953870999998</v>
      </c>
      <c r="L49" s="5">
        <v>3.0812076038755598</v>
      </c>
      <c r="M49" s="4">
        <v>6.2810968999999996</v>
      </c>
      <c r="N49" s="5">
        <v>4.0874962054373398</v>
      </c>
      <c r="O49" s="3" t="s">
        <v>141</v>
      </c>
      <c r="P49" s="4">
        <v>481.84672191999999</v>
      </c>
      <c r="Q49" s="5">
        <v>4.22979018471072</v>
      </c>
      <c r="R49" s="4">
        <v>490.05533107000002</v>
      </c>
      <c r="S49" s="5">
        <v>4.8733374126655304</v>
      </c>
      <c r="T49" s="4">
        <v>-8.2086091500000098</v>
      </c>
      <c r="U49" s="5">
        <v>5.8889736021630998</v>
      </c>
      <c r="V49" s="3" t="s">
        <v>141</v>
      </c>
      <c r="W49" s="4">
        <v>206.32608630999999</v>
      </c>
      <c r="X49" s="5">
        <v>4.86014398588111</v>
      </c>
      <c r="Y49" s="4">
        <v>220.81579235999999</v>
      </c>
      <c r="Z49" s="5">
        <v>5.4447155991556802</v>
      </c>
      <c r="AA49" s="4">
        <v>-14.489706050000001</v>
      </c>
      <c r="AB49" s="5">
        <v>6.8864353965478404</v>
      </c>
      <c r="AC49" s="3" t="s">
        <v>142</v>
      </c>
    </row>
    <row r="50" spans="1:29" x14ac:dyDescent="0.25">
      <c r="A50" s="3" t="s">
        <v>61</v>
      </c>
      <c r="B50" s="4">
        <v>422.81822995183302</v>
      </c>
      <c r="C50" s="5">
        <v>3.7656635838330299</v>
      </c>
      <c r="D50" s="4">
        <v>422.00769537928699</v>
      </c>
      <c r="E50" s="5">
        <v>4.5920425646299199</v>
      </c>
      <c r="F50" s="4">
        <v>0.81053457254611805</v>
      </c>
      <c r="G50" s="5">
        <v>2.8007143347661398</v>
      </c>
      <c r="H50" s="3" t="s">
        <v>141</v>
      </c>
      <c r="I50" s="4">
        <v>300.35723501000001</v>
      </c>
      <c r="J50" s="5">
        <v>3.8975472537198801</v>
      </c>
      <c r="K50" s="4">
        <v>286.84653341000001</v>
      </c>
      <c r="L50" s="5">
        <v>4.8174423972061602</v>
      </c>
      <c r="M50" s="4">
        <v>13.510701600000001</v>
      </c>
      <c r="N50" s="5">
        <v>4.3089515966489902</v>
      </c>
      <c r="O50" s="3" t="s">
        <v>142</v>
      </c>
      <c r="P50" s="4">
        <v>553.86692672000004</v>
      </c>
      <c r="Q50" s="5">
        <v>5.9865640694406901</v>
      </c>
      <c r="R50" s="4">
        <v>570.35035697000001</v>
      </c>
      <c r="S50" s="5">
        <v>8.58290361359008</v>
      </c>
      <c r="T50" s="4">
        <v>-16.483430250000001</v>
      </c>
      <c r="U50" s="5">
        <v>6.1335521606714396</v>
      </c>
      <c r="V50" s="3" t="s">
        <v>142</v>
      </c>
      <c r="W50" s="4">
        <v>253.50969171</v>
      </c>
      <c r="X50" s="5">
        <v>6.1466044773146997</v>
      </c>
      <c r="Y50" s="4">
        <v>283.50382356</v>
      </c>
      <c r="Z50" s="5">
        <v>8.8095703385368793</v>
      </c>
      <c r="AA50" s="4">
        <v>-29.994131849999999</v>
      </c>
      <c r="AB50" s="5">
        <v>6.8231093154233102</v>
      </c>
      <c r="AC50" s="3" t="s">
        <v>142</v>
      </c>
    </row>
    <row r="51" spans="1:29" x14ac:dyDescent="0.25">
      <c r="A51" s="3" t="s">
        <v>62</v>
      </c>
      <c r="B51" s="4">
        <v>601.60859554710896</v>
      </c>
      <c r="C51" s="5">
        <v>2.5425695976211702</v>
      </c>
      <c r="D51" s="4">
        <v>622.383736897115</v>
      </c>
      <c r="E51" s="5">
        <v>3.0090643153814298</v>
      </c>
      <c r="F51" s="4">
        <v>-20.7751413500065</v>
      </c>
      <c r="G51" s="5">
        <v>2.2761777303195299</v>
      </c>
      <c r="H51" s="3" t="s">
        <v>142</v>
      </c>
      <c r="I51" s="4">
        <v>476.44590951999999</v>
      </c>
      <c r="J51" s="5">
        <v>4.1929725025579003</v>
      </c>
      <c r="K51" s="4">
        <v>484.24554576999998</v>
      </c>
      <c r="L51" s="5">
        <v>6.0579571776359904</v>
      </c>
      <c r="M51" s="4">
        <v>-7.7996362499999998</v>
      </c>
      <c r="N51" s="5">
        <v>5.7554047516455098</v>
      </c>
      <c r="O51" s="3" t="s">
        <v>141</v>
      </c>
      <c r="P51" s="4">
        <v>721.56376763000003</v>
      </c>
      <c r="Q51" s="5">
        <v>3.7790805969647598</v>
      </c>
      <c r="R51" s="4">
        <v>749.69827080000005</v>
      </c>
      <c r="S51" s="5">
        <v>4.0605104276420603</v>
      </c>
      <c r="T51" s="4">
        <v>-28.134503169999999</v>
      </c>
      <c r="U51" s="5">
        <v>3.7965572843014401</v>
      </c>
      <c r="V51" s="3" t="s">
        <v>142</v>
      </c>
      <c r="W51" s="4">
        <v>245.11785810999999</v>
      </c>
      <c r="X51" s="5">
        <v>5.8218236780175001</v>
      </c>
      <c r="Y51" s="4">
        <v>265.45272503000001</v>
      </c>
      <c r="Z51" s="5">
        <v>6.6319220814799396</v>
      </c>
      <c r="AA51" s="4">
        <v>-20.33486692</v>
      </c>
      <c r="AB51" s="5">
        <v>6.8791567964561402</v>
      </c>
      <c r="AC51" s="3" t="s">
        <v>142</v>
      </c>
    </row>
    <row r="52" spans="1:29" x14ac:dyDescent="0.25">
      <c r="A52" s="3" t="s">
        <v>63</v>
      </c>
      <c r="B52" s="4">
        <v>373.08931799861398</v>
      </c>
      <c r="C52" s="5">
        <v>1.8418537687102099</v>
      </c>
      <c r="D52" s="4">
        <v>380.45304893659301</v>
      </c>
      <c r="E52" s="5">
        <v>2.0659641744111901</v>
      </c>
      <c r="F52" s="4">
        <v>-7.3637309379787403</v>
      </c>
      <c r="G52" s="5">
        <v>1.7479545366850899</v>
      </c>
      <c r="H52" s="3" t="s">
        <v>142</v>
      </c>
      <c r="I52" s="4">
        <v>277.32870272000002</v>
      </c>
      <c r="J52" s="5">
        <v>1.85350116449042</v>
      </c>
      <c r="K52" s="4">
        <v>277.36242025000001</v>
      </c>
      <c r="L52" s="5">
        <v>2.0404929773959299</v>
      </c>
      <c r="M52" s="4">
        <v>-3.3717529999995603E-2</v>
      </c>
      <c r="N52" s="5">
        <v>2.4512814869305699</v>
      </c>
      <c r="O52" s="3" t="s">
        <v>141</v>
      </c>
      <c r="P52" s="4">
        <v>476.88202224999998</v>
      </c>
      <c r="Q52" s="5">
        <v>3.80093508452252</v>
      </c>
      <c r="R52" s="4">
        <v>496.62624113999999</v>
      </c>
      <c r="S52" s="5">
        <v>3.9677937368642699</v>
      </c>
      <c r="T52" s="4">
        <v>-19.744218889999999</v>
      </c>
      <c r="U52" s="5">
        <v>3.8057466106978</v>
      </c>
      <c r="V52" s="3" t="s">
        <v>142</v>
      </c>
      <c r="W52" s="4">
        <v>199.55331953000001</v>
      </c>
      <c r="X52" s="5">
        <v>3.8502529711903399</v>
      </c>
      <c r="Y52" s="4">
        <v>219.26382089000001</v>
      </c>
      <c r="Z52" s="5">
        <v>4.1744634483464704</v>
      </c>
      <c r="AA52" s="4">
        <v>-19.710501359999999</v>
      </c>
      <c r="AB52" s="5">
        <v>4.2686792442317998</v>
      </c>
      <c r="AC52" s="3" t="s">
        <v>142</v>
      </c>
    </row>
    <row r="53" spans="1:29" x14ac:dyDescent="0.25">
      <c r="A53" s="3" t="s">
        <v>64</v>
      </c>
      <c r="B53" s="4">
        <v>433.50903787517001</v>
      </c>
      <c r="C53" s="5">
        <v>1.2311956932714001</v>
      </c>
      <c r="D53" s="4">
        <v>436.76088749052798</v>
      </c>
      <c r="E53" s="5">
        <v>1.2289605867598301</v>
      </c>
      <c r="F53" s="4">
        <v>-3.2518496153582999</v>
      </c>
      <c r="G53" s="5">
        <v>1.7763974537260501</v>
      </c>
      <c r="H53" s="3" t="s">
        <v>141</v>
      </c>
      <c r="I53" s="4">
        <v>332.60429885000002</v>
      </c>
      <c r="J53" s="5">
        <v>2.5392226322298299</v>
      </c>
      <c r="K53" s="4">
        <v>327.17561274000002</v>
      </c>
      <c r="L53" s="5">
        <v>2.4646967250045599</v>
      </c>
      <c r="M53" s="4">
        <v>5.4286861100000099</v>
      </c>
      <c r="N53" s="5">
        <v>3.7932032324178002</v>
      </c>
      <c r="O53" s="3" t="s">
        <v>141</v>
      </c>
      <c r="P53" s="4">
        <v>539.46241823000003</v>
      </c>
      <c r="Q53" s="5">
        <v>3.49804170956729</v>
      </c>
      <c r="R53" s="4">
        <v>555.21055890000002</v>
      </c>
      <c r="S53" s="5">
        <v>3.1596825022458699</v>
      </c>
      <c r="T53" s="4">
        <v>-15.74814067</v>
      </c>
      <c r="U53" s="5">
        <v>4.6030814003543998</v>
      </c>
      <c r="V53" s="3" t="s">
        <v>142</v>
      </c>
      <c r="W53" s="4">
        <v>206.85811938000001</v>
      </c>
      <c r="X53" s="5">
        <v>4.5089562879157503</v>
      </c>
      <c r="Y53" s="4">
        <v>228.03494616</v>
      </c>
      <c r="Z53" s="5">
        <v>3.8980290572885501</v>
      </c>
      <c r="AA53" s="4">
        <v>-21.176826779999999</v>
      </c>
      <c r="AB53" s="5">
        <v>5.6673944706949602</v>
      </c>
      <c r="AC53" s="3" t="s">
        <v>142</v>
      </c>
    </row>
    <row r="54" spans="1:29" x14ac:dyDescent="0.25">
      <c r="A54" s="3" t="s">
        <v>65</v>
      </c>
      <c r="B54" s="4">
        <v>412.83962570345801</v>
      </c>
      <c r="C54" s="5">
        <v>4.3165443381553503</v>
      </c>
      <c r="D54" s="4">
        <v>398.01599652988199</v>
      </c>
      <c r="E54" s="5">
        <v>4.5981239487966201</v>
      </c>
      <c r="F54" s="4">
        <v>14.823629173575799</v>
      </c>
      <c r="G54" s="5">
        <v>3.9031737511456002</v>
      </c>
      <c r="H54" s="3" t="s">
        <v>142</v>
      </c>
      <c r="I54" s="4">
        <v>287.34637105000002</v>
      </c>
      <c r="J54" s="5">
        <v>5.4219854820276403</v>
      </c>
      <c r="K54" s="4">
        <v>271.81386767999999</v>
      </c>
      <c r="L54" s="5">
        <v>5.23789463820839</v>
      </c>
      <c r="M54" s="4">
        <v>15.532503370000001</v>
      </c>
      <c r="N54" s="5">
        <v>5.7798670934038503</v>
      </c>
      <c r="O54" s="3" t="s">
        <v>142</v>
      </c>
      <c r="P54" s="4">
        <v>540.58537113</v>
      </c>
      <c r="Q54" s="5">
        <v>5.47083206795197</v>
      </c>
      <c r="R54" s="4">
        <v>540.01956618999998</v>
      </c>
      <c r="S54" s="5">
        <v>8.6054624156473096</v>
      </c>
      <c r="T54" s="4">
        <v>0.56580493999997505</v>
      </c>
      <c r="U54" s="5">
        <v>6.6571311432206697</v>
      </c>
      <c r="V54" s="3" t="s">
        <v>141</v>
      </c>
      <c r="W54" s="4">
        <v>253.23900008000001</v>
      </c>
      <c r="X54" s="5">
        <v>6.9044497627692998</v>
      </c>
      <c r="Y54" s="4">
        <v>268.20569850999999</v>
      </c>
      <c r="Z54" s="5">
        <v>8.9980224967347908</v>
      </c>
      <c r="AA54" s="4">
        <v>-14.966698429999999</v>
      </c>
      <c r="AB54" s="5">
        <v>7.8563501599388497</v>
      </c>
      <c r="AC54" s="3" t="s">
        <v>141</v>
      </c>
    </row>
    <row r="55" spans="1:29" x14ac:dyDescent="0.25">
      <c r="A55" s="3" t="s">
        <v>66</v>
      </c>
      <c r="B55" s="4">
        <v>365.035839451622</v>
      </c>
      <c r="C55" s="5">
        <v>1.87081999674157</v>
      </c>
      <c r="D55" s="4">
        <v>366.87619391713702</v>
      </c>
      <c r="E55" s="5">
        <v>1.9171880007039199</v>
      </c>
      <c r="F55" s="4">
        <v>-1.8403544655153601</v>
      </c>
      <c r="G55" s="5">
        <v>1.80219181043621</v>
      </c>
      <c r="H55" s="3" t="s">
        <v>141</v>
      </c>
      <c r="I55" s="4">
        <v>292.38186259000003</v>
      </c>
      <c r="J55" s="5">
        <v>2.7175816542667302</v>
      </c>
      <c r="K55" s="4">
        <v>289.12084292999998</v>
      </c>
      <c r="L55" s="5">
        <v>3.1280850648402199</v>
      </c>
      <c r="M55" s="4">
        <v>3.2610196599999899</v>
      </c>
      <c r="N55" s="5">
        <v>3.94904002619373</v>
      </c>
      <c r="O55" s="3" t="s">
        <v>141</v>
      </c>
      <c r="P55" s="4">
        <v>440.38167017000001</v>
      </c>
      <c r="Q55" s="5">
        <v>3.55489795161315</v>
      </c>
      <c r="R55" s="4">
        <v>445.39123142</v>
      </c>
      <c r="S55" s="5">
        <v>3.54613464394314</v>
      </c>
      <c r="T55" s="4">
        <v>-5.0095612499999902</v>
      </c>
      <c r="U55" s="5">
        <v>4.1931926640434396</v>
      </c>
      <c r="V55" s="3" t="s">
        <v>141</v>
      </c>
      <c r="W55" s="4">
        <v>147.99980758000001</v>
      </c>
      <c r="X55" s="5">
        <v>4.4895398036841803</v>
      </c>
      <c r="Y55" s="4">
        <v>156.27038848999999</v>
      </c>
      <c r="Z55" s="5">
        <v>4.2750090073197899</v>
      </c>
      <c r="AA55" s="4">
        <v>-8.2705809099999801</v>
      </c>
      <c r="AB55" s="5">
        <v>5.8311089435056296</v>
      </c>
      <c r="AC55" s="3" t="s">
        <v>141</v>
      </c>
    </row>
    <row r="56" spans="1:29" x14ac:dyDescent="0.25">
      <c r="A56" s="3" t="s">
        <v>67</v>
      </c>
      <c r="B56" s="4">
        <v>454.56163505764903</v>
      </c>
      <c r="C56" s="5">
        <v>2.4754642174323802</v>
      </c>
      <c r="D56" s="4">
        <v>456.01986009682901</v>
      </c>
      <c r="E56" s="5">
        <v>2.7445007019294501</v>
      </c>
      <c r="F56" s="4">
        <v>-1.45822503917996</v>
      </c>
      <c r="G56" s="5">
        <v>3.76406091829163</v>
      </c>
      <c r="H56" s="3" t="s">
        <v>141</v>
      </c>
      <c r="I56" s="4">
        <v>340.40113550000001</v>
      </c>
      <c r="J56" s="5">
        <v>3.8157795576693698</v>
      </c>
      <c r="K56" s="4">
        <v>332.62476586000002</v>
      </c>
      <c r="L56" s="5">
        <v>3.4075579297565102</v>
      </c>
      <c r="M56" s="4">
        <v>7.7763696400000004</v>
      </c>
      <c r="N56" s="5">
        <v>5.4572768940971699</v>
      </c>
      <c r="O56" s="3" t="s">
        <v>141</v>
      </c>
      <c r="P56" s="4">
        <v>566.80625135000003</v>
      </c>
      <c r="Q56" s="5">
        <v>3.7393360903594499</v>
      </c>
      <c r="R56" s="4">
        <v>587.09541406000005</v>
      </c>
      <c r="S56" s="5">
        <v>3.91869825184882</v>
      </c>
      <c r="T56" s="4">
        <v>-20.289162709999999</v>
      </c>
      <c r="U56" s="5">
        <v>5.3329856427580502</v>
      </c>
      <c r="V56" s="3" t="s">
        <v>142</v>
      </c>
      <c r="W56" s="4">
        <v>226.40511584999999</v>
      </c>
      <c r="X56" s="5">
        <v>4.6049578325714497</v>
      </c>
      <c r="Y56" s="4">
        <v>254.4706482</v>
      </c>
      <c r="Z56" s="5">
        <v>4.7239406252713101</v>
      </c>
      <c r="AA56" s="4">
        <v>-28.065532350000002</v>
      </c>
      <c r="AB56" s="5">
        <v>6.6797218975706496</v>
      </c>
      <c r="AC56" s="3" t="s">
        <v>142</v>
      </c>
    </row>
    <row r="57" spans="1:29" x14ac:dyDescent="0.25">
      <c r="A57" s="3" t="s">
        <v>68</v>
      </c>
      <c r="B57" s="4">
        <v>413.07098068208802</v>
      </c>
      <c r="C57" s="5">
        <v>1.72433139743377</v>
      </c>
      <c r="D57" s="4">
        <v>410.45904533522901</v>
      </c>
      <c r="E57" s="5">
        <v>1.9603575840574099</v>
      </c>
      <c r="F57" s="4">
        <v>2.6119353468592199</v>
      </c>
      <c r="G57" s="5">
        <v>2.4603309337038901</v>
      </c>
      <c r="H57" s="3" t="s">
        <v>141</v>
      </c>
      <c r="I57" s="4">
        <v>291.76224005</v>
      </c>
      <c r="J57" s="5">
        <v>3.1353835782304902</v>
      </c>
      <c r="K57" s="4">
        <v>282.91257645000002</v>
      </c>
      <c r="L57" s="5">
        <v>2.8976280217044299</v>
      </c>
      <c r="M57" s="4">
        <v>8.8496635999999906</v>
      </c>
      <c r="N57" s="5">
        <v>4.34304996950394</v>
      </c>
      <c r="O57" s="3" t="s">
        <v>142</v>
      </c>
      <c r="P57" s="4">
        <v>539.22859712000002</v>
      </c>
      <c r="Q57" s="5">
        <v>3.2266040392240498</v>
      </c>
      <c r="R57" s="4">
        <v>556.45083685999998</v>
      </c>
      <c r="S57" s="5">
        <v>3.8107548192965401</v>
      </c>
      <c r="T57" s="4">
        <v>-17.222239739999999</v>
      </c>
      <c r="U57" s="5">
        <v>5.2027377461661999</v>
      </c>
      <c r="V57" s="3" t="s">
        <v>142</v>
      </c>
      <c r="W57" s="4">
        <v>247.46635706999999</v>
      </c>
      <c r="X57" s="5">
        <v>4.3849307869570104</v>
      </c>
      <c r="Y57" s="4">
        <v>273.53826041000002</v>
      </c>
      <c r="Z57" s="5">
        <v>4.4310647395524603</v>
      </c>
      <c r="AA57" s="4">
        <v>-26.071903339999999</v>
      </c>
      <c r="AB57" s="5">
        <v>6.1084545379063897</v>
      </c>
      <c r="AC57" s="3" t="s">
        <v>142</v>
      </c>
    </row>
    <row r="58" spans="1:29" x14ac:dyDescent="0.25">
      <c r="A58" s="3" t="s">
        <v>69</v>
      </c>
      <c r="B58" s="4">
        <v>336.07418084934602</v>
      </c>
      <c r="C58" s="5">
        <v>1.8551216571350599</v>
      </c>
      <c r="D58" s="4">
        <v>341.88358626211101</v>
      </c>
      <c r="E58" s="5">
        <v>1.80237481533879</v>
      </c>
      <c r="F58" s="4">
        <v>-5.8094054127655497</v>
      </c>
      <c r="G58" s="5">
        <v>1.3517478335401301</v>
      </c>
      <c r="H58" s="3" t="s">
        <v>142</v>
      </c>
      <c r="I58" s="4">
        <v>264.82790987999999</v>
      </c>
      <c r="J58" s="5">
        <v>2.1150869982521301</v>
      </c>
      <c r="K58" s="4">
        <v>269.88814936</v>
      </c>
      <c r="L58" s="5">
        <v>2.0742714212590001</v>
      </c>
      <c r="M58" s="4">
        <v>-5.0602394800000097</v>
      </c>
      <c r="N58" s="5">
        <v>2.4032556577475601</v>
      </c>
      <c r="O58" s="3" t="s">
        <v>142</v>
      </c>
      <c r="P58" s="4">
        <v>412.01295178999999</v>
      </c>
      <c r="Q58" s="5">
        <v>3.4685913903115</v>
      </c>
      <c r="R58" s="4">
        <v>424.10808777</v>
      </c>
      <c r="S58" s="5">
        <v>3.2936640552891898</v>
      </c>
      <c r="T58" s="4">
        <v>-12.09513598</v>
      </c>
      <c r="U58" s="5">
        <v>3.5798644917443401</v>
      </c>
      <c r="V58" s="3" t="s">
        <v>142</v>
      </c>
      <c r="W58" s="4">
        <v>147.18504191</v>
      </c>
      <c r="X58" s="5">
        <v>3.5929711844200698</v>
      </c>
      <c r="Y58" s="4">
        <v>154.21993841</v>
      </c>
      <c r="Z58" s="5">
        <v>3.7189420015584802</v>
      </c>
      <c r="AA58" s="4">
        <v>-7.0348964999999897</v>
      </c>
      <c r="AB58" s="5">
        <v>4.2094177095738798</v>
      </c>
      <c r="AC58" s="3" t="s">
        <v>141</v>
      </c>
    </row>
    <row r="59" spans="1:29" x14ac:dyDescent="0.25">
      <c r="A59" s="3" t="s">
        <v>70</v>
      </c>
      <c r="B59" s="4">
        <v>374.560209548861</v>
      </c>
      <c r="C59" s="5">
        <v>1.34891613555314</v>
      </c>
      <c r="D59" s="4">
        <v>389.49405604895202</v>
      </c>
      <c r="E59" s="5">
        <v>1.5078577255893599</v>
      </c>
      <c r="F59" s="4">
        <v>-14.933846500090301</v>
      </c>
      <c r="G59" s="5">
        <v>2.0328891914015399</v>
      </c>
      <c r="H59" s="3" t="s">
        <v>142</v>
      </c>
      <c r="I59" s="4">
        <v>309.16698391</v>
      </c>
      <c r="J59" s="5">
        <v>2.4612866192883902</v>
      </c>
      <c r="K59" s="4">
        <v>317.71433130000003</v>
      </c>
      <c r="L59" s="5">
        <v>2.3444043287437899</v>
      </c>
      <c r="M59" s="4">
        <v>-8.5473473900000094</v>
      </c>
      <c r="N59" s="5">
        <v>3.4388769561341901</v>
      </c>
      <c r="O59" s="3" t="s">
        <v>142</v>
      </c>
      <c r="P59" s="4">
        <v>442.39799500999999</v>
      </c>
      <c r="Q59" s="5">
        <v>2.9379556385491101</v>
      </c>
      <c r="R59" s="4">
        <v>464.43780585000002</v>
      </c>
      <c r="S59" s="5">
        <v>3.91152770159646</v>
      </c>
      <c r="T59" s="4">
        <v>-22.039810840000001</v>
      </c>
      <c r="U59" s="5">
        <v>4.7882929986896201</v>
      </c>
      <c r="V59" s="3" t="s">
        <v>142</v>
      </c>
      <c r="W59" s="4">
        <v>133.23101109999999</v>
      </c>
      <c r="X59" s="5">
        <v>3.5468051571814501</v>
      </c>
      <c r="Y59" s="4">
        <v>146.72347454999999</v>
      </c>
      <c r="Z59" s="5">
        <v>4.0021920371576698</v>
      </c>
      <c r="AA59" s="4">
        <v>-13.492463450000001</v>
      </c>
      <c r="AB59" s="5">
        <v>4.9964453455430098</v>
      </c>
      <c r="AC59" s="3" t="s">
        <v>142</v>
      </c>
    </row>
    <row r="60" spans="1:29" x14ac:dyDescent="0.25">
      <c r="A60" s="3" t="s">
        <v>71</v>
      </c>
      <c r="B60" s="4">
        <v>359.73844872252897</v>
      </c>
      <c r="C60" s="5">
        <v>1.83276964505527</v>
      </c>
      <c r="D60" s="4">
        <v>371.92646439769698</v>
      </c>
      <c r="E60" s="5">
        <v>1.9935463513423901</v>
      </c>
      <c r="F60" s="4">
        <v>-12.1880156751672</v>
      </c>
      <c r="G60" s="5">
        <v>1.65040780773496</v>
      </c>
      <c r="H60" s="3" t="s">
        <v>142</v>
      </c>
      <c r="I60" s="4">
        <v>281.95617268000001</v>
      </c>
      <c r="J60" s="5">
        <v>2.7496649360250802</v>
      </c>
      <c r="K60" s="4">
        <v>288.26291447</v>
      </c>
      <c r="L60" s="5">
        <v>2.5019874980937802</v>
      </c>
      <c r="M60" s="4">
        <v>-6.3067417900000002</v>
      </c>
      <c r="N60" s="5">
        <v>3.5125337675749599</v>
      </c>
      <c r="O60" s="3" t="s">
        <v>141</v>
      </c>
      <c r="P60" s="4">
        <v>441.37542007000002</v>
      </c>
      <c r="Q60" s="5">
        <v>3.8334551210288299</v>
      </c>
      <c r="R60" s="4">
        <v>460.43460629999998</v>
      </c>
      <c r="S60" s="5">
        <v>3.3568586885984901</v>
      </c>
      <c r="T60" s="4">
        <v>-19.059186230000002</v>
      </c>
      <c r="U60" s="5">
        <v>3.5766265529709398</v>
      </c>
      <c r="V60" s="3" t="s">
        <v>142</v>
      </c>
      <c r="W60" s="4">
        <v>159.41924739000001</v>
      </c>
      <c r="X60" s="5">
        <v>4.62963015827021</v>
      </c>
      <c r="Y60" s="4">
        <v>172.17169182999999</v>
      </c>
      <c r="Z60" s="5">
        <v>3.7944202298856302</v>
      </c>
      <c r="AA60" s="4">
        <v>-12.75244444</v>
      </c>
      <c r="AB60" s="5">
        <v>5.2336172152816198</v>
      </c>
      <c r="AC60" s="3" t="s">
        <v>142</v>
      </c>
    </row>
    <row r="61" spans="1:29" x14ac:dyDescent="0.25">
      <c r="A61" s="3" t="s">
        <v>72</v>
      </c>
      <c r="B61" s="4">
        <v>340.02965907298199</v>
      </c>
      <c r="C61" s="5">
        <v>1.94307924558429</v>
      </c>
      <c r="D61" s="4">
        <v>352.54688360777101</v>
      </c>
      <c r="E61" s="5">
        <v>2.0717003684444002</v>
      </c>
      <c r="F61" s="4">
        <v>-12.517224534789101</v>
      </c>
      <c r="G61" s="5">
        <v>1.78269344653218</v>
      </c>
      <c r="H61" s="3" t="s">
        <v>142</v>
      </c>
      <c r="I61" s="4">
        <v>265.8234673</v>
      </c>
      <c r="J61" s="5">
        <v>2.31470944532323</v>
      </c>
      <c r="K61" s="4">
        <v>275.04227063000002</v>
      </c>
      <c r="L61" s="5">
        <v>2.5809896152540199</v>
      </c>
      <c r="M61" s="4">
        <v>-9.2188033299999894</v>
      </c>
      <c r="N61" s="5">
        <v>2.9042700838397901</v>
      </c>
      <c r="O61" s="3" t="s">
        <v>142</v>
      </c>
      <c r="P61" s="4">
        <v>419.38587978999999</v>
      </c>
      <c r="Q61" s="5">
        <v>3.8321640871059901</v>
      </c>
      <c r="R61" s="4">
        <v>438.16240135999999</v>
      </c>
      <c r="S61" s="5">
        <v>4.3847820504494797</v>
      </c>
      <c r="T61" s="4">
        <v>-18.77652157</v>
      </c>
      <c r="U61" s="5">
        <v>4.0034195173452298</v>
      </c>
      <c r="V61" s="3" t="s">
        <v>142</v>
      </c>
      <c r="W61" s="4">
        <v>153.56241249000001</v>
      </c>
      <c r="X61" s="5">
        <v>4.26236328605499</v>
      </c>
      <c r="Y61" s="4">
        <v>163.12013073</v>
      </c>
      <c r="Z61" s="5">
        <v>4.4593606351794204</v>
      </c>
      <c r="AA61" s="4">
        <v>-9.5577182400000105</v>
      </c>
      <c r="AB61" s="5">
        <v>4.6382530889880904</v>
      </c>
      <c r="AC61" s="3" t="s">
        <v>142</v>
      </c>
    </row>
    <row r="62" spans="1:29" x14ac:dyDescent="0.25">
      <c r="A62" s="3" t="s">
        <v>73</v>
      </c>
      <c r="B62" s="4">
        <v>416.97918028974999</v>
      </c>
      <c r="C62" s="5">
        <v>2.7735923211221598</v>
      </c>
      <c r="D62" s="4">
        <v>415.78468145933198</v>
      </c>
      <c r="E62" s="5">
        <v>3.7059002064218598</v>
      </c>
      <c r="F62" s="4">
        <v>1.19449883041821</v>
      </c>
      <c r="G62" s="5">
        <v>2.9546639414884899</v>
      </c>
      <c r="H62" s="3" t="s">
        <v>141</v>
      </c>
      <c r="I62" s="4">
        <v>305.98100986999998</v>
      </c>
      <c r="J62" s="5">
        <v>4.3198303270933804</v>
      </c>
      <c r="K62" s="4">
        <v>297.45006598999998</v>
      </c>
      <c r="L62" s="5">
        <v>4.4797171709229904</v>
      </c>
      <c r="M62" s="4">
        <v>8.5309438799999899</v>
      </c>
      <c r="N62" s="5">
        <v>5.1206209456019902</v>
      </c>
      <c r="O62" s="3" t="s">
        <v>141</v>
      </c>
      <c r="P62" s="4">
        <v>526.80821808999997</v>
      </c>
      <c r="Q62" s="5">
        <v>4.3812789472845797</v>
      </c>
      <c r="R62" s="4">
        <v>540.59907016</v>
      </c>
      <c r="S62" s="5">
        <v>6.2018665190390596</v>
      </c>
      <c r="T62" s="4">
        <v>-13.79085207</v>
      </c>
      <c r="U62" s="5">
        <v>5.4983968153549103</v>
      </c>
      <c r="V62" s="3" t="s">
        <v>142</v>
      </c>
      <c r="W62" s="4">
        <v>220.82720821999999</v>
      </c>
      <c r="X62" s="5">
        <v>5.4759396766284301</v>
      </c>
      <c r="Y62" s="4">
        <v>243.14900417000001</v>
      </c>
      <c r="Z62" s="5">
        <v>6.6670562483156699</v>
      </c>
      <c r="AA62" s="4">
        <v>-22.321795949999998</v>
      </c>
      <c r="AB62" s="5">
        <v>6.6023897272785597</v>
      </c>
      <c r="AC62" s="3" t="s">
        <v>142</v>
      </c>
    </row>
    <row r="63" spans="1:29" x14ac:dyDescent="0.25">
      <c r="A63" s="3" t="s">
        <v>74</v>
      </c>
      <c r="B63" s="4">
        <v>329.54136339890402</v>
      </c>
      <c r="C63" s="5">
        <v>2.0988205818797598</v>
      </c>
      <c r="D63" s="4">
        <v>338.86552092117802</v>
      </c>
      <c r="E63" s="5">
        <v>2.2004090472051301</v>
      </c>
      <c r="F63" s="4">
        <v>-9.3241575222737794</v>
      </c>
      <c r="G63" s="5">
        <v>1.89109192685134</v>
      </c>
      <c r="H63" s="3" t="s">
        <v>142</v>
      </c>
      <c r="I63" s="4">
        <v>260.23145296000001</v>
      </c>
      <c r="J63" s="5">
        <v>2.52979859022799</v>
      </c>
      <c r="K63" s="4">
        <v>265.22550768999997</v>
      </c>
      <c r="L63" s="5">
        <v>2.7830091216281598</v>
      </c>
      <c r="M63" s="4">
        <v>-4.9940547300000002</v>
      </c>
      <c r="N63" s="5">
        <v>2.9888160769430399</v>
      </c>
      <c r="O63" s="3" t="s">
        <v>141</v>
      </c>
      <c r="P63" s="4">
        <v>401.28978377999999</v>
      </c>
      <c r="Q63" s="5">
        <v>3.6806699181727498</v>
      </c>
      <c r="R63" s="4">
        <v>418.97618660000001</v>
      </c>
      <c r="S63" s="5">
        <v>3.7600186400770301</v>
      </c>
      <c r="T63" s="4">
        <v>-17.686402820000001</v>
      </c>
      <c r="U63" s="5">
        <v>3.3708462195684898</v>
      </c>
      <c r="V63" s="3" t="s">
        <v>142</v>
      </c>
      <c r="W63" s="4">
        <v>141.05833082000001</v>
      </c>
      <c r="X63" s="5">
        <v>3.7545418396837502</v>
      </c>
      <c r="Y63" s="4">
        <v>153.75067891</v>
      </c>
      <c r="Z63" s="5">
        <v>4.0112353693481504</v>
      </c>
      <c r="AA63" s="4">
        <v>-12.692348089999999</v>
      </c>
      <c r="AB63" s="5">
        <v>4.2088534809610101</v>
      </c>
      <c r="AC63" s="3" t="s">
        <v>142</v>
      </c>
    </row>
    <row r="64" spans="1:29" x14ac:dyDescent="0.25">
      <c r="A64" s="3" t="s">
        <v>75</v>
      </c>
      <c r="B64" s="4">
        <v>512.70248409824899</v>
      </c>
      <c r="C64" s="5">
        <v>3.09390652531691</v>
      </c>
      <c r="D64" s="4">
        <v>530.06689880800195</v>
      </c>
      <c r="E64" s="5">
        <v>3.46777522675024</v>
      </c>
      <c r="F64" s="4">
        <v>-17.364414709753401</v>
      </c>
      <c r="G64" s="5">
        <v>3.1286165794804899</v>
      </c>
      <c r="H64" s="3" t="s">
        <v>142</v>
      </c>
      <c r="I64" s="4">
        <v>384.99504127</v>
      </c>
      <c r="J64" s="5">
        <v>5.29358424125288</v>
      </c>
      <c r="K64" s="4">
        <v>387.74313583000003</v>
      </c>
      <c r="L64" s="5">
        <v>4.7505880513512997</v>
      </c>
      <c r="M64" s="4">
        <v>-2.7480945600000002</v>
      </c>
      <c r="N64" s="5">
        <v>5.6817498266954596</v>
      </c>
      <c r="O64" s="3" t="s">
        <v>141</v>
      </c>
      <c r="P64" s="4">
        <v>636.61169928000004</v>
      </c>
      <c r="Q64" s="5">
        <v>5.4845702023766201</v>
      </c>
      <c r="R64" s="4">
        <v>666.07464069000002</v>
      </c>
      <c r="S64" s="5">
        <v>4.4549487064807698</v>
      </c>
      <c r="T64" s="4">
        <v>-29.462941409999999</v>
      </c>
      <c r="U64" s="5">
        <v>5.8555681059350198</v>
      </c>
      <c r="V64" s="3" t="s">
        <v>142</v>
      </c>
      <c r="W64" s="4">
        <v>251.61665801000001</v>
      </c>
      <c r="X64" s="5">
        <v>7.9454219853169201</v>
      </c>
      <c r="Y64" s="4">
        <v>278.33150486</v>
      </c>
      <c r="Z64" s="5">
        <v>5.8398736161088296</v>
      </c>
      <c r="AA64" s="4">
        <v>-26.714846850000001</v>
      </c>
      <c r="AB64" s="5">
        <v>8.4100226898211297</v>
      </c>
      <c r="AC64" s="3" t="s">
        <v>142</v>
      </c>
    </row>
    <row r="65" spans="1:29" x14ac:dyDescent="0.25">
      <c r="A65" s="3" t="s">
        <v>76</v>
      </c>
      <c r="B65" s="4">
        <v>366.57514658210403</v>
      </c>
      <c r="C65" s="5">
        <v>1.9693137390508599</v>
      </c>
      <c r="D65" s="4">
        <v>360.98568112035701</v>
      </c>
      <c r="E65" s="5">
        <v>2.63370560848435</v>
      </c>
      <c r="F65" s="4">
        <v>5.5894654617474897</v>
      </c>
      <c r="G65" s="5">
        <v>1.89059960284427</v>
      </c>
      <c r="H65" s="3" t="s">
        <v>142</v>
      </c>
      <c r="I65" s="4">
        <v>295.57041879000002</v>
      </c>
      <c r="J65" s="5">
        <v>2.4613991233625301</v>
      </c>
      <c r="K65" s="4">
        <v>285.89742761000002</v>
      </c>
      <c r="L65" s="5">
        <v>3.6481285855863401</v>
      </c>
      <c r="M65" s="4">
        <v>9.6729911800000092</v>
      </c>
      <c r="N65" s="5">
        <v>3.68448546916638</v>
      </c>
      <c r="O65" s="3" t="s">
        <v>142</v>
      </c>
      <c r="P65" s="4">
        <v>440.87626195000001</v>
      </c>
      <c r="Q65" s="5">
        <v>3.5851449133911699</v>
      </c>
      <c r="R65" s="4">
        <v>442.08091972</v>
      </c>
      <c r="S65" s="5">
        <v>4.2439203210154002</v>
      </c>
      <c r="T65" s="4">
        <v>-1.2046577699999901</v>
      </c>
      <c r="U65" s="5">
        <v>3.2793962900797902</v>
      </c>
      <c r="V65" s="3" t="s">
        <v>141</v>
      </c>
      <c r="W65" s="4">
        <v>145.30584315999999</v>
      </c>
      <c r="X65" s="5">
        <v>3.84994148708188</v>
      </c>
      <c r="Y65" s="4">
        <v>156.18349211</v>
      </c>
      <c r="Z65" s="5">
        <v>5.1297317776600897</v>
      </c>
      <c r="AA65" s="4">
        <v>-10.877648949999999</v>
      </c>
      <c r="AB65" s="5">
        <v>5.1465468628216904</v>
      </c>
      <c r="AC65" s="3" t="s">
        <v>142</v>
      </c>
    </row>
    <row r="66" spans="1:29" x14ac:dyDescent="0.25">
      <c r="A66" s="3" t="s">
        <v>77</v>
      </c>
      <c r="B66" s="4">
        <v>390.19871330680201</v>
      </c>
      <c r="C66" s="5">
        <v>2.8274857622297001</v>
      </c>
      <c r="D66" s="4">
        <v>384.92263271813403</v>
      </c>
      <c r="E66" s="5">
        <v>3.0357100617402</v>
      </c>
      <c r="F66" s="4">
        <v>5.2760805886679201</v>
      </c>
      <c r="G66" s="5">
        <v>3.94394342938579</v>
      </c>
      <c r="H66" s="3" t="s">
        <v>141</v>
      </c>
      <c r="I66" s="4">
        <v>308.4167314</v>
      </c>
      <c r="J66" s="5">
        <v>4.0897537467199099</v>
      </c>
      <c r="K66" s="4">
        <v>297.38456073999998</v>
      </c>
      <c r="L66" s="5">
        <v>4.0233959961403398</v>
      </c>
      <c r="M66" s="4">
        <v>11.03217066</v>
      </c>
      <c r="N66" s="5">
        <v>5.5489478368462999</v>
      </c>
      <c r="O66" s="3" t="s">
        <v>142</v>
      </c>
      <c r="P66" s="4">
        <v>472.73654586999999</v>
      </c>
      <c r="Q66" s="5">
        <v>3.6790809977672301</v>
      </c>
      <c r="R66" s="4">
        <v>476.59105392999999</v>
      </c>
      <c r="S66" s="5">
        <v>4.2745614455208498</v>
      </c>
      <c r="T66" s="4">
        <v>-3.8545080599999899</v>
      </c>
      <c r="U66" s="5">
        <v>5.2215873796910603</v>
      </c>
      <c r="V66" s="3" t="s">
        <v>141</v>
      </c>
      <c r="W66" s="4">
        <v>164.31981447000001</v>
      </c>
      <c r="X66" s="5">
        <v>4.5425516312290304</v>
      </c>
      <c r="Y66" s="4">
        <v>179.20649319</v>
      </c>
      <c r="Z66" s="5">
        <v>5.0335351790732599</v>
      </c>
      <c r="AA66" s="4">
        <v>-14.886678720000001</v>
      </c>
      <c r="AB66" s="5">
        <v>6.3760031420520704</v>
      </c>
      <c r="AC66" s="3" t="s">
        <v>142</v>
      </c>
    </row>
    <row r="67" spans="1:29" x14ac:dyDescent="0.25">
      <c r="A67" s="3" t="s">
        <v>78</v>
      </c>
      <c r="B67" s="4">
        <v>409.27847286431398</v>
      </c>
      <c r="C67" s="5">
        <v>2.01628511189507</v>
      </c>
      <c r="D67" s="4">
        <v>418.01455733251998</v>
      </c>
      <c r="E67" s="5">
        <v>1.8994763984732901</v>
      </c>
      <c r="F67" s="4">
        <v>-8.73608446820589</v>
      </c>
      <c r="G67" s="5">
        <v>1.7439031556979401</v>
      </c>
      <c r="H67" s="3" t="s">
        <v>142</v>
      </c>
      <c r="I67" s="4">
        <v>317.73004168</v>
      </c>
      <c r="J67" s="5">
        <v>2.1971214624762401</v>
      </c>
      <c r="K67" s="4">
        <v>319.05055677000001</v>
      </c>
      <c r="L67" s="5">
        <v>1.91204219148796</v>
      </c>
      <c r="M67" s="4">
        <v>-1.32051509000001</v>
      </c>
      <c r="N67" s="5">
        <v>2.3357675453848001</v>
      </c>
      <c r="O67" s="3" t="s">
        <v>141</v>
      </c>
      <c r="P67" s="4">
        <v>506.07703086999999</v>
      </c>
      <c r="Q67" s="5">
        <v>3.3597279577897199</v>
      </c>
      <c r="R67" s="4">
        <v>526.43640108</v>
      </c>
      <c r="S67" s="5">
        <v>3.4749311391407001</v>
      </c>
      <c r="T67" s="4">
        <v>-20.359370210000002</v>
      </c>
      <c r="U67" s="5">
        <v>3.4529696682860198</v>
      </c>
      <c r="V67" s="3" t="s">
        <v>142</v>
      </c>
      <c r="W67" s="4">
        <v>188.34698918999999</v>
      </c>
      <c r="X67" s="5">
        <v>3.1992156123350202</v>
      </c>
      <c r="Y67" s="4">
        <v>207.38584431000001</v>
      </c>
      <c r="Z67" s="5">
        <v>3.4012042854733102</v>
      </c>
      <c r="AA67" s="4">
        <v>-19.038855120000001</v>
      </c>
      <c r="AB67" s="5">
        <v>3.62960153628705</v>
      </c>
      <c r="AC67" s="3" t="s">
        <v>142</v>
      </c>
    </row>
    <row r="68" spans="1:29" x14ac:dyDescent="0.25">
      <c r="A68" s="3" t="s">
        <v>79</v>
      </c>
      <c r="B68" s="4">
        <v>315.32136002082802</v>
      </c>
      <c r="C68" s="5">
        <v>3.1816348766946798</v>
      </c>
      <c r="D68" s="4">
        <v>335.52333886137501</v>
      </c>
      <c r="E68" s="5">
        <v>4.1491665054692204</v>
      </c>
      <c r="F68" s="4">
        <v>-20.2019788405469</v>
      </c>
      <c r="G68" s="5">
        <v>5.2362498314222297</v>
      </c>
      <c r="H68" s="3" t="s">
        <v>142</v>
      </c>
      <c r="I68" s="4">
        <v>238.53742016999999</v>
      </c>
      <c r="J68" s="5">
        <v>2.8806195572858502</v>
      </c>
      <c r="K68" s="4">
        <v>247.60717865999999</v>
      </c>
      <c r="L68" s="5">
        <v>3.68461350446348</v>
      </c>
      <c r="M68" s="4">
        <v>-9.0697584899999999</v>
      </c>
      <c r="N68" s="5">
        <v>4.2983931841098402</v>
      </c>
      <c r="O68" s="3" t="s">
        <v>142</v>
      </c>
      <c r="P68" s="4">
        <v>395.67374181000002</v>
      </c>
      <c r="Q68" s="5">
        <v>5.5465274447859896</v>
      </c>
      <c r="R68" s="4">
        <v>436.34843606999999</v>
      </c>
      <c r="S68" s="5">
        <v>8.8524996705327403</v>
      </c>
      <c r="T68" s="4">
        <v>-40.674694260000003</v>
      </c>
      <c r="U68" s="5">
        <v>10.655651169753</v>
      </c>
      <c r="V68" s="3" t="s">
        <v>142</v>
      </c>
      <c r="W68" s="4">
        <v>157.13632164000001</v>
      </c>
      <c r="X68" s="5">
        <v>5.4633428225907501</v>
      </c>
      <c r="Y68" s="4">
        <v>188.74125741</v>
      </c>
      <c r="Z68" s="5">
        <v>8.7096789819058191</v>
      </c>
      <c r="AA68" s="4">
        <v>-31.604935770000001</v>
      </c>
      <c r="AB68" s="5">
        <v>9.9461700831364706</v>
      </c>
      <c r="AC68" s="3" t="s">
        <v>142</v>
      </c>
    </row>
    <row r="69" spans="1:29" x14ac:dyDescent="0.25">
      <c r="A69" s="3" t="s">
        <v>80</v>
      </c>
      <c r="B69" s="4">
        <v>350.94227645755899</v>
      </c>
      <c r="C69" s="5">
        <v>1.5270091815906801</v>
      </c>
      <c r="D69" s="4">
        <v>349.91256855358603</v>
      </c>
      <c r="E69" s="5">
        <v>1.7917538720758599</v>
      </c>
      <c r="F69" s="4">
        <v>1.02970790397324</v>
      </c>
      <c r="G69" s="5">
        <v>1.9965355464321699</v>
      </c>
      <c r="H69" s="3" t="s">
        <v>141</v>
      </c>
      <c r="I69" s="4">
        <v>270.56438908000001</v>
      </c>
      <c r="J69" s="5">
        <v>2.5054377150743998</v>
      </c>
      <c r="K69" s="4">
        <v>265.95987315000002</v>
      </c>
      <c r="L69" s="5">
        <v>2.3464372341872299</v>
      </c>
      <c r="M69" s="4">
        <v>4.60451592999999</v>
      </c>
      <c r="N69" s="5">
        <v>3.2614535064196302</v>
      </c>
      <c r="O69" s="3" t="s">
        <v>141</v>
      </c>
      <c r="P69" s="4">
        <v>434.50930154000002</v>
      </c>
      <c r="Q69" s="5">
        <v>2.79904502448951</v>
      </c>
      <c r="R69" s="4">
        <v>443.19189956999998</v>
      </c>
      <c r="S69" s="5">
        <v>3.2345937926725998</v>
      </c>
      <c r="T69" s="4">
        <v>-8.6825980299999994</v>
      </c>
      <c r="U69" s="5">
        <v>4.1203553574171199</v>
      </c>
      <c r="V69" s="3" t="s">
        <v>142</v>
      </c>
      <c r="W69" s="4">
        <v>163.94491246000001</v>
      </c>
      <c r="X69" s="5">
        <v>3.4762846396162899</v>
      </c>
      <c r="Y69" s="4">
        <v>177.23202642000001</v>
      </c>
      <c r="Z69" s="5">
        <v>3.3831427269183898</v>
      </c>
      <c r="AA69" s="4">
        <v>-13.287113959999999</v>
      </c>
      <c r="AB69" s="5">
        <v>4.8567122100659903</v>
      </c>
      <c r="AC69" s="3" t="s">
        <v>142</v>
      </c>
    </row>
    <row r="70" spans="1:29" x14ac:dyDescent="0.25">
      <c r="A70" s="3" t="s">
        <v>81</v>
      </c>
      <c r="B70" s="4">
        <v>339.38589206365998</v>
      </c>
      <c r="C70" s="5">
        <v>1.5880233977395499</v>
      </c>
      <c r="D70" s="4">
        <v>338.12062287256498</v>
      </c>
      <c r="E70" s="5">
        <v>2.8574832553561702</v>
      </c>
      <c r="F70" s="4">
        <v>1.26526919109564</v>
      </c>
      <c r="G70" s="5">
        <v>2.9544139108357199</v>
      </c>
      <c r="H70" s="3" t="s">
        <v>141</v>
      </c>
      <c r="I70" s="4">
        <v>270.47446207000002</v>
      </c>
      <c r="J70" s="5">
        <v>2.8768967583238001</v>
      </c>
      <c r="K70" s="4">
        <v>265.48853435000001</v>
      </c>
      <c r="L70" s="5">
        <v>2.9820582846596899</v>
      </c>
      <c r="M70" s="4">
        <v>4.9859277200000101</v>
      </c>
      <c r="N70" s="5">
        <v>3.9862748087509798</v>
      </c>
      <c r="O70" s="3" t="s">
        <v>141</v>
      </c>
      <c r="P70" s="4">
        <v>407.86133259000002</v>
      </c>
      <c r="Q70" s="5">
        <v>2.5836974605451402</v>
      </c>
      <c r="R70" s="4">
        <v>412.88302998</v>
      </c>
      <c r="S70" s="5">
        <v>3.5568549927919499</v>
      </c>
      <c r="T70" s="4">
        <v>-5.0216973899999999</v>
      </c>
      <c r="U70" s="5">
        <v>3.9800875051921101</v>
      </c>
      <c r="V70" s="3" t="s">
        <v>141</v>
      </c>
      <c r="W70" s="4">
        <v>137.38687052</v>
      </c>
      <c r="X70" s="5">
        <v>3.6201082961884099</v>
      </c>
      <c r="Y70" s="4">
        <v>147.39449562999999</v>
      </c>
      <c r="Z70" s="5">
        <v>3.9411641875922001</v>
      </c>
      <c r="AA70" s="4">
        <v>-10.007625109999999</v>
      </c>
      <c r="AB70" s="5">
        <v>4.9423147359664599</v>
      </c>
      <c r="AC70" s="3" t="s">
        <v>142</v>
      </c>
    </row>
    <row r="71" spans="1:29" x14ac:dyDescent="0.25">
      <c r="A71" s="3" t="s">
        <v>82</v>
      </c>
      <c r="B71" s="4">
        <v>364.031348954328</v>
      </c>
      <c r="C71" s="5">
        <v>2.3835315634146501</v>
      </c>
      <c r="D71" s="4">
        <v>363.58048718004602</v>
      </c>
      <c r="E71" s="5">
        <v>2.1321614952853598</v>
      </c>
      <c r="F71" s="4">
        <v>0.45086177428109397</v>
      </c>
      <c r="G71" s="5">
        <v>2.1886226284538299</v>
      </c>
      <c r="H71" s="3" t="s">
        <v>141</v>
      </c>
      <c r="I71" s="4">
        <v>287.57750127999998</v>
      </c>
      <c r="J71" s="5">
        <v>3.0630336672748499</v>
      </c>
      <c r="K71" s="4">
        <v>282.72777554999999</v>
      </c>
      <c r="L71" s="5">
        <v>2.3144517647564302</v>
      </c>
      <c r="M71" s="4">
        <v>4.8497257300000003</v>
      </c>
      <c r="N71" s="5">
        <v>3.7455306823802599</v>
      </c>
      <c r="O71" s="3" t="s">
        <v>141</v>
      </c>
      <c r="P71" s="4">
        <v>444.48713671000002</v>
      </c>
      <c r="Q71" s="5">
        <v>4.2763482338417704</v>
      </c>
      <c r="R71" s="4">
        <v>457.49509234999999</v>
      </c>
      <c r="S71" s="5">
        <v>4.70574414717737</v>
      </c>
      <c r="T71" s="4">
        <v>-13.00795564</v>
      </c>
      <c r="U71" s="5">
        <v>4.8491474362234399</v>
      </c>
      <c r="V71" s="3" t="s">
        <v>142</v>
      </c>
      <c r="W71" s="4">
        <v>156.90963543000001</v>
      </c>
      <c r="X71" s="5">
        <v>4.3305557818571199</v>
      </c>
      <c r="Y71" s="4">
        <v>174.7673168</v>
      </c>
      <c r="Z71" s="5">
        <v>4.7921475086201797</v>
      </c>
      <c r="AA71" s="4">
        <v>-17.857681370000002</v>
      </c>
      <c r="AB71" s="5">
        <v>5.6722673247912496</v>
      </c>
      <c r="AC71" s="3" t="s">
        <v>142</v>
      </c>
    </row>
    <row r="72" spans="1:29" x14ac:dyDescent="0.25">
      <c r="A72" s="3" t="s">
        <v>83</v>
      </c>
      <c r="B72" s="4">
        <v>374.00112619136502</v>
      </c>
      <c r="C72" s="5">
        <v>3.4342384862853099</v>
      </c>
      <c r="D72" s="4">
        <v>380.797361693391</v>
      </c>
      <c r="E72" s="5">
        <v>3.7602374166986698</v>
      </c>
      <c r="F72" s="4">
        <v>-6.7962355020256799</v>
      </c>
      <c r="G72" s="5">
        <v>3.9054423301841501</v>
      </c>
      <c r="H72" s="3" t="s">
        <v>141</v>
      </c>
      <c r="I72" s="4">
        <v>266.44776492</v>
      </c>
      <c r="J72" s="5">
        <v>3.8644423188388299</v>
      </c>
      <c r="K72" s="4">
        <v>270.87120370999997</v>
      </c>
      <c r="L72" s="5">
        <v>5.1284909198464703</v>
      </c>
      <c r="M72" s="4">
        <v>-4.4234387900000103</v>
      </c>
      <c r="N72" s="5">
        <v>5.8280883998636597</v>
      </c>
      <c r="O72" s="3" t="s">
        <v>141</v>
      </c>
      <c r="P72" s="4">
        <v>488.35685617000001</v>
      </c>
      <c r="Q72" s="5">
        <v>5.0279873805287298</v>
      </c>
      <c r="R72" s="4">
        <v>497.37009260999997</v>
      </c>
      <c r="S72" s="5">
        <v>5.40065912562235</v>
      </c>
      <c r="T72" s="4">
        <v>-9.01323644</v>
      </c>
      <c r="U72" s="5">
        <v>5.9330139567303997</v>
      </c>
      <c r="V72" s="3" t="s">
        <v>141</v>
      </c>
      <c r="W72" s="4">
        <v>221.90909124999999</v>
      </c>
      <c r="X72" s="5">
        <v>5.72699067046549</v>
      </c>
      <c r="Y72" s="4">
        <v>226.4988889</v>
      </c>
      <c r="Z72" s="5">
        <v>6.6688804351567299</v>
      </c>
      <c r="AA72" s="4">
        <v>-4.5897976500000004</v>
      </c>
      <c r="AB72" s="5">
        <v>7.5638830216536004</v>
      </c>
      <c r="AC72" s="3" t="s">
        <v>141</v>
      </c>
    </row>
    <row r="73" spans="1:29" x14ac:dyDescent="0.25">
      <c r="A73" s="3" t="s">
        <v>84</v>
      </c>
      <c r="B73" s="4">
        <v>539.78475816064997</v>
      </c>
      <c r="C73" s="5">
        <v>1.7428847177952</v>
      </c>
      <c r="D73" s="4">
        <v>558.29079951651102</v>
      </c>
      <c r="E73" s="5">
        <v>1.94532806016729</v>
      </c>
      <c r="F73" s="4">
        <v>-18.5060413558605</v>
      </c>
      <c r="G73" s="5">
        <v>2.9204555330267499</v>
      </c>
      <c r="H73" s="3" t="s">
        <v>142</v>
      </c>
      <c r="I73" s="4">
        <v>422.27686276999998</v>
      </c>
      <c r="J73" s="5">
        <v>3.4870350493053901</v>
      </c>
      <c r="K73" s="4">
        <v>421.04268687000001</v>
      </c>
      <c r="L73" s="5">
        <v>4.2934058551348198</v>
      </c>
      <c r="M73" s="4">
        <v>1.2341759000000101</v>
      </c>
      <c r="N73" s="5">
        <v>5.87506363884264</v>
      </c>
      <c r="O73" s="3" t="s">
        <v>141</v>
      </c>
      <c r="P73" s="4">
        <v>655.87438665000002</v>
      </c>
      <c r="Q73" s="5">
        <v>3.4882411093852901</v>
      </c>
      <c r="R73" s="4">
        <v>688.65194785999995</v>
      </c>
      <c r="S73" s="5">
        <v>4.5402044388232401</v>
      </c>
      <c r="T73" s="4">
        <v>-32.777561210000002</v>
      </c>
      <c r="U73" s="5">
        <v>5.8015563808083304</v>
      </c>
      <c r="V73" s="3" t="s">
        <v>142</v>
      </c>
      <c r="W73" s="4">
        <v>233.59752388000001</v>
      </c>
      <c r="X73" s="5">
        <v>4.4818778009467302</v>
      </c>
      <c r="Y73" s="4">
        <v>267.60926099</v>
      </c>
      <c r="Z73" s="5">
        <v>6.1823183458561202</v>
      </c>
      <c r="AA73" s="4">
        <v>-34.011737109999999</v>
      </c>
      <c r="AB73" s="5">
        <v>7.8077014578694097</v>
      </c>
      <c r="AC73" s="3" t="s">
        <v>142</v>
      </c>
    </row>
    <row r="74" spans="1:29" x14ac:dyDescent="0.25">
      <c r="A74" s="3" t="s">
        <v>85</v>
      </c>
      <c r="B74" s="4">
        <v>394.48560095578102</v>
      </c>
      <c r="C74" s="5">
        <v>2.1346931436666901</v>
      </c>
      <c r="D74" s="4">
        <v>400.44515430760902</v>
      </c>
      <c r="E74" s="5">
        <v>2.9333180592781898</v>
      </c>
      <c r="F74" s="4">
        <v>-5.9595533518280099</v>
      </c>
      <c r="G74" s="5">
        <v>2.6220943215012098</v>
      </c>
      <c r="H74" s="3" t="s">
        <v>142</v>
      </c>
      <c r="I74" s="4">
        <v>307.82441175999998</v>
      </c>
      <c r="J74" s="5">
        <v>2.5808507587049299</v>
      </c>
      <c r="K74" s="4">
        <v>307.68670126000001</v>
      </c>
      <c r="L74" s="5">
        <v>2.6543727081136401</v>
      </c>
      <c r="M74" s="4">
        <v>0.13771049999999699</v>
      </c>
      <c r="N74" s="5">
        <v>3.07323984462329</v>
      </c>
      <c r="O74" s="3" t="s">
        <v>141</v>
      </c>
      <c r="P74" s="4">
        <v>487.23113085</v>
      </c>
      <c r="Q74" s="5">
        <v>4.6173542565357701</v>
      </c>
      <c r="R74" s="4">
        <v>504.55836921000002</v>
      </c>
      <c r="S74" s="5">
        <v>5.2842387011602199</v>
      </c>
      <c r="T74" s="4">
        <v>-17.327238359999999</v>
      </c>
      <c r="U74" s="5">
        <v>5.5457894566495201</v>
      </c>
      <c r="V74" s="3" t="s">
        <v>142</v>
      </c>
      <c r="W74" s="4">
        <v>179.40671909</v>
      </c>
      <c r="X74" s="5">
        <v>4.8770103683034103</v>
      </c>
      <c r="Y74" s="4">
        <v>196.87166794999999</v>
      </c>
      <c r="Z74" s="5">
        <v>4.9109880668059001</v>
      </c>
      <c r="AA74" s="4">
        <v>-17.46494886</v>
      </c>
      <c r="AB74" s="5">
        <v>5.9351354490114696</v>
      </c>
      <c r="AC74" s="3" t="s">
        <v>142</v>
      </c>
    </row>
    <row r="75" spans="1:29" x14ac:dyDescent="0.25">
      <c r="A75" s="3" t="s">
        <v>86</v>
      </c>
      <c r="B75" s="4">
        <v>442.929966899173</v>
      </c>
      <c r="C75" s="5">
        <v>2.3695909577267198</v>
      </c>
      <c r="D75" s="4">
        <v>435.33862876882102</v>
      </c>
      <c r="E75" s="5">
        <v>2.6278194072382601</v>
      </c>
      <c r="F75" s="4">
        <v>7.59133813035226</v>
      </c>
      <c r="G75" s="5">
        <v>3.51866579087817</v>
      </c>
      <c r="H75" s="3" t="s">
        <v>142</v>
      </c>
      <c r="I75" s="4">
        <v>312.22550811000002</v>
      </c>
      <c r="J75" s="5">
        <v>5.0062503966455303</v>
      </c>
      <c r="K75" s="4">
        <v>301.62650108000003</v>
      </c>
      <c r="L75" s="5">
        <v>5.4256460743137396</v>
      </c>
      <c r="M75" s="4">
        <v>10.599007029999999</v>
      </c>
      <c r="N75" s="5">
        <v>7.3299807662037697</v>
      </c>
      <c r="O75" s="3" t="s">
        <v>141</v>
      </c>
      <c r="P75" s="4">
        <v>571.39507049999997</v>
      </c>
      <c r="Q75" s="5">
        <v>4.2711777235283703</v>
      </c>
      <c r="R75" s="4">
        <v>580.02902884000002</v>
      </c>
      <c r="S75" s="5">
        <v>5.70442957907572</v>
      </c>
      <c r="T75" s="4">
        <v>-8.6339583399999906</v>
      </c>
      <c r="U75" s="5">
        <v>7.4773006925205401</v>
      </c>
      <c r="V75" s="3" t="s">
        <v>141</v>
      </c>
      <c r="W75" s="4">
        <v>259.16956239000001</v>
      </c>
      <c r="X75" s="5">
        <v>6.6127427696971299</v>
      </c>
      <c r="Y75" s="4">
        <v>278.40252776</v>
      </c>
      <c r="Z75" s="5">
        <v>7.6797091135471298</v>
      </c>
      <c r="AA75" s="4">
        <v>-19.232965369999999</v>
      </c>
      <c r="AB75" s="5">
        <v>10.956136329747</v>
      </c>
      <c r="AC75" s="3" t="s">
        <v>141</v>
      </c>
    </row>
    <row r="76" spans="1:29" x14ac:dyDescent="0.25">
      <c r="A76" s="3" t="s">
        <v>87</v>
      </c>
      <c r="B76" s="4">
        <v>404.84358824084501</v>
      </c>
      <c r="C76" s="5">
        <v>4.18917883458926</v>
      </c>
      <c r="D76" s="4">
        <v>408.91190953099903</v>
      </c>
      <c r="E76" s="5">
        <v>4.2651067460291499</v>
      </c>
      <c r="F76" s="4">
        <v>-4.0683212901546799</v>
      </c>
      <c r="G76" s="5">
        <v>4.1448194437022501</v>
      </c>
      <c r="H76" s="3" t="s">
        <v>141</v>
      </c>
      <c r="I76" s="4">
        <v>299.51685163000002</v>
      </c>
      <c r="J76" s="5">
        <v>4.5468452443149197</v>
      </c>
      <c r="K76" s="4">
        <v>294.0690032</v>
      </c>
      <c r="L76" s="5">
        <v>4.1755263112272898</v>
      </c>
      <c r="M76" s="4">
        <v>5.4478484299999996</v>
      </c>
      <c r="N76" s="5">
        <v>5.7736547409851502</v>
      </c>
      <c r="O76" s="3" t="s">
        <v>141</v>
      </c>
      <c r="P76" s="4">
        <v>508.76812773</v>
      </c>
      <c r="Q76" s="5">
        <v>7.5803679817226204</v>
      </c>
      <c r="R76" s="4">
        <v>525.87440141000002</v>
      </c>
      <c r="S76" s="5">
        <v>7.8004532952248802</v>
      </c>
      <c r="T76" s="4">
        <v>-17.106273680000001</v>
      </c>
      <c r="U76" s="5">
        <v>6.0256042020584699</v>
      </c>
      <c r="V76" s="3" t="s">
        <v>142</v>
      </c>
      <c r="W76" s="4">
        <v>209.25127610000001</v>
      </c>
      <c r="X76" s="5">
        <v>7.7475406541649603</v>
      </c>
      <c r="Y76" s="4">
        <v>231.80539820999999</v>
      </c>
      <c r="Z76" s="5">
        <v>7.9746318752458798</v>
      </c>
      <c r="AA76" s="4">
        <v>-22.554122110000002</v>
      </c>
      <c r="AB76" s="5">
        <v>6.8027463819498299</v>
      </c>
      <c r="AC76" s="3" t="s">
        <v>142</v>
      </c>
    </row>
    <row r="77" spans="1:29" x14ac:dyDescent="0.25">
      <c r="A77" s="3" t="s">
        <v>88</v>
      </c>
      <c r="B77" s="4">
        <v>408.341371775472</v>
      </c>
      <c r="C77" s="5">
        <v>2.5220500023553099</v>
      </c>
      <c r="D77" s="4">
        <v>411.84961554000398</v>
      </c>
      <c r="E77" s="5">
        <v>3.0104988770502898</v>
      </c>
      <c r="F77" s="4">
        <v>-3.50824376453222</v>
      </c>
      <c r="G77" s="5">
        <v>2.1674762434856101</v>
      </c>
      <c r="H77" s="3" t="s">
        <v>141</v>
      </c>
      <c r="I77" s="4">
        <v>307.30991018999998</v>
      </c>
      <c r="J77" s="5">
        <v>3.8019477101527599</v>
      </c>
      <c r="K77" s="4">
        <v>305.73654757000003</v>
      </c>
      <c r="L77" s="5">
        <v>3.8639438455697799</v>
      </c>
      <c r="M77" s="4">
        <v>1.5733626199999899</v>
      </c>
      <c r="N77" s="5">
        <v>4.6753997795025404</v>
      </c>
      <c r="O77" s="3" t="s">
        <v>141</v>
      </c>
      <c r="P77" s="4">
        <v>510.57257980000003</v>
      </c>
      <c r="Q77" s="5">
        <v>3.6824786679173198</v>
      </c>
      <c r="R77" s="4">
        <v>525.84881086999997</v>
      </c>
      <c r="S77" s="5">
        <v>5.2315211146821099</v>
      </c>
      <c r="T77" s="4">
        <v>-15.27623107</v>
      </c>
      <c r="U77" s="5">
        <v>5.0810234882820398</v>
      </c>
      <c r="V77" s="3" t="s">
        <v>142</v>
      </c>
      <c r="W77" s="4">
        <v>203.26266960999999</v>
      </c>
      <c r="X77" s="5">
        <v>4.5110839618335001</v>
      </c>
      <c r="Y77" s="4">
        <v>220.1122633</v>
      </c>
      <c r="Z77" s="5">
        <v>5.4632225399770702</v>
      </c>
      <c r="AA77" s="4">
        <v>-16.849593689999999</v>
      </c>
      <c r="AB77" s="5">
        <v>6.7663750920260703</v>
      </c>
      <c r="AC77" s="3" t="s">
        <v>142</v>
      </c>
    </row>
    <row r="78" spans="1:29" x14ac:dyDescent="0.25">
      <c r="A78" s="3" t="s">
        <v>89</v>
      </c>
      <c r="B78" s="4">
        <v>422.75488878519701</v>
      </c>
      <c r="C78" s="5">
        <v>2.3183369442847299</v>
      </c>
      <c r="D78" s="4">
        <v>414.38220660147101</v>
      </c>
      <c r="E78" s="5">
        <v>2.94234208499884</v>
      </c>
      <c r="F78" s="4">
        <v>8.3726821837259902</v>
      </c>
      <c r="G78" s="5">
        <v>2.6356551321296902</v>
      </c>
      <c r="H78" s="3" t="s">
        <v>142</v>
      </c>
      <c r="I78" s="4">
        <v>321.44365909999999</v>
      </c>
      <c r="J78" s="5">
        <v>3.8336992117181499</v>
      </c>
      <c r="K78" s="4">
        <v>307.42995330999997</v>
      </c>
      <c r="L78" s="5">
        <v>3.5709691450419401</v>
      </c>
      <c r="M78" s="4">
        <v>14.013705789999999</v>
      </c>
      <c r="N78" s="5">
        <v>4.5633436202263598</v>
      </c>
      <c r="O78" s="3" t="s">
        <v>142</v>
      </c>
      <c r="P78" s="4">
        <v>525.53863946000001</v>
      </c>
      <c r="Q78" s="5">
        <v>3.5022711832656399</v>
      </c>
      <c r="R78" s="4">
        <v>528.78003474000002</v>
      </c>
      <c r="S78" s="5">
        <v>5.3083925200638502</v>
      </c>
      <c r="T78" s="4">
        <v>-3.2413952799999901</v>
      </c>
      <c r="U78" s="5">
        <v>4.8266681141954004</v>
      </c>
      <c r="V78" s="3" t="s">
        <v>141</v>
      </c>
      <c r="W78" s="4">
        <v>204.09498035999999</v>
      </c>
      <c r="X78" s="5">
        <v>4.85697808083171</v>
      </c>
      <c r="Y78" s="4">
        <v>221.35008142999999</v>
      </c>
      <c r="Z78" s="5">
        <v>5.67693816415904</v>
      </c>
      <c r="AA78" s="4">
        <v>-17.255101069999998</v>
      </c>
      <c r="AB78" s="5">
        <v>6.1973013869857496</v>
      </c>
      <c r="AC78" s="3" t="s">
        <v>142</v>
      </c>
    </row>
    <row r="79" spans="1:29" x14ac:dyDescent="0.25">
      <c r="A79" s="3" t="s">
        <v>90</v>
      </c>
      <c r="B79" s="4">
        <v>411.17203227740902</v>
      </c>
      <c r="C79" s="5">
        <v>1.2334425246721199</v>
      </c>
      <c r="D79" s="4">
        <v>410.95407361314199</v>
      </c>
      <c r="E79" s="5">
        <v>1.8616287822812201</v>
      </c>
      <c r="F79" s="4">
        <v>0.21795866426707</v>
      </c>
      <c r="G79" s="5">
        <v>2.2738510997038301</v>
      </c>
      <c r="H79" s="3" t="s">
        <v>141</v>
      </c>
      <c r="I79" s="4">
        <v>314.4319069</v>
      </c>
      <c r="J79" s="5">
        <v>3.4794080245398198</v>
      </c>
      <c r="K79" s="4">
        <v>303.51340551999999</v>
      </c>
      <c r="L79" s="5">
        <v>4.2177917304056498</v>
      </c>
      <c r="M79" s="4">
        <v>10.91850138</v>
      </c>
      <c r="N79" s="5">
        <v>5.7046629107626199</v>
      </c>
      <c r="O79" s="3" t="s">
        <v>141</v>
      </c>
      <c r="P79" s="4">
        <v>511.23026878000002</v>
      </c>
      <c r="Q79" s="5">
        <v>2.3985734045279501</v>
      </c>
      <c r="R79" s="4">
        <v>525.51845788000003</v>
      </c>
      <c r="S79" s="5">
        <v>3.1941231249723399</v>
      </c>
      <c r="T79" s="4">
        <v>-14.2881891</v>
      </c>
      <c r="U79" s="5">
        <v>4.1407714372677802</v>
      </c>
      <c r="V79" s="3" t="s">
        <v>142</v>
      </c>
      <c r="W79" s="4">
        <v>196.79836187999999</v>
      </c>
      <c r="X79" s="5">
        <v>4.4340035098151898</v>
      </c>
      <c r="Y79" s="4">
        <v>222.00505236000001</v>
      </c>
      <c r="Z79" s="5">
        <v>5.5138939763958499</v>
      </c>
      <c r="AA79" s="4">
        <v>-25.206690479999999</v>
      </c>
      <c r="AB79" s="5">
        <v>8.2072608678309695</v>
      </c>
      <c r="AC79" s="3" t="s">
        <v>142</v>
      </c>
    </row>
    <row r="80" spans="1:29" x14ac:dyDescent="0.25">
      <c r="A80" s="3" t="s">
        <v>91</v>
      </c>
      <c r="B80" s="4">
        <v>355.65836769664202</v>
      </c>
      <c r="C80" s="5">
        <v>2.9757152302487402</v>
      </c>
      <c r="D80" s="4">
        <v>353.77662243363301</v>
      </c>
      <c r="E80" s="5">
        <v>3.2411324743157</v>
      </c>
      <c r="F80" s="4">
        <v>1.88174526300858</v>
      </c>
      <c r="G80" s="5">
        <v>1.93735612268308</v>
      </c>
      <c r="H80" s="3" t="s">
        <v>141</v>
      </c>
      <c r="I80" s="4">
        <v>277.24745990000002</v>
      </c>
      <c r="J80" s="5">
        <v>2.7736221210842902</v>
      </c>
      <c r="K80" s="4">
        <v>273.71354700000001</v>
      </c>
      <c r="L80" s="5">
        <v>2.39120409416235</v>
      </c>
      <c r="M80" s="4">
        <v>3.5339128999999998</v>
      </c>
      <c r="N80" s="5">
        <v>2.9770175382597102</v>
      </c>
      <c r="O80" s="3" t="s">
        <v>141</v>
      </c>
      <c r="P80" s="4">
        <v>442.83382236</v>
      </c>
      <c r="Q80" s="5">
        <v>5.8293604431171504</v>
      </c>
      <c r="R80" s="4">
        <v>444.19762254</v>
      </c>
      <c r="S80" s="5">
        <v>5.6217543036150399</v>
      </c>
      <c r="T80" s="4">
        <v>-1.3638001799999899</v>
      </c>
      <c r="U80" s="5">
        <v>4.7381341392976903</v>
      </c>
      <c r="V80" s="3" t="s">
        <v>141</v>
      </c>
      <c r="W80" s="4">
        <v>165.58636246</v>
      </c>
      <c r="X80" s="5">
        <v>5.5532047994060898</v>
      </c>
      <c r="Y80" s="4">
        <v>170.48407553999999</v>
      </c>
      <c r="Z80" s="5">
        <v>5.4027635799890197</v>
      </c>
      <c r="AA80" s="4">
        <v>-4.8977130799999902</v>
      </c>
      <c r="AB80" s="5">
        <v>5.1046681867052897</v>
      </c>
      <c r="AC80" s="3" t="s">
        <v>141</v>
      </c>
    </row>
    <row r="81" spans="1:29" x14ac:dyDescent="0.25">
      <c r="A81" s="3" t="s">
        <v>92</v>
      </c>
      <c r="B81" s="4">
        <v>381.213025375413</v>
      </c>
      <c r="C81" s="5">
        <v>1.58886129031821</v>
      </c>
      <c r="D81" s="4">
        <v>378.40744762653901</v>
      </c>
      <c r="E81" s="5">
        <v>1.53677220675888</v>
      </c>
      <c r="F81" s="4">
        <v>2.8055777488732798</v>
      </c>
      <c r="G81" s="5">
        <v>2.44438384273387</v>
      </c>
      <c r="H81" s="3" t="s">
        <v>141</v>
      </c>
      <c r="I81" s="4">
        <v>271.07990993999999</v>
      </c>
      <c r="J81" s="5">
        <v>2.7222684079139499</v>
      </c>
      <c r="K81" s="4">
        <v>267.03001412999998</v>
      </c>
      <c r="L81" s="5">
        <v>3.0127891032236298</v>
      </c>
      <c r="M81" s="4">
        <v>4.0498958099999998</v>
      </c>
      <c r="N81" s="5">
        <v>3.9368061986226199</v>
      </c>
      <c r="O81" s="3" t="s">
        <v>141</v>
      </c>
      <c r="P81" s="4">
        <v>492.14607641999999</v>
      </c>
      <c r="Q81" s="5">
        <v>2.8070346106519599</v>
      </c>
      <c r="R81" s="4">
        <v>501.77057738000002</v>
      </c>
      <c r="S81" s="5">
        <v>3.3531077354395999</v>
      </c>
      <c r="T81" s="4">
        <v>-9.6245009600000095</v>
      </c>
      <c r="U81" s="5">
        <v>4.4828238249010903</v>
      </c>
      <c r="V81" s="3" t="s">
        <v>142</v>
      </c>
      <c r="W81" s="4">
        <v>221.06616647999999</v>
      </c>
      <c r="X81" s="5">
        <v>3.6650284655688101</v>
      </c>
      <c r="Y81" s="4">
        <v>234.74056325000001</v>
      </c>
      <c r="Z81" s="5">
        <v>4.5824321319007897</v>
      </c>
      <c r="AA81" s="4">
        <v>-13.67439677</v>
      </c>
      <c r="AB81" s="5">
        <v>5.9318185253000797</v>
      </c>
      <c r="AC81" s="3" t="s">
        <v>142</v>
      </c>
    </row>
    <row r="82" spans="1:29" x14ac:dyDescent="0.25">
      <c r="A82" s="3" t="s">
        <v>93</v>
      </c>
      <c r="B82" s="4">
        <v>366.16419652522802</v>
      </c>
      <c r="C82" s="5">
        <v>2.20004148918769</v>
      </c>
      <c r="D82" s="4">
        <v>339.00039234890102</v>
      </c>
      <c r="E82" s="5">
        <v>2.76435368276716</v>
      </c>
      <c r="F82" s="4">
        <v>27.163804176326401</v>
      </c>
      <c r="G82" s="5">
        <v>3.50385445806269</v>
      </c>
      <c r="H82" s="3" t="s">
        <v>142</v>
      </c>
      <c r="I82" s="4">
        <v>282.44816871</v>
      </c>
      <c r="J82" s="5">
        <v>2.8457990871580199</v>
      </c>
      <c r="K82" s="4">
        <v>260.34544840000001</v>
      </c>
      <c r="L82" s="5">
        <v>2.48719699425848</v>
      </c>
      <c r="M82" s="4">
        <v>22.102720309999999</v>
      </c>
      <c r="N82" s="5">
        <v>3.98886348885652</v>
      </c>
      <c r="O82" s="3" t="s">
        <v>142</v>
      </c>
      <c r="P82" s="4">
        <v>452.21058574</v>
      </c>
      <c r="Q82" s="5">
        <v>2.9565839355950301</v>
      </c>
      <c r="R82" s="4">
        <v>427.30837236999997</v>
      </c>
      <c r="S82" s="5">
        <v>4.6397032093813202</v>
      </c>
      <c r="T82" s="4">
        <v>24.902213369999998</v>
      </c>
      <c r="U82" s="5">
        <v>5.3273272942843901</v>
      </c>
      <c r="V82" s="3" t="s">
        <v>142</v>
      </c>
      <c r="W82" s="4">
        <v>169.76241702999999</v>
      </c>
      <c r="X82" s="5">
        <v>3.3217371461493301</v>
      </c>
      <c r="Y82" s="4">
        <v>166.96292396999999</v>
      </c>
      <c r="Z82" s="5">
        <v>4.2605970937737103</v>
      </c>
      <c r="AA82" s="4">
        <v>2.7994930600000099</v>
      </c>
      <c r="AB82" s="5">
        <v>5.2531934179741997</v>
      </c>
      <c r="AC82" s="3" t="s">
        <v>141</v>
      </c>
    </row>
    <row r="83" spans="1:29" x14ac:dyDescent="0.25">
      <c r="A83" s="3" t="s">
        <v>94</v>
      </c>
      <c r="B83" s="4">
        <v>326.35509343629201</v>
      </c>
      <c r="C83" s="5">
        <v>1.76187641880837</v>
      </c>
      <c r="D83" s="4">
        <v>341.15061489950199</v>
      </c>
      <c r="E83" s="5">
        <v>1.9754659525860101</v>
      </c>
      <c r="F83" s="4">
        <v>-14.795521463209299</v>
      </c>
      <c r="G83" s="5">
        <v>1.96814652641138</v>
      </c>
      <c r="H83" s="3" t="s">
        <v>142</v>
      </c>
      <c r="I83" s="4">
        <v>250.11414055</v>
      </c>
      <c r="J83" s="5">
        <v>2.86343391246651</v>
      </c>
      <c r="K83" s="4">
        <v>260.92885281000002</v>
      </c>
      <c r="L83" s="5">
        <v>2.5665740567993698</v>
      </c>
      <c r="M83" s="4">
        <v>-10.81471226</v>
      </c>
      <c r="N83" s="5">
        <v>3.7012303447330299</v>
      </c>
      <c r="O83" s="3" t="s">
        <v>142</v>
      </c>
      <c r="P83" s="4">
        <v>404.93304423000001</v>
      </c>
      <c r="Q83" s="5">
        <v>3.1549178915870302</v>
      </c>
      <c r="R83" s="4">
        <v>431.24966810000001</v>
      </c>
      <c r="S83" s="5">
        <v>4.2891761285147698</v>
      </c>
      <c r="T83" s="4">
        <v>-26.316623870000001</v>
      </c>
      <c r="U83" s="5">
        <v>4.7233976004598004</v>
      </c>
      <c r="V83" s="3" t="s">
        <v>142</v>
      </c>
      <c r="W83" s="4">
        <v>154.81890368000001</v>
      </c>
      <c r="X83" s="5">
        <v>3.8608023898381698</v>
      </c>
      <c r="Y83" s="4">
        <v>170.32081529000001</v>
      </c>
      <c r="Z83" s="5">
        <v>4.9882606540262104</v>
      </c>
      <c r="AA83" s="4">
        <v>-15.501911610000001</v>
      </c>
      <c r="AB83" s="5">
        <v>6.2388734284002298</v>
      </c>
      <c r="AC83" s="3" t="s">
        <v>142</v>
      </c>
    </row>
    <row r="84" spans="1:29" x14ac:dyDescent="0.25">
      <c r="A84" s="3" t="s">
        <v>95</v>
      </c>
      <c r="B84" s="4">
        <v>375.92810259542</v>
      </c>
      <c r="C84" s="5">
        <v>2.9169259899733402</v>
      </c>
      <c r="D84" s="4">
        <v>388.73157017581599</v>
      </c>
      <c r="E84" s="5">
        <v>2.89291563012539</v>
      </c>
      <c r="F84" s="4">
        <v>-12.803467580396401</v>
      </c>
      <c r="G84" s="5">
        <v>2.9940435009603998</v>
      </c>
      <c r="H84" s="3" t="s">
        <v>142</v>
      </c>
      <c r="I84" s="4">
        <v>280.12084342000003</v>
      </c>
      <c r="J84" s="5">
        <v>3.6803725923231601</v>
      </c>
      <c r="K84" s="4">
        <v>290.38514855</v>
      </c>
      <c r="L84" s="5">
        <v>3.13276616942021</v>
      </c>
      <c r="M84" s="4">
        <v>-10.26430513</v>
      </c>
      <c r="N84" s="5">
        <v>4.2833796259583901</v>
      </c>
      <c r="O84" s="3" t="s">
        <v>142</v>
      </c>
      <c r="P84" s="4">
        <v>475.36946261999998</v>
      </c>
      <c r="Q84" s="5">
        <v>4.4018445866352396</v>
      </c>
      <c r="R84" s="4">
        <v>495.7963087</v>
      </c>
      <c r="S84" s="5">
        <v>4.96845119796399</v>
      </c>
      <c r="T84" s="4">
        <v>-20.426846080000001</v>
      </c>
      <c r="U84" s="5">
        <v>5.7520434767397601</v>
      </c>
      <c r="V84" s="3" t="s">
        <v>142</v>
      </c>
      <c r="W84" s="4">
        <v>195.24861920000001</v>
      </c>
      <c r="X84" s="5">
        <v>4.7841753580771904</v>
      </c>
      <c r="Y84" s="4">
        <v>205.41116015</v>
      </c>
      <c r="Z84" s="5">
        <v>5.0549159083583897</v>
      </c>
      <c r="AA84" s="4">
        <v>-10.16254095</v>
      </c>
      <c r="AB84" s="5">
        <v>6.1380940705861899</v>
      </c>
      <c r="AC84" s="3" t="s">
        <v>141</v>
      </c>
    </row>
    <row r="85" spans="1:29" x14ac:dyDescent="0.25">
      <c r="A85" s="3" t="s">
        <v>96</v>
      </c>
      <c r="B85" s="4">
        <v>415.36252636544202</v>
      </c>
      <c r="C85" s="5">
        <v>2.00465355279719</v>
      </c>
      <c r="D85" s="4">
        <v>416.95215573017703</v>
      </c>
      <c r="E85" s="5">
        <v>2.1167020345126901</v>
      </c>
      <c r="F85" s="4">
        <v>-1.58962936473461</v>
      </c>
      <c r="G85" s="5">
        <v>3.1237315414140499</v>
      </c>
      <c r="H85" s="3" t="s">
        <v>141</v>
      </c>
      <c r="I85" s="4">
        <v>305.14000134999998</v>
      </c>
      <c r="J85" s="5">
        <v>3.7432987157578101</v>
      </c>
      <c r="K85" s="4">
        <v>291.85000621</v>
      </c>
      <c r="L85" s="5">
        <v>2.97207405837174</v>
      </c>
      <c r="M85" s="4">
        <v>13.28999514</v>
      </c>
      <c r="N85" s="5">
        <v>4.8865423731567903</v>
      </c>
      <c r="O85" s="3" t="s">
        <v>142</v>
      </c>
      <c r="P85" s="4">
        <v>533.21524273</v>
      </c>
      <c r="Q85" s="5">
        <v>4.1825464743546901</v>
      </c>
      <c r="R85" s="4">
        <v>557.19610173000001</v>
      </c>
      <c r="S85" s="5">
        <v>5.6260603000655998</v>
      </c>
      <c r="T85" s="4">
        <v>-23.980858999999999</v>
      </c>
      <c r="U85" s="5">
        <v>7.7114932313501798</v>
      </c>
      <c r="V85" s="3" t="s">
        <v>142</v>
      </c>
      <c r="W85" s="4">
        <v>228.07524137999999</v>
      </c>
      <c r="X85" s="5">
        <v>5.5228429278746098</v>
      </c>
      <c r="Y85" s="4">
        <v>265.34609552000001</v>
      </c>
      <c r="Z85" s="5">
        <v>5.80136568129599</v>
      </c>
      <c r="AA85" s="4">
        <v>-37.270854139999997</v>
      </c>
      <c r="AB85" s="5">
        <v>8.6092696552566395</v>
      </c>
      <c r="AC85" s="3" t="s">
        <v>142</v>
      </c>
    </row>
    <row r="86" spans="1:29" x14ac:dyDescent="0.25">
      <c r="A86" s="3" t="s">
        <v>97</v>
      </c>
      <c r="B86" s="4">
        <v>415.67018289718101</v>
      </c>
      <c r="C86" s="5">
        <v>4.8652903233484199</v>
      </c>
      <c r="D86" s="4">
        <v>422.17858936490398</v>
      </c>
      <c r="E86" s="5">
        <v>4.8206108245087904</v>
      </c>
      <c r="F86" s="4">
        <v>-6.5084064677229501</v>
      </c>
      <c r="G86" s="5">
        <v>3.3442039996043098</v>
      </c>
      <c r="H86" s="3" t="s">
        <v>141</v>
      </c>
      <c r="I86" s="4">
        <v>284.72851234000001</v>
      </c>
      <c r="J86" s="5">
        <v>5.9670505283004802</v>
      </c>
      <c r="K86" s="4">
        <v>285.15209480999999</v>
      </c>
      <c r="L86" s="5">
        <v>4.2881688940007097</v>
      </c>
      <c r="M86" s="4">
        <v>-0.42358247000000199</v>
      </c>
      <c r="N86" s="5">
        <v>5.9546488869836303</v>
      </c>
      <c r="O86" s="3" t="s">
        <v>141</v>
      </c>
      <c r="P86" s="4">
        <v>551.31990064000001</v>
      </c>
      <c r="Q86" s="5">
        <v>7.1534225679783896</v>
      </c>
      <c r="R86" s="4">
        <v>569.55396537000001</v>
      </c>
      <c r="S86" s="5">
        <v>8.6796525991398106</v>
      </c>
      <c r="T86" s="4">
        <v>-18.23406473</v>
      </c>
      <c r="U86" s="5">
        <v>5.5869765792933599</v>
      </c>
      <c r="V86" s="3" t="s">
        <v>142</v>
      </c>
      <c r="W86" s="4">
        <v>266.59138830000001</v>
      </c>
      <c r="X86" s="5">
        <v>8.8746282192653005</v>
      </c>
      <c r="Y86" s="4">
        <v>284.40187056000002</v>
      </c>
      <c r="Z86" s="5">
        <v>8.7551051427555802</v>
      </c>
      <c r="AA86" s="4">
        <v>-17.810482260000001</v>
      </c>
      <c r="AB86" s="5">
        <v>8.3611737603751806</v>
      </c>
      <c r="AC86" s="3" t="s">
        <v>142</v>
      </c>
    </row>
    <row r="87" spans="1:29" x14ac:dyDescent="0.25">
      <c r="A87" s="3" t="s">
        <v>98</v>
      </c>
      <c r="B87" s="4">
        <v>301.73496960655899</v>
      </c>
      <c r="C87" s="5">
        <v>3.3002144301787601</v>
      </c>
      <c r="D87" s="4">
        <v>324.70312418082898</v>
      </c>
      <c r="E87" s="5">
        <v>3.5449848096656602</v>
      </c>
      <c r="F87" s="4">
        <v>-22.968154574269299</v>
      </c>
      <c r="G87" s="5">
        <v>3.3166459420927499</v>
      </c>
      <c r="H87" s="3" t="s">
        <v>142</v>
      </c>
      <c r="I87" s="4">
        <v>226.78058755000001</v>
      </c>
      <c r="J87" s="5">
        <v>2.4489669386145301</v>
      </c>
      <c r="K87" s="4">
        <v>246.96684450000001</v>
      </c>
      <c r="L87" s="5">
        <v>2.3772765250835102</v>
      </c>
      <c r="M87" s="4">
        <v>-20.186256950000001</v>
      </c>
      <c r="N87" s="5">
        <v>2.9707144655048601</v>
      </c>
      <c r="O87" s="3" t="s">
        <v>142</v>
      </c>
      <c r="P87" s="4">
        <v>393.26169457999998</v>
      </c>
      <c r="Q87" s="5">
        <v>9.3269149541907694</v>
      </c>
      <c r="R87" s="4">
        <v>417.7362756</v>
      </c>
      <c r="S87" s="5">
        <v>8.0766574063437808</v>
      </c>
      <c r="T87" s="4">
        <v>-24.474581019999999</v>
      </c>
      <c r="U87" s="5">
        <v>9.4658990516869697</v>
      </c>
      <c r="V87" s="3" t="s">
        <v>142</v>
      </c>
      <c r="W87" s="4">
        <v>166.48110703</v>
      </c>
      <c r="X87" s="5">
        <v>9.05834904280586</v>
      </c>
      <c r="Y87" s="4">
        <v>170.76943109999999</v>
      </c>
      <c r="Z87" s="5">
        <v>7.4837743655832201</v>
      </c>
      <c r="AA87" s="4">
        <v>-4.2883240699999998</v>
      </c>
      <c r="AB87" s="5">
        <v>9.2960350878020499</v>
      </c>
      <c r="AC87" s="3" t="s">
        <v>141</v>
      </c>
    </row>
    <row r="88" spans="1:29" x14ac:dyDescent="0.25">
      <c r="A88" s="3" t="s">
        <v>99</v>
      </c>
      <c r="B88" s="4">
        <v>386.32783332195203</v>
      </c>
      <c r="C88" s="5">
        <v>3.22330626677868</v>
      </c>
      <c r="D88" s="4">
        <v>393.50751223659699</v>
      </c>
      <c r="E88" s="5">
        <v>3.7020138169822698</v>
      </c>
      <c r="F88" s="4">
        <v>-7.1796789146449296</v>
      </c>
      <c r="G88" s="5">
        <v>5.01922362196136</v>
      </c>
      <c r="H88" s="3" t="s">
        <v>141</v>
      </c>
      <c r="I88" s="4">
        <v>300.66596586999998</v>
      </c>
      <c r="J88" s="5">
        <v>3.74582134629338</v>
      </c>
      <c r="K88" s="4">
        <v>302.23012785999998</v>
      </c>
      <c r="L88" s="5">
        <v>3.0114247391187101</v>
      </c>
      <c r="M88" s="4">
        <v>-1.5641619899999899</v>
      </c>
      <c r="N88" s="5">
        <v>4.9146749461773904</v>
      </c>
      <c r="O88" s="3" t="s">
        <v>141</v>
      </c>
      <c r="P88" s="4">
        <v>475.14705736000002</v>
      </c>
      <c r="Q88" s="5">
        <v>5.1486334769009003</v>
      </c>
      <c r="R88" s="4">
        <v>492.46858780999997</v>
      </c>
      <c r="S88" s="5">
        <v>6.7161111621779899</v>
      </c>
      <c r="T88" s="4">
        <v>-17.321530450000001</v>
      </c>
      <c r="U88" s="5">
        <v>8.5566380336180501</v>
      </c>
      <c r="V88" s="3" t="s">
        <v>142</v>
      </c>
      <c r="W88" s="4">
        <v>174.48109149000001</v>
      </c>
      <c r="X88" s="5">
        <v>5.2343961679498401</v>
      </c>
      <c r="Y88" s="4">
        <v>190.23845994999999</v>
      </c>
      <c r="Z88" s="5">
        <v>5.9854543527681896</v>
      </c>
      <c r="AA88" s="4">
        <v>-15.75736846</v>
      </c>
      <c r="AB88" s="5">
        <v>7.9599832755898596</v>
      </c>
      <c r="AC88" s="3" t="s">
        <v>142</v>
      </c>
    </row>
    <row r="89" spans="1:29" x14ac:dyDescent="0.25">
      <c r="A89" s="3" t="s">
        <v>100</v>
      </c>
      <c r="B89" s="4">
        <v>416.66087428684398</v>
      </c>
      <c r="C89" s="5">
        <v>3.0410530196240999</v>
      </c>
      <c r="D89" s="4">
        <v>416.80905493748497</v>
      </c>
      <c r="E89" s="5">
        <v>4.11630192840994</v>
      </c>
      <c r="F89" s="4">
        <v>-0.14818065064073399</v>
      </c>
      <c r="G89" s="5">
        <v>4.0699633372398303</v>
      </c>
      <c r="H89" s="3" t="s">
        <v>141</v>
      </c>
      <c r="I89" s="4">
        <v>303.71564276999999</v>
      </c>
      <c r="J89" s="5">
        <v>4.0505159681106004</v>
      </c>
      <c r="K89" s="4">
        <v>297.79652353</v>
      </c>
      <c r="L89" s="5">
        <v>4.1759010656955597</v>
      </c>
      <c r="M89" s="4">
        <v>5.9191192399999997</v>
      </c>
      <c r="N89" s="5">
        <v>5.2469988063797697</v>
      </c>
      <c r="O89" s="3" t="s">
        <v>141</v>
      </c>
      <c r="P89" s="4">
        <v>530.51506758000005</v>
      </c>
      <c r="Q89" s="5">
        <v>4.8592325752664296</v>
      </c>
      <c r="R89" s="4">
        <v>544.49241929000004</v>
      </c>
      <c r="S89" s="5">
        <v>5.6205375554653996</v>
      </c>
      <c r="T89" s="4">
        <v>-13.977351710000001</v>
      </c>
      <c r="U89" s="5">
        <v>5.7993474522119097</v>
      </c>
      <c r="V89" s="3" t="s">
        <v>142</v>
      </c>
      <c r="W89" s="4">
        <v>226.79942481</v>
      </c>
      <c r="X89" s="5">
        <v>6.1299998462509597</v>
      </c>
      <c r="Y89" s="4">
        <v>246.69589576000001</v>
      </c>
      <c r="Z89" s="5">
        <v>6.1879973951981304</v>
      </c>
      <c r="AA89" s="4">
        <v>-19.896470950000001</v>
      </c>
      <c r="AB89" s="5">
        <v>7.5191513594413699</v>
      </c>
      <c r="AC89" s="3" t="s">
        <v>142</v>
      </c>
    </row>
    <row r="90" spans="1:29" x14ac:dyDescent="0.25">
      <c r="A90" s="3" t="s">
        <v>101</v>
      </c>
      <c r="B90" s="4">
        <v>557.90144424019797</v>
      </c>
      <c r="C90" s="5">
        <v>2.36162602560821</v>
      </c>
      <c r="D90" s="4">
        <v>567.71279105352801</v>
      </c>
      <c r="E90" s="5">
        <v>1.96696992171593</v>
      </c>
      <c r="F90" s="4">
        <v>-9.8113468133297808</v>
      </c>
      <c r="G90" s="5">
        <v>3.03461522871654</v>
      </c>
      <c r="H90" s="3" t="s">
        <v>142</v>
      </c>
      <c r="I90" s="4">
        <v>417.64984127000002</v>
      </c>
      <c r="J90" s="5">
        <v>5.9193456759189402</v>
      </c>
      <c r="K90" s="4">
        <v>406.40827130000002</v>
      </c>
      <c r="L90" s="5">
        <v>4.3848638070369397</v>
      </c>
      <c r="M90" s="4">
        <v>11.24156997</v>
      </c>
      <c r="N90" s="5">
        <v>7.2366434998619003</v>
      </c>
      <c r="O90" s="3" t="s">
        <v>141</v>
      </c>
      <c r="P90" s="4">
        <v>683.40548048999995</v>
      </c>
      <c r="Q90" s="5">
        <v>3.57692512412194</v>
      </c>
      <c r="R90" s="4">
        <v>705.84885526000005</v>
      </c>
      <c r="S90" s="5">
        <v>3.00874009221031</v>
      </c>
      <c r="T90" s="4">
        <v>-22.443374769999998</v>
      </c>
      <c r="U90" s="5">
        <v>4.5865414461283001</v>
      </c>
      <c r="V90" s="3" t="s">
        <v>142</v>
      </c>
      <c r="W90" s="4">
        <v>265.75563921999998</v>
      </c>
      <c r="X90" s="5">
        <v>6.7948945707113797</v>
      </c>
      <c r="Y90" s="4">
        <v>299.44058396000003</v>
      </c>
      <c r="Z90" s="5">
        <v>5.1954363121814904</v>
      </c>
      <c r="AA90" s="4">
        <v>-33.684944739999999</v>
      </c>
      <c r="AB90" s="5">
        <v>8.3304265149285008</v>
      </c>
      <c r="AC90" s="3" t="s">
        <v>142</v>
      </c>
    </row>
    <row r="91" spans="1:29" x14ac:dyDescent="0.25">
      <c r="A91" s="3" t="s">
        <v>102</v>
      </c>
      <c r="B91" s="4">
        <v>545.51084798661304</v>
      </c>
      <c r="C91" s="5">
        <v>3.8805426698884999</v>
      </c>
      <c r="D91" s="4">
        <v>546.81892601476397</v>
      </c>
      <c r="E91" s="5">
        <v>4.1253283894004502</v>
      </c>
      <c r="F91" s="4">
        <v>-1.3080780281509099</v>
      </c>
      <c r="G91" s="5">
        <v>5.0498756143691796</v>
      </c>
      <c r="H91" s="3" t="s">
        <v>141</v>
      </c>
      <c r="I91" s="4">
        <v>401.61440169000002</v>
      </c>
      <c r="J91" s="5">
        <v>5.2398087020127999</v>
      </c>
      <c r="K91" s="4">
        <v>381.05678977000002</v>
      </c>
      <c r="L91" s="5">
        <v>6.0544743216808596</v>
      </c>
      <c r="M91" s="4">
        <v>20.557611919999999</v>
      </c>
      <c r="N91" s="5">
        <v>7.1558148830226598</v>
      </c>
      <c r="O91" s="3" t="s">
        <v>142</v>
      </c>
      <c r="P91" s="4">
        <v>675.63428872999998</v>
      </c>
      <c r="Q91" s="5">
        <v>5.2582483232692896</v>
      </c>
      <c r="R91" s="4">
        <v>695.38895854999998</v>
      </c>
      <c r="S91" s="5">
        <v>5.3223704619390801</v>
      </c>
      <c r="T91" s="4">
        <v>-19.75466982</v>
      </c>
      <c r="U91" s="5">
        <v>7.9851312080068597</v>
      </c>
      <c r="V91" s="3" t="s">
        <v>142</v>
      </c>
      <c r="W91" s="4">
        <v>274.01988704000001</v>
      </c>
      <c r="X91" s="5">
        <v>6.25038310212563</v>
      </c>
      <c r="Y91" s="4">
        <v>314.33216878000002</v>
      </c>
      <c r="Z91" s="5">
        <v>6.7971002467409303</v>
      </c>
      <c r="AA91" s="4">
        <v>-40.312281740000003</v>
      </c>
      <c r="AB91" s="5">
        <v>9.4248613781459305</v>
      </c>
      <c r="AC91" s="3" t="s">
        <v>142</v>
      </c>
    </row>
    <row r="92" spans="1:29" x14ac:dyDescent="0.25">
      <c r="A92" s="3" t="s">
        <v>103</v>
      </c>
      <c r="B92" s="4">
        <v>409.44509081876402</v>
      </c>
      <c r="C92" s="5">
        <v>2.74175602868333</v>
      </c>
      <c r="D92" s="4">
        <v>403.78080755768201</v>
      </c>
      <c r="E92" s="5">
        <v>3.4853374347803001</v>
      </c>
      <c r="F92" s="4">
        <v>5.6642832610813603</v>
      </c>
      <c r="G92" s="5">
        <v>2.48419048840824</v>
      </c>
      <c r="H92" s="3" t="s">
        <v>142</v>
      </c>
      <c r="I92" s="4">
        <v>319.42509185</v>
      </c>
      <c r="J92" s="5">
        <v>2.8397257159862499</v>
      </c>
      <c r="K92" s="4">
        <v>306.24327548999997</v>
      </c>
      <c r="L92" s="5">
        <v>3.8117163318679199</v>
      </c>
      <c r="M92" s="4">
        <v>13.181816359999999</v>
      </c>
      <c r="N92" s="5">
        <v>4.1588677254693698</v>
      </c>
      <c r="O92" s="3" t="s">
        <v>142</v>
      </c>
      <c r="P92" s="4">
        <v>507.2659511</v>
      </c>
      <c r="Q92" s="5">
        <v>4.5694915282150301</v>
      </c>
      <c r="R92" s="4">
        <v>510.25437651999999</v>
      </c>
      <c r="S92" s="5">
        <v>5.6146654671864296</v>
      </c>
      <c r="T92" s="4">
        <v>-2.9884254199999898</v>
      </c>
      <c r="U92" s="5">
        <v>4.7336514958763702</v>
      </c>
      <c r="V92" s="3" t="s">
        <v>141</v>
      </c>
      <c r="W92" s="4">
        <v>187.84085924999999</v>
      </c>
      <c r="X92" s="5">
        <v>4.6595715309185799</v>
      </c>
      <c r="Y92" s="4">
        <v>204.01110102999999</v>
      </c>
      <c r="Z92" s="5">
        <v>5.51686756028408</v>
      </c>
      <c r="AA92" s="4">
        <v>-16.170241780000001</v>
      </c>
      <c r="AB92" s="5">
        <v>6.2987438473084598</v>
      </c>
      <c r="AC92" s="3" t="s">
        <v>142</v>
      </c>
    </row>
    <row r="93" spans="1:29" x14ac:dyDescent="0.25">
      <c r="A93" s="3" t="s">
        <v>104</v>
      </c>
      <c r="B93" s="4">
        <v>373.47760700136803</v>
      </c>
      <c r="C93" s="5">
        <v>1.7902685436952099</v>
      </c>
      <c r="D93" s="4">
        <v>367.77921446079898</v>
      </c>
      <c r="E93" s="5">
        <v>1.9124577801429301</v>
      </c>
      <c r="F93" s="4">
        <v>5.6983925405684399</v>
      </c>
      <c r="G93" s="5">
        <v>1.4964267951675001</v>
      </c>
      <c r="H93" s="3" t="s">
        <v>142</v>
      </c>
      <c r="I93" s="4">
        <v>300.49281186000002</v>
      </c>
      <c r="J93" s="5">
        <v>2.40438407605739</v>
      </c>
      <c r="K93" s="4">
        <v>290.94557173999999</v>
      </c>
      <c r="L93" s="5">
        <v>2.0340730217228198</v>
      </c>
      <c r="M93" s="4">
        <v>9.5472401199999997</v>
      </c>
      <c r="N93" s="5">
        <v>2.6208071742149501</v>
      </c>
      <c r="O93" s="3" t="s">
        <v>142</v>
      </c>
      <c r="P93" s="4">
        <v>453.06498073</v>
      </c>
      <c r="Q93" s="5">
        <v>3.2683558929902601</v>
      </c>
      <c r="R93" s="4">
        <v>456.89860049999999</v>
      </c>
      <c r="S93" s="5">
        <v>4.0879317025631901</v>
      </c>
      <c r="T93" s="4">
        <v>-3.8336197699999999</v>
      </c>
      <c r="U93" s="5">
        <v>3.88748454867252</v>
      </c>
      <c r="V93" s="3" t="s">
        <v>141</v>
      </c>
      <c r="W93" s="4">
        <v>152.57216887000001</v>
      </c>
      <c r="X93" s="5">
        <v>3.8024974051308398</v>
      </c>
      <c r="Y93" s="4">
        <v>165.95302876</v>
      </c>
      <c r="Z93" s="5">
        <v>4.22218811941688</v>
      </c>
      <c r="AA93" s="4">
        <v>-13.38085989</v>
      </c>
      <c r="AB93" s="5">
        <v>4.6651470322836799</v>
      </c>
      <c r="AC93" s="3" t="s">
        <v>142</v>
      </c>
    </row>
    <row r="94" spans="1:29" x14ac:dyDescent="0.25">
      <c r="A94" s="3" t="s">
        <v>105</v>
      </c>
      <c r="B94" s="4">
        <v>427.051913629816</v>
      </c>
      <c r="C94" s="5">
        <v>2.6002607239875499</v>
      </c>
      <c r="D94" s="4">
        <v>435.00737098028998</v>
      </c>
      <c r="E94" s="5">
        <v>3.21935324452136</v>
      </c>
      <c r="F94" s="4">
        <v>-7.9554573504744797</v>
      </c>
      <c r="G94" s="5">
        <v>2.7976959559661299</v>
      </c>
      <c r="H94" s="3" t="s">
        <v>142</v>
      </c>
      <c r="I94" s="4">
        <v>320.05199879000003</v>
      </c>
      <c r="J94" s="5">
        <v>4.0186718411290299</v>
      </c>
      <c r="K94" s="4">
        <v>314.83237226</v>
      </c>
      <c r="L94" s="5">
        <v>4.5661133915143601</v>
      </c>
      <c r="M94" s="4">
        <v>5.2196265299999904</v>
      </c>
      <c r="N94" s="5">
        <v>5.14255410166761</v>
      </c>
      <c r="O94" s="3" t="s">
        <v>141</v>
      </c>
      <c r="P94" s="4">
        <v>535.07252029000006</v>
      </c>
      <c r="Q94" s="5">
        <v>3.9211531533594801</v>
      </c>
      <c r="R94" s="4">
        <v>558.28210259000002</v>
      </c>
      <c r="S94" s="5">
        <v>4.5532483906396903</v>
      </c>
      <c r="T94" s="4">
        <v>-23.209582300000001</v>
      </c>
      <c r="U94" s="5">
        <v>4.5655709019433202</v>
      </c>
      <c r="V94" s="3" t="s">
        <v>142</v>
      </c>
      <c r="W94" s="4">
        <v>215.0205215</v>
      </c>
      <c r="X94" s="5">
        <v>4.9855743400095598</v>
      </c>
      <c r="Y94" s="4">
        <v>243.44973032999999</v>
      </c>
      <c r="Z94" s="5">
        <v>5.8205109891356903</v>
      </c>
      <c r="AA94" s="4">
        <v>-28.42920883</v>
      </c>
      <c r="AB94" s="5">
        <v>6.4515780485920997</v>
      </c>
      <c r="AC94" s="3" t="s">
        <v>142</v>
      </c>
    </row>
    <row r="95" spans="1:29" x14ac:dyDescent="0.25">
      <c r="A95" s="3" t="s">
        <v>106</v>
      </c>
      <c r="B95" s="4">
        <v>450.60578067711202</v>
      </c>
      <c r="C95" s="5">
        <v>2.2602293720806599</v>
      </c>
      <c r="D95" s="4">
        <v>454.56491408218301</v>
      </c>
      <c r="E95" s="5">
        <v>2.3083682648587498</v>
      </c>
      <c r="F95" s="4">
        <v>-3.9591334050714799</v>
      </c>
      <c r="G95" s="5">
        <v>1.5169447126662801</v>
      </c>
      <c r="H95" s="3" t="s">
        <v>142</v>
      </c>
      <c r="I95" s="4">
        <v>329.57368912999999</v>
      </c>
      <c r="J95" s="5">
        <v>2.2540761644567602</v>
      </c>
      <c r="K95" s="4">
        <v>313.43804825000001</v>
      </c>
      <c r="L95" s="5">
        <v>2.3922188655606198</v>
      </c>
      <c r="M95" s="4">
        <v>16.13564088</v>
      </c>
      <c r="N95" s="5">
        <v>2.44710867684736</v>
      </c>
      <c r="O95" s="3" t="s">
        <v>142</v>
      </c>
      <c r="P95" s="4">
        <v>574.73500904000002</v>
      </c>
      <c r="Q95" s="5">
        <v>2.2113663681329498</v>
      </c>
      <c r="R95" s="4">
        <v>600.31372036000005</v>
      </c>
      <c r="S95" s="5">
        <v>2.3850965889761002</v>
      </c>
      <c r="T95" s="4">
        <v>-25.57871132</v>
      </c>
      <c r="U95" s="5">
        <v>2.7524079435330799</v>
      </c>
      <c r="V95" s="3" t="s">
        <v>142</v>
      </c>
      <c r="W95" s="4">
        <v>245.16131991</v>
      </c>
      <c r="X95" s="5">
        <v>2.8242252409555402</v>
      </c>
      <c r="Y95" s="4">
        <v>286.87567210999998</v>
      </c>
      <c r="Z95" s="5">
        <v>2.7225387846673401</v>
      </c>
      <c r="AA95" s="4">
        <v>-41.7143522</v>
      </c>
      <c r="AB95" s="5">
        <v>3.8611781321396998</v>
      </c>
      <c r="AC95" s="3" t="s">
        <v>142</v>
      </c>
    </row>
    <row r="96" spans="1:29" x14ac:dyDescent="0.25">
      <c r="A96" s="3" t="s">
        <v>107</v>
      </c>
      <c r="B96" s="4">
        <v>398.45885834939997</v>
      </c>
      <c r="C96" s="5">
        <v>2.39467829575264</v>
      </c>
      <c r="D96" s="4">
        <v>411.87636031721098</v>
      </c>
      <c r="E96" s="5">
        <v>2.0864065255803701</v>
      </c>
      <c r="F96" s="4">
        <v>-13.4175019678109</v>
      </c>
      <c r="G96" s="5">
        <v>2.2839912459771101</v>
      </c>
      <c r="H96" s="3" t="s">
        <v>142</v>
      </c>
      <c r="I96" s="4">
        <v>293.01378435999999</v>
      </c>
      <c r="J96" s="5">
        <v>3.4761029727416402</v>
      </c>
      <c r="K96" s="4">
        <v>301.58067459</v>
      </c>
      <c r="L96" s="5">
        <v>3.4607531880745901</v>
      </c>
      <c r="M96" s="4">
        <v>-8.5668902299999896</v>
      </c>
      <c r="N96" s="5">
        <v>3.8982571268819202</v>
      </c>
      <c r="O96" s="3" t="s">
        <v>142</v>
      </c>
      <c r="P96" s="4">
        <v>508.76118307000002</v>
      </c>
      <c r="Q96" s="5">
        <v>4.4498075322905102</v>
      </c>
      <c r="R96" s="4">
        <v>525.55676890999996</v>
      </c>
      <c r="S96" s="5">
        <v>3.6871469724965702</v>
      </c>
      <c r="T96" s="4">
        <v>-16.795585840000001</v>
      </c>
      <c r="U96" s="5">
        <v>5.2932438633017096</v>
      </c>
      <c r="V96" s="3" t="s">
        <v>142</v>
      </c>
      <c r="W96" s="4">
        <v>215.74739871</v>
      </c>
      <c r="X96" s="5">
        <v>5.2837758190736803</v>
      </c>
      <c r="Y96" s="4">
        <v>223.97609431999999</v>
      </c>
      <c r="Z96" s="5">
        <v>4.8525945015936998</v>
      </c>
      <c r="AA96" s="4">
        <v>-8.2286956100000097</v>
      </c>
      <c r="AB96" s="5">
        <v>6.39002309478734</v>
      </c>
      <c r="AC96" s="3" t="s">
        <v>141</v>
      </c>
    </row>
    <row r="97" spans="1:29" x14ac:dyDescent="0.25">
      <c r="A97" s="3" t="s">
        <v>109</v>
      </c>
      <c r="B97" s="4">
        <v>440.13518880091402</v>
      </c>
      <c r="C97" s="5">
        <v>3.9889455911829499</v>
      </c>
      <c r="D97" s="4">
        <v>446.36313705271101</v>
      </c>
      <c r="E97" s="5">
        <v>4.9433971121901896</v>
      </c>
      <c r="F97" s="4">
        <v>-6.2279482517972404</v>
      </c>
      <c r="G97" s="5">
        <v>2.7650406753753201</v>
      </c>
      <c r="H97" s="3" t="s">
        <v>142</v>
      </c>
      <c r="I97" s="4">
        <v>336.62338546000001</v>
      </c>
      <c r="J97" s="5">
        <v>4.9151523097248804</v>
      </c>
      <c r="K97" s="4">
        <v>333.34630205000002</v>
      </c>
      <c r="L97" s="5">
        <v>5.1424557616013598</v>
      </c>
      <c r="M97" s="4">
        <v>3.2770834100000101</v>
      </c>
      <c r="N97" s="5">
        <v>4.3719925272655997</v>
      </c>
      <c r="O97" s="3" t="s">
        <v>141</v>
      </c>
      <c r="P97" s="4">
        <v>550.69090077999999</v>
      </c>
      <c r="Q97" s="5">
        <v>6.6359441681278604</v>
      </c>
      <c r="R97" s="4">
        <v>570.29912150999996</v>
      </c>
      <c r="S97" s="5">
        <v>6.8951918368189196</v>
      </c>
      <c r="T97" s="4">
        <v>-19.608220729999999</v>
      </c>
      <c r="U97" s="5">
        <v>5.5894556197692102</v>
      </c>
      <c r="V97" s="3" t="s">
        <v>142</v>
      </c>
      <c r="W97" s="4">
        <v>214.06751532000001</v>
      </c>
      <c r="X97" s="5">
        <v>7.3131116053838099</v>
      </c>
      <c r="Y97" s="4">
        <v>236.95281946</v>
      </c>
      <c r="Z97" s="5">
        <v>6.9320135436899504</v>
      </c>
      <c r="AA97" s="4">
        <v>-22.885304139999999</v>
      </c>
      <c r="AB97" s="5">
        <v>6.8036899797844503</v>
      </c>
      <c r="AC97" s="3" t="s">
        <v>142</v>
      </c>
    </row>
    <row r="98" spans="1:29" x14ac:dyDescent="0.25">
      <c r="A98" s="3" t="s">
        <v>110</v>
      </c>
      <c r="B98" s="4">
        <v>307.16589598592702</v>
      </c>
      <c r="C98" s="5">
        <v>9.7127186753804509</v>
      </c>
      <c r="D98" s="4">
        <v>321.140907986012</v>
      </c>
      <c r="E98" s="5">
        <v>13.0679061858214</v>
      </c>
      <c r="F98" s="4">
        <v>-13.975012000085</v>
      </c>
      <c r="G98" s="5">
        <v>13.416827920495599</v>
      </c>
      <c r="H98" s="3" t="s">
        <v>141</v>
      </c>
      <c r="I98" s="4">
        <v>206.91560523999999</v>
      </c>
      <c r="J98" s="5">
        <v>3.7401431580389501</v>
      </c>
      <c r="K98" s="4">
        <v>213.91024727999999</v>
      </c>
      <c r="L98" s="5">
        <v>4.7286918449228699</v>
      </c>
      <c r="M98" s="4">
        <v>-6.9946420399999996</v>
      </c>
      <c r="N98" s="5">
        <v>4.6135030026954302</v>
      </c>
      <c r="O98" s="3" t="s">
        <v>141</v>
      </c>
      <c r="P98" s="4">
        <v>438.83498530000003</v>
      </c>
      <c r="Q98" s="5">
        <v>17.107874747742201</v>
      </c>
      <c r="R98" s="4">
        <v>456.36890497000002</v>
      </c>
      <c r="S98" s="5">
        <v>20.4257698369187</v>
      </c>
      <c r="T98" s="4">
        <v>-17.53391967</v>
      </c>
      <c r="U98" s="5">
        <v>22.770347211200502</v>
      </c>
      <c r="V98" s="3" t="s">
        <v>141</v>
      </c>
      <c r="W98" s="4">
        <v>231.91938006000001</v>
      </c>
      <c r="X98" s="5">
        <v>15.588816701200701</v>
      </c>
      <c r="Y98" s="4">
        <v>242.45865769</v>
      </c>
      <c r="Z98" s="5">
        <v>18.1600497795244</v>
      </c>
      <c r="AA98" s="4">
        <v>-10.539277630000001</v>
      </c>
      <c r="AB98" s="5">
        <v>20.292450860358599</v>
      </c>
      <c r="AC98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"/>
  <sheetViews>
    <sheetView workbookViewId="0"/>
  </sheetViews>
  <sheetFormatPr defaultColWidth="11.42578125" defaultRowHeight="15" x14ac:dyDescent="0.25"/>
  <cols>
    <col min="1" max="9" width="26.140625" customWidth="1"/>
  </cols>
  <sheetData>
    <row r="1" spans="1:9" x14ac:dyDescent="0.25">
      <c r="A1" s="1" t="s">
        <v>4</v>
      </c>
    </row>
    <row r="2" spans="1:9" x14ac:dyDescent="0.25">
      <c r="A2" s="1" t="s">
        <v>5</v>
      </c>
    </row>
    <row r="3" spans="1: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</row>
    <row r="4" spans="1:9" x14ac:dyDescent="0.25">
      <c r="A4" s="3" t="s">
        <v>15</v>
      </c>
      <c r="B4" s="4">
        <v>509.10632786981802</v>
      </c>
      <c r="C4" s="5">
        <v>1.8852785397369201</v>
      </c>
      <c r="D4" s="4">
        <v>367.90755387000002</v>
      </c>
      <c r="E4" s="5">
        <v>2.67873495416563</v>
      </c>
      <c r="F4" s="4">
        <v>643.02001568000003</v>
      </c>
      <c r="G4" s="5">
        <v>2.4574623343131199</v>
      </c>
      <c r="H4" s="4">
        <v>275.11246181000001</v>
      </c>
      <c r="I4" s="5">
        <v>2.83875014501402</v>
      </c>
    </row>
    <row r="5" spans="1:9" x14ac:dyDescent="0.25">
      <c r="A5" s="3" t="s">
        <v>16</v>
      </c>
      <c r="B5" s="4">
        <v>496.91266781275903</v>
      </c>
      <c r="C5" s="5">
        <v>2.7242402968300099</v>
      </c>
      <c r="D5" s="4">
        <v>359.57297424000001</v>
      </c>
      <c r="E5" s="5">
        <v>4.0607518810983096</v>
      </c>
      <c r="F5" s="4">
        <v>627.69855215999996</v>
      </c>
      <c r="G5" s="5">
        <v>2.9928825404452302</v>
      </c>
      <c r="H5" s="4">
        <v>268.12557792000001</v>
      </c>
      <c r="I5" s="5">
        <v>4.3647560016514699</v>
      </c>
    </row>
    <row r="6" spans="1:9" x14ac:dyDescent="0.25">
      <c r="A6" s="3" t="s">
        <v>17</v>
      </c>
      <c r="B6" s="4">
        <v>489.71316281342098</v>
      </c>
      <c r="C6" s="5">
        <v>2.8546962324777998</v>
      </c>
      <c r="D6" s="4">
        <v>348.95812797000002</v>
      </c>
      <c r="E6" s="5">
        <v>5.0109571478861401</v>
      </c>
      <c r="F6" s="4">
        <v>618.71520413999997</v>
      </c>
      <c r="G6" s="5">
        <v>2.9612845437620101</v>
      </c>
      <c r="H6" s="4">
        <v>269.75707617</v>
      </c>
      <c r="I6" s="5">
        <v>5.4125713139605196</v>
      </c>
    </row>
    <row r="7" spans="1:9" x14ac:dyDescent="0.25">
      <c r="A7" s="3" t="s">
        <v>18</v>
      </c>
      <c r="B7" s="4">
        <v>510.05481583896398</v>
      </c>
      <c r="C7" s="5">
        <v>1.7890863275051201</v>
      </c>
      <c r="D7" s="4">
        <v>378.64747793999999</v>
      </c>
      <c r="E7" s="5">
        <v>2.6684053831160202</v>
      </c>
      <c r="F7" s="4">
        <v>636.2585613</v>
      </c>
      <c r="G7" s="5">
        <v>2.3516835847061599</v>
      </c>
      <c r="H7" s="4">
        <v>257.61108336000001</v>
      </c>
      <c r="I7" s="5">
        <v>2.93085917073026</v>
      </c>
    </row>
    <row r="8" spans="1:9" x14ac:dyDescent="0.25">
      <c r="A8" s="3" t="s">
        <v>19</v>
      </c>
      <c r="B8" s="4">
        <v>442.36059541708198</v>
      </c>
      <c r="C8" s="5">
        <v>2.4951885938024199</v>
      </c>
      <c r="D8" s="4">
        <v>329.94995872999999</v>
      </c>
      <c r="E8" s="5">
        <v>3.3314935696672099</v>
      </c>
      <c r="F8" s="4">
        <v>558.24254916999996</v>
      </c>
      <c r="G8" s="5">
        <v>3.0403488359213302</v>
      </c>
      <c r="H8" s="4">
        <v>228.29259044</v>
      </c>
      <c r="I8" s="5">
        <v>4.0030099985877703</v>
      </c>
    </row>
    <row r="9" spans="1:9" x14ac:dyDescent="0.25">
      <c r="A9" s="3" t="s">
        <v>20</v>
      </c>
      <c r="B9" s="4">
        <v>413.73094176419499</v>
      </c>
      <c r="C9" s="5">
        <v>3.29366566614264</v>
      </c>
      <c r="D9" s="4">
        <v>301.17111303000001</v>
      </c>
      <c r="E9" s="5">
        <v>3.2231847237348599</v>
      </c>
      <c r="F9" s="4">
        <v>534.30676000000005</v>
      </c>
      <c r="G9" s="5">
        <v>5.3230991961397898</v>
      </c>
      <c r="H9" s="4">
        <v>233.13564697000001</v>
      </c>
      <c r="I9" s="5">
        <v>5.0539712384905702</v>
      </c>
    </row>
    <row r="10" spans="1:9" x14ac:dyDescent="0.25">
      <c r="A10" s="3" t="s">
        <v>21</v>
      </c>
      <c r="B10" s="4">
        <v>423.96957528142502</v>
      </c>
      <c r="C10" s="5">
        <v>2.5696598340746699</v>
      </c>
      <c r="D10" s="4">
        <v>324.97342533</v>
      </c>
      <c r="E10" s="5">
        <v>3.0529815899519201</v>
      </c>
      <c r="F10" s="4">
        <v>528.34847291999995</v>
      </c>
      <c r="G10" s="5">
        <v>4.1153054597227596</v>
      </c>
      <c r="H10" s="4">
        <v>203.37504759000001</v>
      </c>
      <c r="I10" s="5">
        <v>4.4017759188849697</v>
      </c>
    </row>
    <row r="11" spans="1:9" x14ac:dyDescent="0.25">
      <c r="A11" s="3" t="s">
        <v>22</v>
      </c>
      <c r="B11" s="4">
        <v>490.27834395864801</v>
      </c>
      <c r="C11" s="5">
        <v>2.58608608928155</v>
      </c>
      <c r="D11" s="4">
        <v>362.46157905000001</v>
      </c>
      <c r="E11" s="5">
        <v>3.9501241855841198</v>
      </c>
      <c r="F11" s="4">
        <v>616.24567974000001</v>
      </c>
      <c r="G11" s="5">
        <v>4.0407620667305304</v>
      </c>
      <c r="H11" s="4">
        <v>253.78410069</v>
      </c>
      <c r="I11" s="5">
        <v>5.4270302229800498</v>
      </c>
    </row>
    <row r="12" spans="1:9" x14ac:dyDescent="0.25">
      <c r="A12" s="3" t="s">
        <v>23</v>
      </c>
      <c r="B12" s="4">
        <v>477.54101356424798</v>
      </c>
      <c r="C12" s="5">
        <v>2.3902913259449901</v>
      </c>
      <c r="D12" s="4">
        <v>351.14162806000002</v>
      </c>
      <c r="E12" s="5">
        <v>3.3311587992229899</v>
      </c>
      <c r="F12" s="4">
        <v>599.64684408000005</v>
      </c>
      <c r="G12" s="5">
        <v>3.1101818941901</v>
      </c>
      <c r="H12" s="4">
        <v>248.50521602000001</v>
      </c>
      <c r="I12" s="5">
        <v>4.0193380988593699</v>
      </c>
    </row>
    <row r="13" spans="1:9" x14ac:dyDescent="0.25">
      <c r="A13" s="3" t="s">
        <v>24</v>
      </c>
      <c r="B13" s="4">
        <v>515.75259439639296</v>
      </c>
      <c r="C13" s="5">
        <v>2.4530265426128199</v>
      </c>
      <c r="D13" s="4">
        <v>377.09603213999998</v>
      </c>
      <c r="E13" s="5">
        <v>3.51973685846656</v>
      </c>
      <c r="F13" s="4">
        <v>650.76487323000003</v>
      </c>
      <c r="G13" s="5">
        <v>3.7835035369541701</v>
      </c>
      <c r="H13" s="4">
        <v>273.66884109</v>
      </c>
      <c r="I13" s="5">
        <v>4.2740508748385997</v>
      </c>
    </row>
    <row r="14" spans="1:9" x14ac:dyDescent="0.25">
      <c r="A14" s="3" t="s">
        <v>25</v>
      </c>
      <c r="B14" s="4">
        <v>527.11708039147197</v>
      </c>
      <c r="C14" s="5">
        <v>2.3343599345266699</v>
      </c>
      <c r="D14" s="4">
        <v>409.84217114</v>
      </c>
      <c r="E14" s="5">
        <v>3.24938092764256</v>
      </c>
      <c r="F14" s="4">
        <v>639.52542918999995</v>
      </c>
      <c r="G14" s="5">
        <v>3.1754636153690301</v>
      </c>
      <c r="H14" s="4">
        <v>229.68325805000001</v>
      </c>
      <c r="I14" s="5">
        <v>3.43667487964691</v>
      </c>
    </row>
    <row r="15" spans="1:9" x14ac:dyDescent="0.25">
      <c r="A15" s="3" t="s">
        <v>26</v>
      </c>
      <c r="B15" s="4">
        <v>504.37244586893001</v>
      </c>
      <c r="C15" s="5">
        <v>2.26064365224551</v>
      </c>
      <c r="D15" s="4">
        <v>363.27895243</v>
      </c>
      <c r="E15" s="5">
        <v>3.92626652380698</v>
      </c>
      <c r="F15" s="4">
        <v>638.11447915999997</v>
      </c>
      <c r="G15" s="5">
        <v>2.4460009288670799</v>
      </c>
      <c r="H15" s="4">
        <v>274.83552673000003</v>
      </c>
      <c r="I15" s="5">
        <v>4.23205114376825</v>
      </c>
    </row>
    <row r="16" spans="1:9" x14ac:dyDescent="0.25">
      <c r="A16" s="3" t="s">
        <v>27</v>
      </c>
      <c r="B16" s="4">
        <v>483.42119887648698</v>
      </c>
      <c r="C16" s="5">
        <v>3.2059396541767202</v>
      </c>
      <c r="D16" s="4">
        <v>342.43770625000002</v>
      </c>
      <c r="E16" s="5">
        <v>3.87963577217762</v>
      </c>
      <c r="F16" s="4">
        <v>614.89758000999996</v>
      </c>
      <c r="G16" s="5">
        <v>3.5465620639628299</v>
      </c>
      <c r="H16" s="4">
        <v>272.45987375999999</v>
      </c>
      <c r="I16" s="5">
        <v>4.5327533655694499</v>
      </c>
    </row>
    <row r="17" spans="1:9" x14ac:dyDescent="0.25">
      <c r="A17" s="3" t="s">
        <v>28</v>
      </c>
      <c r="B17" s="4">
        <v>485.52143972227202</v>
      </c>
      <c r="C17" s="5">
        <v>3.5211237628535499</v>
      </c>
      <c r="D17" s="4">
        <v>341.55083395999998</v>
      </c>
      <c r="E17" s="5">
        <v>4.1208792478267604</v>
      </c>
      <c r="F17" s="4">
        <v>630.06331488000001</v>
      </c>
      <c r="G17" s="5">
        <v>3.73241357551762</v>
      </c>
      <c r="H17" s="4">
        <v>288.51248091999997</v>
      </c>
      <c r="I17" s="5">
        <v>4.3994573705817599</v>
      </c>
    </row>
    <row r="18" spans="1:9" x14ac:dyDescent="0.25">
      <c r="A18" s="3" t="s">
        <v>29</v>
      </c>
      <c r="B18" s="4">
        <v>434.28491223001498</v>
      </c>
      <c r="C18" s="5">
        <v>2.9383769244175499</v>
      </c>
      <c r="D18" s="4">
        <v>315.72017794999999</v>
      </c>
      <c r="E18" s="5">
        <v>3.66217126506396</v>
      </c>
      <c r="F18" s="4">
        <v>557.23295557999995</v>
      </c>
      <c r="G18" s="5">
        <v>3.6822264350111298</v>
      </c>
      <c r="H18" s="4">
        <v>241.51277762999999</v>
      </c>
      <c r="I18" s="5">
        <v>4.3559899839228198</v>
      </c>
    </row>
    <row r="19" spans="1:9" x14ac:dyDescent="0.25">
      <c r="A19" s="3" t="s">
        <v>30</v>
      </c>
      <c r="B19" s="4">
        <v>479.91184221948402</v>
      </c>
      <c r="C19" s="5">
        <v>2.4439783600057399</v>
      </c>
      <c r="D19" s="4">
        <v>352.38632947999997</v>
      </c>
      <c r="E19" s="5">
        <v>4.1951918284789604</v>
      </c>
      <c r="F19" s="4">
        <v>601.65842325999995</v>
      </c>
      <c r="G19" s="5">
        <v>3.49454160159882</v>
      </c>
      <c r="H19" s="4">
        <v>249.27209378000001</v>
      </c>
      <c r="I19" s="5">
        <v>5.26157612093444</v>
      </c>
    </row>
    <row r="20" spans="1:9" x14ac:dyDescent="0.25">
      <c r="A20" s="3" t="s">
        <v>31</v>
      </c>
      <c r="B20" s="4">
        <v>441.38043704933801</v>
      </c>
      <c r="C20" s="5">
        <v>1.64969133548534</v>
      </c>
      <c r="D20" s="4">
        <v>314.32947669999999</v>
      </c>
      <c r="E20" s="5">
        <v>3.0031122526133198</v>
      </c>
      <c r="F20" s="4">
        <v>570.78503398999999</v>
      </c>
      <c r="G20" s="5">
        <v>3.2484671470534399</v>
      </c>
      <c r="H20" s="4">
        <v>256.45555729</v>
      </c>
      <c r="I20" s="5">
        <v>4.2203568001432004</v>
      </c>
    </row>
    <row r="21" spans="1:9" x14ac:dyDescent="0.25">
      <c r="A21" s="3" t="s">
        <v>32</v>
      </c>
      <c r="B21" s="4">
        <v>442.00882836678102</v>
      </c>
      <c r="C21" s="5">
        <v>3.3512802804851098</v>
      </c>
      <c r="D21" s="4">
        <v>298.12859741</v>
      </c>
      <c r="E21" s="5">
        <v>3.9423860698236601</v>
      </c>
      <c r="F21" s="4">
        <v>587.75309397000001</v>
      </c>
      <c r="G21" s="5">
        <v>3.9941891588422198</v>
      </c>
      <c r="H21" s="4">
        <v>289.62449656000001</v>
      </c>
      <c r="I21" s="5">
        <v>4.52413339085619</v>
      </c>
    </row>
    <row r="22" spans="1:9" x14ac:dyDescent="0.25">
      <c r="A22" s="3" t="s">
        <v>33</v>
      </c>
      <c r="B22" s="4">
        <v>482.98206114727202</v>
      </c>
      <c r="C22" s="5">
        <v>2.4788207572919001</v>
      </c>
      <c r="D22" s="4">
        <v>360.45124542999997</v>
      </c>
      <c r="E22" s="5">
        <v>3.8564540963210199</v>
      </c>
      <c r="F22" s="4">
        <v>600.78178475000004</v>
      </c>
      <c r="G22" s="5">
        <v>2.88018254654137</v>
      </c>
      <c r="H22" s="4">
        <v>240.33053932000001</v>
      </c>
      <c r="I22" s="5">
        <v>4.1835401705779196</v>
      </c>
    </row>
    <row r="23" spans="1:9" x14ac:dyDescent="0.25">
      <c r="A23" s="3" t="s">
        <v>34</v>
      </c>
      <c r="B23" s="4">
        <v>537.58624145163105</v>
      </c>
      <c r="C23" s="5">
        <v>3.8059156159510601</v>
      </c>
      <c r="D23" s="4">
        <v>400.97467705000003</v>
      </c>
      <c r="E23" s="5">
        <v>6.3083153403080399</v>
      </c>
      <c r="F23" s="4">
        <v>661.37902939000003</v>
      </c>
      <c r="G23" s="5">
        <v>4.0846685265841103</v>
      </c>
      <c r="H23" s="4">
        <v>260.40435234</v>
      </c>
      <c r="I23" s="5">
        <v>6.60022851805188</v>
      </c>
    </row>
    <row r="24" spans="1:9" x14ac:dyDescent="0.25">
      <c r="A24" s="3" t="s">
        <v>35</v>
      </c>
      <c r="B24" s="4">
        <v>468.36741054579198</v>
      </c>
      <c r="C24" s="5">
        <v>2.0539551697221401</v>
      </c>
      <c r="D24" s="4">
        <v>341.39564395000002</v>
      </c>
      <c r="E24" s="5">
        <v>3.4174341475179602</v>
      </c>
      <c r="F24" s="4">
        <v>591.93317603000003</v>
      </c>
      <c r="G24" s="5">
        <v>2.8044575855453102</v>
      </c>
      <c r="H24" s="4">
        <v>250.53753208000001</v>
      </c>
      <c r="I24" s="5">
        <v>3.8807158288338801</v>
      </c>
    </row>
    <row r="25" spans="1:9" x14ac:dyDescent="0.25">
      <c r="A25" s="3" t="s">
        <v>36</v>
      </c>
      <c r="B25" s="4">
        <v>487.73903333864001</v>
      </c>
      <c r="C25" s="5">
        <v>1.78075569822043</v>
      </c>
      <c r="D25" s="4">
        <v>370.55611909999999</v>
      </c>
      <c r="E25" s="5">
        <v>2.9975825669125</v>
      </c>
      <c r="F25" s="4">
        <v>601.82694414000002</v>
      </c>
      <c r="G25" s="5">
        <v>3.06553943965223</v>
      </c>
      <c r="H25" s="4">
        <v>231.27082504000001</v>
      </c>
      <c r="I25" s="5">
        <v>3.92202835608804</v>
      </c>
    </row>
    <row r="26" spans="1:9" x14ac:dyDescent="0.25">
      <c r="A26" s="3" t="s">
        <v>37</v>
      </c>
      <c r="B26" s="4">
        <v>473.77034939023901</v>
      </c>
      <c r="C26" s="5">
        <v>1.0545148765094201</v>
      </c>
      <c r="D26" s="4">
        <v>325.57750499000002</v>
      </c>
      <c r="E26" s="5">
        <v>2.43443262414808</v>
      </c>
      <c r="F26" s="4">
        <v>624.54848076999997</v>
      </c>
      <c r="G26" s="5">
        <v>2.2497996049482598</v>
      </c>
      <c r="H26" s="4">
        <v>298.97097578</v>
      </c>
      <c r="I26" s="5">
        <v>3.3840573702562202</v>
      </c>
    </row>
    <row r="27" spans="1:9" x14ac:dyDescent="0.25">
      <c r="A27" s="3" t="s">
        <v>38</v>
      </c>
      <c r="B27" s="4">
        <v>413.56537434130001</v>
      </c>
      <c r="C27" s="5">
        <v>2.0014283213129298</v>
      </c>
      <c r="D27" s="4">
        <v>319.76252462999997</v>
      </c>
      <c r="E27" s="5">
        <v>2.2159373661234301</v>
      </c>
      <c r="F27" s="4">
        <v>512.62110837</v>
      </c>
      <c r="G27" s="5">
        <v>3.7777133406327001</v>
      </c>
      <c r="H27" s="4">
        <v>192.85858374</v>
      </c>
      <c r="I27" s="5">
        <v>4.0159741508188702</v>
      </c>
    </row>
    <row r="28" spans="1:9" x14ac:dyDescent="0.25">
      <c r="A28" s="3" t="s">
        <v>39</v>
      </c>
      <c r="B28" s="4">
        <v>485.45140612645798</v>
      </c>
      <c r="C28" s="5">
        <v>2.8214698524010999</v>
      </c>
      <c r="D28" s="4">
        <v>338.14917632999999</v>
      </c>
      <c r="E28" s="5">
        <v>3.84501537590871</v>
      </c>
      <c r="F28" s="4">
        <v>626.28275455999994</v>
      </c>
      <c r="G28" s="5">
        <v>3.2340000601007199</v>
      </c>
      <c r="H28" s="4">
        <v>288.13357823000001</v>
      </c>
      <c r="I28" s="5">
        <v>4.7588565994788103</v>
      </c>
    </row>
    <row r="29" spans="1:9" x14ac:dyDescent="0.25">
      <c r="A29" s="3" t="s">
        <v>40</v>
      </c>
      <c r="B29" s="4">
        <v>509.39792210352903</v>
      </c>
      <c r="C29" s="5">
        <v>2.3109693291739002</v>
      </c>
      <c r="D29" s="4">
        <v>366.40919586000001</v>
      </c>
      <c r="E29" s="5">
        <v>3.8305331198139001</v>
      </c>
      <c r="F29" s="4">
        <v>650.32347372000004</v>
      </c>
      <c r="G29" s="5">
        <v>2.7390071880577</v>
      </c>
      <c r="H29" s="4">
        <v>283.91427786000003</v>
      </c>
      <c r="I29" s="5">
        <v>4.3437374755840796</v>
      </c>
    </row>
    <row r="30" spans="1:9" x14ac:dyDescent="0.25">
      <c r="A30" s="3" t="s">
        <v>41</v>
      </c>
      <c r="B30" s="4">
        <v>492.48268670605597</v>
      </c>
      <c r="C30" s="5">
        <v>2.3883381703466502</v>
      </c>
      <c r="D30" s="4">
        <v>358.82508287000002</v>
      </c>
      <c r="E30" s="5">
        <v>4.4672759181429296</v>
      </c>
      <c r="F30" s="4">
        <v>619.64486308999994</v>
      </c>
      <c r="G30" s="5">
        <v>3.4112346237368998</v>
      </c>
      <c r="H30" s="4">
        <v>260.81978021999998</v>
      </c>
      <c r="I30" s="5">
        <v>5.0823716308037596</v>
      </c>
    </row>
    <row r="31" spans="1:9" x14ac:dyDescent="0.25">
      <c r="A31" s="3" t="s">
        <v>42</v>
      </c>
      <c r="B31" s="4">
        <v>470.21225712928498</v>
      </c>
      <c r="C31" s="5">
        <v>2.0224908596844999</v>
      </c>
      <c r="D31" s="4">
        <v>335.10777163</v>
      </c>
      <c r="E31" s="5">
        <v>2.8577067316189</v>
      </c>
      <c r="F31" s="4">
        <v>603.71767035000005</v>
      </c>
      <c r="G31" s="5">
        <v>3.1857685654095498</v>
      </c>
      <c r="H31" s="4">
        <v>268.60989871999999</v>
      </c>
      <c r="I31" s="5">
        <v>3.5532408211728401</v>
      </c>
    </row>
    <row r="32" spans="1:9" x14ac:dyDescent="0.25">
      <c r="A32" s="3" t="s">
        <v>43</v>
      </c>
      <c r="B32" s="4">
        <v>481.90843579296899</v>
      </c>
      <c r="C32" s="5">
        <v>0.43834878648942299</v>
      </c>
      <c r="D32" s="4">
        <v>351.17912818000002</v>
      </c>
      <c r="E32" s="5">
        <v>0.61903801083049304</v>
      </c>
      <c r="F32" s="4">
        <v>609.56263672447403</v>
      </c>
      <c r="G32" s="5">
        <v>0.58880879106073403</v>
      </c>
      <c r="H32" s="4">
        <v>258.38350854447401</v>
      </c>
      <c r="I32" s="5">
        <v>0.74621255990911695</v>
      </c>
    </row>
    <row r="33" spans="1:9" x14ac:dyDescent="0.25">
      <c r="A33" s="3" t="s">
        <v>44</v>
      </c>
      <c r="B33" s="4">
        <v>495.06703477390698</v>
      </c>
      <c r="C33" s="5">
        <v>2.74249849050676</v>
      </c>
      <c r="D33" s="4">
        <v>365.64183000000003</v>
      </c>
      <c r="E33" s="5">
        <v>4.9075619326233904</v>
      </c>
      <c r="F33" s="4">
        <v>618.97966681000003</v>
      </c>
      <c r="G33" s="5">
        <v>3.30884027446122</v>
      </c>
      <c r="H33" s="4">
        <v>253.33783681</v>
      </c>
      <c r="I33" s="5">
        <v>5.72804902110411</v>
      </c>
    </row>
    <row r="34" spans="1:9" x14ac:dyDescent="0.25">
      <c r="A34" s="3" t="s">
        <v>45</v>
      </c>
      <c r="B34" s="4">
        <v>481.71601921867699</v>
      </c>
      <c r="C34" s="5">
        <v>3.5177304492186701</v>
      </c>
      <c r="D34" s="4">
        <v>353.33990656999998</v>
      </c>
      <c r="E34" s="5">
        <v>4.2751812375024203</v>
      </c>
      <c r="F34" s="4">
        <v>607.50041881000004</v>
      </c>
      <c r="G34" s="5">
        <v>3.6040589642592602</v>
      </c>
      <c r="H34" s="4">
        <v>254.16051224</v>
      </c>
      <c r="I34" s="5">
        <v>4.1536162271721002</v>
      </c>
    </row>
    <row r="35" spans="1:9" x14ac:dyDescent="0.25">
      <c r="A35" s="3" t="s">
        <v>46</v>
      </c>
      <c r="B35" s="4">
        <v>499.59669411985197</v>
      </c>
      <c r="C35" s="5">
        <v>2.1706828479504598</v>
      </c>
      <c r="D35" s="4">
        <v>376.45975303</v>
      </c>
      <c r="E35" s="5">
        <v>3.1183457447852501</v>
      </c>
      <c r="F35" s="4">
        <v>619.24599780000005</v>
      </c>
      <c r="G35" s="5">
        <v>2.57847408457067</v>
      </c>
      <c r="H35" s="4">
        <v>242.78624477</v>
      </c>
      <c r="I35" s="5">
        <v>3.3497194970561899</v>
      </c>
    </row>
    <row r="36" spans="1:9" x14ac:dyDescent="0.25">
      <c r="A36" s="3" t="s">
        <v>47</v>
      </c>
      <c r="B36" s="4">
        <v>491.18744046476201</v>
      </c>
      <c r="C36" s="5">
        <v>3.4401125287948799</v>
      </c>
      <c r="D36" s="4">
        <v>365.19741761</v>
      </c>
      <c r="E36" s="5">
        <v>4.5247853392739197</v>
      </c>
      <c r="F36" s="4">
        <v>620.09930728999996</v>
      </c>
      <c r="G36" s="5">
        <v>5.4850720052835804</v>
      </c>
      <c r="H36" s="4">
        <v>254.90188968000001</v>
      </c>
      <c r="I36" s="5">
        <v>6.6605636943027502</v>
      </c>
    </row>
    <row r="37" spans="1:9" x14ac:dyDescent="0.25">
      <c r="A37" s="3" t="s">
        <v>48</v>
      </c>
      <c r="B37" s="4">
        <v>474.872109613715</v>
      </c>
      <c r="C37" s="5">
        <v>2.5045769099384301</v>
      </c>
      <c r="D37" s="4">
        <v>340.41471507</v>
      </c>
      <c r="E37" s="5">
        <v>4.7457980480617801</v>
      </c>
      <c r="F37" s="4">
        <v>603.06264050000004</v>
      </c>
      <c r="G37" s="5">
        <v>3.3748825049597899</v>
      </c>
      <c r="H37" s="4">
        <v>262.64792542999999</v>
      </c>
      <c r="I37" s="5">
        <v>5.5700153141448903</v>
      </c>
    </row>
    <row r="38" spans="1:9" x14ac:dyDescent="0.25">
      <c r="A38" s="3" t="s">
        <v>49</v>
      </c>
      <c r="B38" s="4">
        <v>483.72203570552</v>
      </c>
      <c r="C38" s="5">
        <v>1.27735395661428</v>
      </c>
      <c r="D38" s="4">
        <v>351.98046213999999</v>
      </c>
      <c r="E38" s="5">
        <v>2.6605079966297498</v>
      </c>
      <c r="F38" s="4">
        <v>613.88305465999997</v>
      </c>
      <c r="G38" s="5">
        <v>2.6974582270640899</v>
      </c>
      <c r="H38" s="4">
        <v>261.90259251999998</v>
      </c>
      <c r="I38" s="5">
        <v>3.6886329970935199</v>
      </c>
    </row>
    <row r="39" spans="1:9" x14ac:dyDescent="0.25">
      <c r="A39" s="3" t="s">
        <v>50</v>
      </c>
      <c r="B39" s="4">
        <v>526.10530698325204</v>
      </c>
      <c r="C39" s="5">
        <v>3.3696408865113301</v>
      </c>
      <c r="D39" s="4">
        <v>384.06162368000003</v>
      </c>
      <c r="E39" s="5">
        <v>5.4489126913106798</v>
      </c>
      <c r="F39" s="4">
        <v>653.75339212999995</v>
      </c>
      <c r="G39" s="5">
        <v>4.1051294966649801</v>
      </c>
      <c r="H39" s="4">
        <v>269.69176844999998</v>
      </c>
      <c r="I39" s="5">
        <v>5.7316838232823599</v>
      </c>
    </row>
    <row r="40" spans="1:9" x14ac:dyDescent="0.25">
      <c r="A40" s="3" t="s">
        <v>51</v>
      </c>
      <c r="B40" s="4">
        <v>477.127299460551</v>
      </c>
      <c r="C40" s="5">
        <v>1.9043061335672</v>
      </c>
      <c r="D40" s="4">
        <v>352.46653344999999</v>
      </c>
      <c r="E40" s="5">
        <v>3.0178084101212499</v>
      </c>
      <c r="F40" s="4">
        <v>596.56716366000001</v>
      </c>
      <c r="G40" s="5">
        <v>1.9166241470323699</v>
      </c>
      <c r="H40" s="4">
        <v>244.10063020999999</v>
      </c>
      <c r="I40" s="5">
        <v>2.8993287380031498</v>
      </c>
    </row>
    <row r="41" spans="1:9" x14ac:dyDescent="0.25">
      <c r="A41" s="3" t="s">
        <v>52</v>
      </c>
      <c r="B41" s="4">
        <v>485.11066342207403</v>
      </c>
      <c r="C41" s="5">
        <v>2.9938701099216001</v>
      </c>
      <c r="D41" s="4">
        <v>341.93845556000002</v>
      </c>
      <c r="E41" s="5">
        <v>3.5285562827439301</v>
      </c>
      <c r="F41" s="4">
        <v>625.86544149999997</v>
      </c>
      <c r="G41" s="5">
        <v>3.84638481934878</v>
      </c>
      <c r="H41" s="4">
        <v>283.92698594000001</v>
      </c>
      <c r="I41" s="5">
        <v>4.2514891772286196</v>
      </c>
    </row>
    <row r="42" spans="1:9" x14ac:dyDescent="0.25">
      <c r="A42" s="3" t="s">
        <v>53</v>
      </c>
      <c r="B42" s="4">
        <v>501.237640601865</v>
      </c>
      <c r="C42" s="5">
        <v>2.59130540019722</v>
      </c>
      <c r="D42" s="4">
        <v>361.74454054</v>
      </c>
      <c r="E42" s="5">
        <v>3.6755273040299001</v>
      </c>
      <c r="F42" s="4">
        <v>634.21665106</v>
      </c>
      <c r="G42" s="5">
        <v>3.7592830250189899</v>
      </c>
      <c r="H42" s="4">
        <v>272.47211052</v>
      </c>
      <c r="I42" s="5">
        <v>5.0710547580051202</v>
      </c>
    </row>
    <row r="43" spans="1:9" x14ac:dyDescent="0.25">
      <c r="A43" s="3" t="s">
        <v>54</v>
      </c>
      <c r="B43" s="4">
        <v>494.26907489405897</v>
      </c>
      <c r="C43" s="5">
        <v>2.3050157406472498</v>
      </c>
      <c r="D43" s="4">
        <v>370.72240133999998</v>
      </c>
      <c r="E43" s="5">
        <v>3.7449299444500599</v>
      </c>
      <c r="F43" s="4">
        <v>618.58139061999998</v>
      </c>
      <c r="G43" s="5">
        <v>2.7247486208995002</v>
      </c>
      <c r="H43" s="4">
        <v>247.85898928</v>
      </c>
      <c r="I43" s="5">
        <v>4.2028797350607601</v>
      </c>
    </row>
    <row r="44" spans="1:9" x14ac:dyDescent="0.25">
      <c r="A44" s="3" t="s">
        <v>55</v>
      </c>
      <c r="B44" s="4">
        <v>511.35575275021301</v>
      </c>
      <c r="C44" s="5">
        <v>2.1021111973381301</v>
      </c>
      <c r="D44" s="4">
        <v>373.79959063000001</v>
      </c>
      <c r="E44" s="5">
        <v>2.8715033542813999</v>
      </c>
      <c r="F44" s="4">
        <v>646.48107304999996</v>
      </c>
      <c r="G44" s="5">
        <v>3.3189295659432099</v>
      </c>
      <c r="H44" s="4">
        <v>272.68148242000001</v>
      </c>
      <c r="I44" s="5">
        <v>3.7054199841530502</v>
      </c>
    </row>
    <row r="45" spans="1:9" x14ac:dyDescent="0.25">
      <c r="A45" s="3" t="s">
        <v>56</v>
      </c>
      <c r="B45" s="4">
        <v>501.58324396964503</v>
      </c>
      <c r="C45" s="5">
        <v>5.8165175329840002</v>
      </c>
      <c r="D45" s="4">
        <v>351.39511632</v>
      </c>
      <c r="E45" s="5">
        <v>5.8191668723965204</v>
      </c>
      <c r="F45" s="4">
        <v>649.31593362000001</v>
      </c>
      <c r="G45" s="5">
        <v>9.4411379370731403</v>
      </c>
      <c r="H45" s="4">
        <v>297.92081730000001</v>
      </c>
      <c r="I45" s="5">
        <v>9.0761133059268992</v>
      </c>
    </row>
    <row r="46" spans="1:9" x14ac:dyDescent="0.25">
      <c r="A46" s="3" t="s">
        <v>57</v>
      </c>
      <c r="B46" s="4">
        <v>475.55542087763803</v>
      </c>
      <c r="C46" s="5">
        <v>3.1527959415970801</v>
      </c>
      <c r="D46" s="4">
        <v>345.05176611000002</v>
      </c>
      <c r="E46" s="5">
        <v>4.4236664746499104</v>
      </c>
      <c r="F46" s="4">
        <v>605.83764688999997</v>
      </c>
      <c r="G46" s="5">
        <v>4.3488081635566802</v>
      </c>
      <c r="H46" s="4">
        <v>260.78588078000001</v>
      </c>
      <c r="I46" s="5">
        <v>4.9480233361935602</v>
      </c>
    </row>
    <row r="47" spans="1:9" x14ac:dyDescent="0.25">
      <c r="A47" s="3" t="s">
        <v>58</v>
      </c>
      <c r="B47" s="4">
        <v>434.627103059273</v>
      </c>
      <c r="C47" s="5">
        <v>2.7101197982839902</v>
      </c>
      <c r="D47" s="4">
        <v>332.44178541999997</v>
      </c>
      <c r="E47" s="5">
        <v>3.49660708803723</v>
      </c>
      <c r="F47" s="4">
        <v>538.08772426999997</v>
      </c>
      <c r="G47" s="5">
        <v>3.6615805417326102</v>
      </c>
      <c r="H47" s="4">
        <v>205.64593884999999</v>
      </c>
      <c r="I47" s="5">
        <v>3.8119496027241402</v>
      </c>
    </row>
    <row r="48" spans="1:9" x14ac:dyDescent="0.25">
      <c r="A48" s="3" t="s">
        <v>59</v>
      </c>
      <c r="B48" s="4">
        <v>392.93390655408001</v>
      </c>
      <c r="C48" s="5">
        <v>2.9888027792789198</v>
      </c>
      <c r="D48" s="4">
        <v>280.15346861</v>
      </c>
      <c r="E48" s="5">
        <v>3.2584080861453701</v>
      </c>
      <c r="F48" s="4">
        <v>515.54883049</v>
      </c>
      <c r="G48" s="5">
        <v>4.6627770592805096</v>
      </c>
      <c r="H48" s="4">
        <v>235.39536188</v>
      </c>
      <c r="I48" s="5">
        <v>5.00023774488574</v>
      </c>
    </row>
    <row r="49" spans="1:9" x14ac:dyDescent="0.25">
      <c r="A49" s="3" t="s">
        <v>60</v>
      </c>
      <c r="B49" s="4">
        <v>368.63313736307703</v>
      </c>
      <c r="C49" s="5">
        <v>1.77633020786259</v>
      </c>
      <c r="D49" s="4">
        <v>275.41537575000001</v>
      </c>
      <c r="E49" s="5">
        <v>2.62478631923261</v>
      </c>
      <c r="F49" s="4">
        <v>466.40198400999998</v>
      </c>
      <c r="G49" s="5">
        <v>2.9222654030239399</v>
      </c>
      <c r="H49" s="4">
        <v>190.98660826</v>
      </c>
      <c r="I49" s="5">
        <v>3.03311314185494</v>
      </c>
    </row>
    <row r="50" spans="1:9" x14ac:dyDescent="0.25">
      <c r="A50" s="3" t="s">
        <v>61</v>
      </c>
      <c r="B50" s="4">
        <v>408.563541607898</v>
      </c>
      <c r="C50" s="5">
        <v>3.2037666581445698</v>
      </c>
      <c r="D50" s="4">
        <v>294.68563431000001</v>
      </c>
      <c r="E50" s="5">
        <v>3.29155793295857</v>
      </c>
      <c r="F50" s="4">
        <v>530.75819362000004</v>
      </c>
      <c r="G50" s="5">
        <v>5.1007115015788802</v>
      </c>
      <c r="H50" s="4">
        <v>236.07255931</v>
      </c>
      <c r="I50" s="5">
        <v>5.2179128448644603</v>
      </c>
    </row>
    <row r="51" spans="1:9" x14ac:dyDescent="0.25">
      <c r="A51" s="3" t="s">
        <v>62</v>
      </c>
      <c r="B51" s="4">
        <v>597.04379010231696</v>
      </c>
      <c r="C51" s="5">
        <v>2.1560590384603899</v>
      </c>
      <c r="D51" s="4">
        <v>481.93465406000001</v>
      </c>
      <c r="E51" s="5">
        <v>3.6909712004459498</v>
      </c>
      <c r="F51" s="4">
        <v>704.97606511000004</v>
      </c>
      <c r="G51" s="5">
        <v>2.7652802877268399</v>
      </c>
      <c r="H51" s="4">
        <v>223.04141104999999</v>
      </c>
      <c r="I51" s="5">
        <v>4.1664097756306901</v>
      </c>
    </row>
    <row r="52" spans="1:9" x14ac:dyDescent="0.25">
      <c r="A52" s="3" t="s">
        <v>63</v>
      </c>
      <c r="B52" s="4">
        <v>408.54045504496702</v>
      </c>
      <c r="C52" s="5">
        <v>1.9331695799987101</v>
      </c>
      <c r="D52" s="4">
        <v>291.00327126000002</v>
      </c>
      <c r="E52" s="5">
        <v>1.81462319562142</v>
      </c>
      <c r="F52" s="4">
        <v>535.46040089999997</v>
      </c>
      <c r="G52" s="5">
        <v>3.4061752246391999</v>
      </c>
      <c r="H52" s="4">
        <v>244.45712964000001</v>
      </c>
      <c r="I52" s="5">
        <v>3.6031555748822401</v>
      </c>
    </row>
    <row r="53" spans="1:9" x14ac:dyDescent="0.25">
      <c r="A53" s="3" t="s">
        <v>64</v>
      </c>
      <c r="B53" s="4">
        <v>439.45387228992701</v>
      </c>
      <c r="C53" s="5">
        <v>0.81989226709706697</v>
      </c>
      <c r="D53" s="4">
        <v>319.07670927999999</v>
      </c>
      <c r="E53" s="5">
        <v>1.85594217932579</v>
      </c>
      <c r="F53" s="4">
        <v>563.68290215000002</v>
      </c>
      <c r="G53" s="5">
        <v>2.2368814892304401</v>
      </c>
      <c r="H53" s="4">
        <v>244.60619287</v>
      </c>
      <c r="I53" s="5">
        <v>2.72518110325889</v>
      </c>
    </row>
    <row r="54" spans="1:9" x14ac:dyDescent="0.25">
      <c r="A54" s="3" t="s">
        <v>65</v>
      </c>
      <c r="B54" s="4">
        <v>420.79372831121901</v>
      </c>
      <c r="C54" s="5">
        <v>4.0533294838250598</v>
      </c>
      <c r="D54" s="4">
        <v>284.34881718999998</v>
      </c>
      <c r="E54" s="5">
        <v>4.1668061066799904</v>
      </c>
      <c r="F54" s="4">
        <v>562.82858274</v>
      </c>
      <c r="G54" s="5">
        <v>6.2663038674757203</v>
      </c>
      <c r="H54" s="4">
        <v>278.47976555000002</v>
      </c>
      <c r="I54" s="5">
        <v>7.0378277413452599</v>
      </c>
    </row>
    <row r="55" spans="1:9" x14ac:dyDescent="0.25">
      <c r="A55" s="3" t="s">
        <v>66</v>
      </c>
      <c r="B55" s="4">
        <v>381.935109203629</v>
      </c>
      <c r="C55" s="5">
        <v>1.6906192446322299</v>
      </c>
      <c r="D55" s="4">
        <v>302.15470135999999</v>
      </c>
      <c r="E55" s="5">
        <v>2.0815281504250902</v>
      </c>
      <c r="F55" s="4">
        <v>464.21611059999998</v>
      </c>
      <c r="G55" s="5">
        <v>3.1625692657623601</v>
      </c>
      <c r="H55" s="4">
        <v>162.06140923999999</v>
      </c>
      <c r="I55" s="5">
        <v>3.4998871716276101</v>
      </c>
    </row>
    <row r="56" spans="1:9" x14ac:dyDescent="0.25">
      <c r="A56" s="3" t="s">
        <v>67</v>
      </c>
      <c r="B56" s="4">
        <v>476.30088655995303</v>
      </c>
      <c r="C56" s="5">
        <v>1.7672108445808901</v>
      </c>
      <c r="D56" s="4">
        <v>350.70058205999999</v>
      </c>
      <c r="E56" s="5">
        <v>2.47523952564904</v>
      </c>
      <c r="F56" s="4">
        <v>600.20717769999999</v>
      </c>
      <c r="G56" s="5">
        <v>3.05876581624028</v>
      </c>
      <c r="H56" s="4">
        <v>249.50659564</v>
      </c>
      <c r="I56" s="5">
        <v>3.6975844647012202</v>
      </c>
    </row>
    <row r="57" spans="1:9" x14ac:dyDescent="0.25">
      <c r="A57" s="3" t="s">
        <v>68</v>
      </c>
      <c r="B57" s="4">
        <v>411.18473605019699</v>
      </c>
      <c r="C57" s="5">
        <v>1.4657871244641101</v>
      </c>
      <c r="D57" s="4">
        <v>275.81447668999999</v>
      </c>
      <c r="E57" s="5">
        <v>2.2634632539205501</v>
      </c>
      <c r="F57" s="4">
        <v>557.16364184999998</v>
      </c>
      <c r="G57" s="5">
        <v>2.74698328354925</v>
      </c>
      <c r="H57" s="4">
        <v>281.34916515999998</v>
      </c>
      <c r="I57" s="5">
        <v>3.4992528332577799</v>
      </c>
    </row>
    <row r="58" spans="1:9" x14ac:dyDescent="0.25">
      <c r="A58" s="3" t="s">
        <v>69</v>
      </c>
      <c r="B58" s="4">
        <v>360.84659838561902</v>
      </c>
      <c r="C58" s="5">
        <v>2.3224601320345002</v>
      </c>
      <c r="D58" s="4">
        <v>267.0772614</v>
      </c>
      <c r="E58" s="5">
        <v>2.2522968531313499</v>
      </c>
      <c r="F58" s="4">
        <v>465.40153012000002</v>
      </c>
      <c r="G58" s="5">
        <v>3.7763071006677702</v>
      </c>
      <c r="H58" s="4">
        <v>198.32426871999999</v>
      </c>
      <c r="I58" s="5">
        <v>3.7196590727385002</v>
      </c>
    </row>
    <row r="59" spans="1:9" x14ac:dyDescent="0.25">
      <c r="A59" s="3" t="s">
        <v>70</v>
      </c>
      <c r="B59" s="4">
        <v>333.76478531635502</v>
      </c>
      <c r="C59" s="5">
        <v>1.41874457599633</v>
      </c>
      <c r="D59" s="4">
        <v>257.82036153000001</v>
      </c>
      <c r="E59" s="5">
        <v>1.62646779550548</v>
      </c>
      <c r="F59" s="4">
        <v>418.38462464999998</v>
      </c>
      <c r="G59" s="5">
        <v>3.5765633479987802</v>
      </c>
      <c r="H59" s="4">
        <v>160.56426311999999</v>
      </c>
      <c r="I59" s="5">
        <v>3.9883562757870501</v>
      </c>
    </row>
    <row r="60" spans="1:9" x14ac:dyDescent="0.25">
      <c r="A60" s="3" t="s">
        <v>71</v>
      </c>
      <c r="B60" s="4">
        <v>393.42124994827998</v>
      </c>
      <c r="C60" s="5">
        <v>2.16190380838639</v>
      </c>
      <c r="D60" s="4">
        <v>298.96364432000001</v>
      </c>
      <c r="E60" s="5">
        <v>2.4978712369601199</v>
      </c>
      <c r="F60" s="4">
        <v>494.83178679999997</v>
      </c>
      <c r="G60" s="5">
        <v>3.5974392920239202</v>
      </c>
      <c r="H60" s="4">
        <v>195.86814247999999</v>
      </c>
      <c r="I60" s="5">
        <v>3.75582945491663</v>
      </c>
    </row>
    <row r="61" spans="1:9" x14ac:dyDescent="0.25">
      <c r="A61" s="3" t="s">
        <v>72</v>
      </c>
      <c r="B61" s="4">
        <v>384.67319640242999</v>
      </c>
      <c r="C61" s="5">
        <v>2.1761421182073302</v>
      </c>
      <c r="D61" s="4">
        <v>290.69758727999999</v>
      </c>
      <c r="E61" s="5">
        <v>2.5316508366283901</v>
      </c>
      <c r="F61" s="4">
        <v>488.72282065000002</v>
      </c>
      <c r="G61" s="5">
        <v>4.2535989376572001</v>
      </c>
      <c r="H61" s="4">
        <v>198.02523337</v>
      </c>
      <c r="I61" s="5">
        <v>4.5883339720485701</v>
      </c>
    </row>
    <row r="62" spans="1:9" x14ac:dyDescent="0.25">
      <c r="A62" s="3" t="s">
        <v>73</v>
      </c>
      <c r="B62" s="4">
        <v>422.118659357235</v>
      </c>
      <c r="C62" s="5">
        <v>2.6520335541360698</v>
      </c>
      <c r="D62" s="4">
        <v>313.24321384000001</v>
      </c>
      <c r="E62" s="5">
        <v>3.4124862814921202</v>
      </c>
      <c r="F62" s="4">
        <v>533.50101742000004</v>
      </c>
      <c r="G62" s="5">
        <v>4.10905814940695</v>
      </c>
      <c r="H62" s="4">
        <v>220.25780358</v>
      </c>
      <c r="I62" s="5">
        <v>4.6567183267233903</v>
      </c>
    </row>
    <row r="63" spans="1:9" x14ac:dyDescent="0.25">
      <c r="A63" s="3" t="s">
        <v>74</v>
      </c>
      <c r="B63" s="4">
        <v>351.23402904376798</v>
      </c>
      <c r="C63" s="5">
        <v>2.5258920643238501</v>
      </c>
      <c r="D63" s="4">
        <v>261.13442599000001</v>
      </c>
      <c r="E63" s="5">
        <v>2.3193855079555799</v>
      </c>
      <c r="F63" s="4">
        <v>449.77345688000003</v>
      </c>
      <c r="G63" s="5">
        <v>4.10514034034109</v>
      </c>
      <c r="H63" s="4">
        <v>188.63903088999999</v>
      </c>
      <c r="I63" s="5">
        <v>3.8213712773116901</v>
      </c>
    </row>
    <row r="64" spans="1:9" x14ac:dyDescent="0.25">
      <c r="A64" s="3" t="s">
        <v>75</v>
      </c>
      <c r="B64" s="4">
        <v>495.626660430161</v>
      </c>
      <c r="C64" s="5">
        <v>3.04701960865824</v>
      </c>
      <c r="D64" s="4">
        <v>360.50212823999999</v>
      </c>
      <c r="E64" s="5">
        <v>3.7152847041781798</v>
      </c>
      <c r="F64" s="4">
        <v>628.05077629000004</v>
      </c>
      <c r="G64" s="5">
        <v>4.26149989607653</v>
      </c>
      <c r="H64" s="4">
        <v>267.54864805</v>
      </c>
      <c r="I64" s="5">
        <v>4.6368476600150901</v>
      </c>
    </row>
    <row r="65" spans="1:9" x14ac:dyDescent="0.25">
      <c r="A65" s="3" t="s">
        <v>76</v>
      </c>
      <c r="B65" s="4">
        <v>388.673794025098</v>
      </c>
      <c r="C65" s="5">
        <v>2.3186451379452402</v>
      </c>
      <c r="D65" s="4">
        <v>304.67004215999998</v>
      </c>
      <c r="E65" s="5">
        <v>2.60614815678947</v>
      </c>
      <c r="F65" s="4">
        <v>477.62010203</v>
      </c>
      <c r="G65" s="5">
        <v>3.7428590322873001</v>
      </c>
      <c r="H65" s="4">
        <v>172.95005986999999</v>
      </c>
      <c r="I65" s="5">
        <v>3.7880244283603299</v>
      </c>
    </row>
    <row r="66" spans="1:9" x14ac:dyDescent="0.25">
      <c r="A66" s="3" t="s">
        <v>77</v>
      </c>
      <c r="B66" s="4">
        <v>406.93542063599801</v>
      </c>
      <c r="C66" s="5">
        <v>2.478902252693</v>
      </c>
      <c r="D66" s="4">
        <v>305.00371753000002</v>
      </c>
      <c r="E66" s="5">
        <v>3.30544567918587</v>
      </c>
      <c r="F66" s="4">
        <v>510.39288593999999</v>
      </c>
      <c r="G66" s="5">
        <v>3.4961365580636601</v>
      </c>
      <c r="H66" s="4">
        <v>205.38916841</v>
      </c>
      <c r="I66" s="5">
        <v>4.2664492859210004</v>
      </c>
    </row>
    <row r="67" spans="1:9" x14ac:dyDescent="0.25">
      <c r="A67" s="3" t="s">
        <v>78</v>
      </c>
      <c r="B67" s="4">
        <v>419.547553415908</v>
      </c>
      <c r="C67" s="5">
        <v>1.5942713633399299</v>
      </c>
      <c r="D67" s="4">
        <v>324.13953981999998</v>
      </c>
      <c r="E67" s="5">
        <v>1.5805928401181399</v>
      </c>
      <c r="F67" s="4">
        <v>525.06157509000002</v>
      </c>
      <c r="G67" s="5">
        <v>2.5230350020592001</v>
      </c>
      <c r="H67" s="4">
        <v>200.92203527000001</v>
      </c>
      <c r="I67" s="5">
        <v>2.4055875911314502</v>
      </c>
    </row>
    <row r="68" spans="1:9" x14ac:dyDescent="0.25">
      <c r="A68" s="3" t="s">
        <v>79</v>
      </c>
      <c r="B68" s="4">
        <v>334.94936259197101</v>
      </c>
      <c r="C68" s="5">
        <v>2.9217228446708998</v>
      </c>
      <c r="D68" s="4">
        <v>243.24850620999999</v>
      </c>
      <c r="E68" s="5">
        <v>2.5643702666506498</v>
      </c>
      <c r="F68" s="4">
        <v>437.62313827000003</v>
      </c>
      <c r="G68" s="5">
        <v>6.4158770586182499</v>
      </c>
      <c r="H68" s="4">
        <v>194.37463206000001</v>
      </c>
      <c r="I68" s="5">
        <v>6.6441503945516702</v>
      </c>
    </row>
    <row r="69" spans="1:9" x14ac:dyDescent="0.25">
      <c r="A69" s="3" t="s">
        <v>80</v>
      </c>
      <c r="B69" s="4">
        <v>357.014755358569</v>
      </c>
      <c r="C69" s="5">
        <v>1.29903685334819</v>
      </c>
      <c r="D69" s="4">
        <v>272.53262842999999</v>
      </c>
      <c r="E69" s="5">
        <v>1.77648476925595</v>
      </c>
      <c r="F69" s="4">
        <v>447.67105284000002</v>
      </c>
      <c r="G69" s="5">
        <v>2.3222972086953599</v>
      </c>
      <c r="H69" s="4">
        <v>175.13842441</v>
      </c>
      <c r="I69" s="5">
        <v>2.7338533401956302</v>
      </c>
    </row>
    <row r="70" spans="1:9" x14ac:dyDescent="0.25">
      <c r="A70" s="3" t="s">
        <v>81</v>
      </c>
      <c r="B70" s="4">
        <v>352.191400838493</v>
      </c>
      <c r="C70" s="5">
        <v>1.7890380267143</v>
      </c>
      <c r="D70" s="4">
        <v>269.96201171000001</v>
      </c>
      <c r="E70" s="5">
        <v>2.5637341391105801</v>
      </c>
      <c r="F70" s="4">
        <v>437.17377729999998</v>
      </c>
      <c r="G70" s="5">
        <v>2.7918475749562899</v>
      </c>
      <c r="H70" s="4">
        <v>167.21176559</v>
      </c>
      <c r="I70" s="5">
        <v>3.56033279654164</v>
      </c>
    </row>
    <row r="71" spans="1:9" x14ac:dyDescent="0.25">
      <c r="A71" s="3" t="s">
        <v>82</v>
      </c>
      <c r="B71" s="4">
        <v>362.52938946294398</v>
      </c>
      <c r="C71" s="5">
        <v>2.1803518792334402</v>
      </c>
      <c r="D71" s="4">
        <v>280.06292984999999</v>
      </c>
      <c r="E71" s="5">
        <v>2.0645831181634802</v>
      </c>
      <c r="F71" s="4">
        <v>455.66182427000001</v>
      </c>
      <c r="G71" s="5">
        <v>4.0240277992212903</v>
      </c>
      <c r="H71" s="4">
        <v>175.59889441999999</v>
      </c>
      <c r="I71" s="5">
        <v>3.76378113229269</v>
      </c>
    </row>
    <row r="72" spans="1:9" x14ac:dyDescent="0.25">
      <c r="A72" s="3" t="s">
        <v>83</v>
      </c>
      <c r="B72" s="4">
        <v>372.005677793252</v>
      </c>
      <c r="C72" s="5">
        <v>3.4527550196190901</v>
      </c>
      <c r="D72" s="4">
        <v>250.50773007000001</v>
      </c>
      <c r="E72" s="5">
        <v>3.7865280131205701</v>
      </c>
      <c r="F72" s="4">
        <v>507.48638883000001</v>
      </c>
      <c r="G72" s="5">
        <v>5.63449908146751</v>
      </c>
      <c r="H72" s="4">
        <v>256.97865875999997</v>
      </c>
      <c r="I72" s="5">
        <v>6.1189865304989697</v>
      </c>
    </row>
    <row r="73" spans="1:9" x14ac:dyDescent="0.25">
      <c r="A73" s="3" t="s">
        <v>84</v>
      </c>
      <c r="B73" s="4">
        <v>540.81386414530698</v>
      </c>
      <c r="C73" s="5">
        <v>1.1273576420984099</v>
      </c>
      <c r="D73" s="4">
        <v>423.08880126999998</v>
      </c>
      <c r="E73" s="5">
        <v>2.4670345098639701</v>
      </c>
      <c r="F73" s="4">
        <v>649.79629893000003</v>
      </c>
      <c r="G73" s="5">
        <v>2.21134137526446</v>
      </c>
      <c r="H73" s="4">
        <v>226.70749766</v>
      </c>
      <c r="I73" s="5">
        <v>3.2125764542956099</v>
      </c>
    </row>
    <row r="74" spans="1:9" x14ac:dyDescent="0.25">
      <c r="A74" s="3" t="s">
        <v>85</v>
      </c>
      <c r="B74" s="4">
        <v>419.20272619465601</v>
      </c>
      <c r="C74" s="5">
        <v>2.1591569436534801</v>
      </c>
      <c r="D74" s="4">
        <v>316.91987090999999</v>
      </c>
      <c r="E74" s="5">
        <v>2.4207395267461398</v>
      </c>
      <c r="F74" s="4">
        <v>524.65166808000004</v>
      </c>
      <c r="G74" s="5">
        <v>2.9708105620796301</v>
      </c>
      <c r="H74" s="4">
        <v>207.73179716999999</v>
      </c>
      <c r="I74" s="5">
        <v>3.4611828047433399</v>
      </c>
    </row>
    <row r="75" spans="1:9" x14ac:dyDescent="0.25">
      <c r="A75" s="3" t="s">
        <v>86</v>
      </c>
      <c r="B75" s="4">
        <v>452.52700590943499</v>
      </c>
      <c r="C75" s="5">
        <v>1.5468845587466999</v>
      </c>
      <c r="D75" s="4">
        <v>312.98196607</v>
      </c>
      <c r="E75" s="5">
        <v>2.8654393872318198</v>
      </c>
      <c r="F75" s="4">
        <v>597.00130860000002</v>
      </c>
      <c r="G75" s="5">
        <v>3.8950754927598799</v>
      </c>
      <c r="H75" s="4">
        <v>284.01934253000002</v>
      </c>
      <c r="I75" s="5">
        <v>4.8824011989064502</v>
      </c>
    </row>
    <row r="76" spans="1:9" x14ac:dyDescent="0.25">
      <c r="A76" s="3" t="s">
        <v>87</v>
      </c>
      <c r="B76" s="4">
        <v>438.16395130059198</v>
      </c>
      <c r="C76" s="5">
        <v>4.19412684085479</v>
      </c>
      <c r="D76" s="4">
        <v>303.47132546</v>
      </c>
      <c r="E76" s="5">
        <v>4.0101952142484496</v>
      </c>
      <c r="F76" s="4">
        <v>572.34981063999999</v>
      </c>
      <c r="G76" s="5">
        <v>7.6630557104332402</v>
      </c>
      <c r="H76" s="4">
        <v>268.87848517999998</v>
      </c>
      <c r="I76" s="5">
        <v>7.4589163642115803</v>
      </c>
    </row>
    <row r="77" spans="1:9" x14ac:dyDescent="0.25">
      <c r="A77" s="3" t="s">
        <v>88</v>
      </c>
      <c r="B77" s="4">
        <v>421.94704084722298</v>
      </c>
      <c r="C77" s="5">
        <v>2.84494103603478</v>
      </c>
      <c r="D77" s="4">
        <v>311.40658533999999</v>
      </c>
      <c r="E77" s="5">
        <v>2.9693920371414499</v>
      </c>
      <c r="F77" s="4">
        <v>537.49993785000004</v>
      </c>
      <c r="G77" s="5">
        <v>3.5728920493582801</v>
      </c>
      <c r="H77" s="4">
        <v>226.09335250999999</v>
      </c>
      <c r="I77" s="5">
        <v>3.6225946398147899</v>
      </c>
    </row>
    <row r="78" spans="1:9" x14ac:dyDescent="0.25">
      <c r="A78" s="3" t="s">
        <v>89</v>
      </c>
      <c r="B78" s="4">
        <v>424.03374972242699</v>
      </c>
      <c r="C78" s="5">
        <v>2.12885950679952</v>
      </c>
      <c r="D78" s="4">
        <v>318.96439008999999</v>
      </c>
      <c r="E78" s="5">
        <v>2.93719855333135</v>
      </c>
      <c r="F78" s="4">
        <v>529.01784351000003</v>
      </c>
      <c r="G78" s="5">
        <v>2.71320961470636</v>
      </c>
      <c r="H78" s="4">
        <v>210.05345342000001</v>
      </c>
      <c r="I78" s="5">
        <v>3.5692671566804899</v>
      </c>
    </row>
    <row r="79" spans="1:9" x14ac:dyDescent="0.25">
      <c r="A79" s="3" t="s">
        <v>90</v>
      </c>
      <c r="B79" s="4">
        <v>435.18444894654402</v>
      </c>
      <c r="C79" s="5">
        <v>1.31231165438078</v>
      </c>
      <c r="D79" s="4">
        <v>322.22242120999999</v>
      </c>
      <c r="E79" s="5">
        <v>2.79270855534139</v>
      </c>
      <c r="F79" s="4">
        <v>550.12570686000004</v>
      </c>
      <c r="G79" s="5">
        <v>2.6186653714207702</v>
      </c>
      <c r="H79" s="4">
        <v>227.90328564999999</v>
      </c>
      <c r="I79" s="5">
        <v>3.52333900486712</v>
      </c>
    </row>
    <row r="80" spans="1:9" x14ac:dyDescent="0.25">
      <c r="A80" s="3" t="s">
        <v>91</v>
      </c>
      <c r="B80" s="4">
        <v>357.97978109883002</v>
      </c>
      <c r="C80" s="5">
        <v>3.3258432214498201</v>
      </c>
      <c r="D80" s="4">
        <v>267.95830986999999</v>
      </c>
      <c r="E80" s="5">
        <v>2.6775396202045201</v>
      </c>
      <c r="F80" s="4">
        <v>458.79876677999999</v>
      </c>
      <c r="G80" s="5">
        <v>6.0809457856466702</v>
      </c>
      <c r="H80" s="4">
        <v>190.84045691</v>
      </c>
      <c r="I80" s="5">
        <v>5.7519685375990202</v>
      </c>
    </row>
    <row r="81" spans="1:9" x14ac:dyDescent="0.25">
      <c r="A81" s="3" t="s">
        <v>92</v>
      </c>
      <c r="B81" s="4">
        <v>378.49814997421697</v>
      </c>
      <c r="C81" s="5">
        <v>1.0389792188046101</v>
      </c>
      <c r="D81" s="4">
        <v>266.06004296999998</v>
      </c>
      <c r="E81" s="5">
        <v>1.83387965760927</v>
      </c>
      <c r="F81" s="4">
        <v>495.98581482999998</v>
      </c>
      <c r="G81" s="5">
        <v>2.0460347950998798</v>
      </c>
      <c r="H81" s="4">
        <v>229.92577186</v>
      </c>
      <c r="I81" s="5">
        <v>2.9011876591439401</v>
      </c>
    </row>
    <row r="82" spans="1:9" x14ac:dyDescent="0.25">
      <c r="A82" s="3" t="s">
        <v>93</v>
      </c>
      <c r="B82" s="4">
        <v>358.73953304666799</v>
      </c>
      <c r="C82" s="5">
        <v>1.9472653616659099</v>
      </c>
      <c r="D82" s="4">
        <v>270.16641816999999</v>
      </c>
      <c r="E82" s="5">
        <v>2.25493315041627</v>
      </c>
      <c r="F82" s="4">
        <v>452.71866733000002</v>
      </c>
      <c r="G82" s="5">
        <v>2.9456279068140501</v>
      </c>
      <c r="H82" s="4">
        <v>182.55224916</v>
      </c>
      <c r="I82" s="5">
        <v>3.1040743647992199</v>
      </c>
    </row>
    <row r="83" spans="1:9" x14ac:dyDescent="0.25">
      <c r="A83" s="3" t="s">
        <v>94</v>
      </c>
      <c r="B83" s="4">
        <v>355.244084159203</v>
      </c>
      <c r="C83" s="5">
        <v>1.9713082307705501</v>
      </c>
      <c r="D83" s="4">
        <v>256.06843106999997</v>
      </c>
      <c r="E83" s="5">
        <v>2.2244364434621899</v>
      </c>
      <c r="F83" s="4">
        <v>463.68434071000001</v>
      </c>
      <c r="G83" s="5">
        <v>3.66393374515973</v>
      </c>
      <c r="H83" s="4">
        <v>207.61590964000001</v>
      </c>
      <c r="I83" s="5">
        <v>3.9461124898870201</v>
      </c>
    </row>
    <row r="84" spans="1:9" x14ac:dyDescent="0.25">
      <c r="A84" s="3" t="s">
        <v>95</v>
      </c>
      <c r="B84" s="4">
        <v>405.60047894910599</v>
      </c>
      <c r="C84" s="5">
        <v>2.5293656137256102</v>
      </c>
      <c r="D84" s="4">
        <v>303.09339900999998</v>
      </c>
      <c r="E84" s="5">
        <v>3.1626892727028801</v>
      </c>
      <c r="F84" s="4">
        <v>510.68545784999998</v>
      </c>
      <c r="G84" s="5">
        <v>3.3435938601205799</v>
      </c>
      <c r="H84" s="4">
        <v>207.59205883999999</v>
      </c>
      <c r="I84" s="5">
        <v>3.71091901425513</v>
      </c>
    </row>
    <row r="85" spans="1:9" x14ac:dyDescent="0.25">
      <c r="A85" s="3" t="s">
        <v>96</v>
      </c>
      <c r="B85" s="4">
        <v>434.39970056761302</v>
      </c>
      <c r="C85" s="5">
        <v>1.34025721967054</v>
      </c>
      <c r="D85" s="4">
        <v>306.85236401999998</v>
      </c>
      <c r="E85" s="5">
        <v>2.4139532669875998</v>
      </c>
      <c r="F85" s="4">
        <v>570.69951115000003</v>
      </c>
      <c r="G85" s="5">
        <v>3.2391321783476301</v>
      </c>
      <c r="H85" s="4">
        <v>263.84714713</v>
      </c>
      <c r="I85" s="5">
        <v>3.8576593422446099</v>
      </c>
    </row>
    <row r="86" spans="1:9" x14ac:dyDescent="0.25">
      <c r="A86" s="3" t="s">
        <v>97</v>
      </c>
      <c r="B86" s="4">
        <v>424.70914665404399</v>
      </c>
      <c r="C86" s="5">
        <v>4.1501883815246297</v>
      </c>
      <c r="D86" s="4">
        <v>296.24494062000002</v>
      </c>
      <c r="E86" s="5">
        <v>3.8774195733066001</v>
      </c>
      <c r="F86" s="4">
        <v>559.04285504999996</v>
      </c>
      <c r="G86" s="5">
        <v>6.3422575150504201</v>
      </c>
      <c r="H86" s="4">
        <v>262.79791442999999</v>
      </c>
      <c r="I86" s="5">
        <v>6.21332482794491</v>
      </c>
    </row>
    <row r="87" spans="1:9" x14ac:dyDescent="0.25">
      <c r="A87" s="3" t="s">
        <v>98</v>
      </c>
      <c r="B87" s="4">
        <v>317.28648846460101</v>
      </c>
      <c r="C87" s="5">
        <v>3.49609797195926</v>
      </c>
      <c r="D87" s="4">
        <v>234.14876569</v>
      </c>
      <c r="E87" s="5">
        <v>1.9328902756927999</v>
      </c>
      <c r="F87" s="4">
        <v>428.29759794</v>
      </c>
      <c r="G87" s="5">
        <v>9.6557841385713008</v>
      </c>
      <c r="H87" s="4">
        <v>194.14883225</v>
      </c>
      <c r="I87" s="5">
        <v>9.2408233420583006</v>
      </c>
    </row>
    <row r="88" spans="1:9" x14ac:dyDescent="0.25">
      <c r="A88" s="3" t="s">
        <v>99</v>
      </c>
      <c r="B88" s="4">
        <v>413.43006552209403</v>
      </c>
      <c r="C88" s="5">
        <v>2.6454613790982502</v>
      </c>
      <c r="D88" s="4">
        <v>310.43713578000001</v>
      </c>
      <c r="E88" s="5">
        <v>2.7261797239457701</v>
      </c>
      <c r="F88" s="4">
        <v>519.58028694999996</v>
      </c>
      <c r="G88" s="5">
        <v>4.34007308504005</v>
      </c>
      <c r="H88" s="4">
        <v>209.14315117000001</v>
      </c>
      <c r="I88" s="5">
        <v>4.1015041123956104</v>
      </c>
    </row>
    <row r="89" spans="1:9" x14ac:dyDescent="0.25">
      <c r="A89" s="3" t="s">
        <v>100</v>
      </c>
      <c r="B89" s="4">
        <v>428.99463720428798</v>
      </c>
      <c r="C89" s="5">
        <v>2.9287632241919002</v>
      </c>
      <c r="D89" s="4">
        <v>312.79134492999998</v>
      </c>
      <c r="E89" s="5">
        <v>3.4140391114687998</v>
      </c>
      <c r="F89" s="4">
        <v>548.92227720999995</v>
      </c>
      <c r="G89" s="5">
        <v>3.8005336529490501</v>
      </c>
      <c r="H89" s="4">
        <v>236.13093228</v>
      </c>
      <c r="I89" s="5">
        <v>4.30880215386287</v>
      </c>
    </row>
    <row r="90" spans="1:9" x14ac:dyDescent="0.25">
      <c r="A90" s="3" t="s">
        <v>101</v>
      </c>
      <c r="B90" s="4">
        <v>559.85055728896202</v>
      </c>
      <c r="C90" s="5">
        <v>1.7129022314473099</v>
      </c>
      <c r="D90" s="4">
        <v>410.59857943999998</v>
      </c>
      <c r="E90" s="5">
        <v>3.7866500942411698</v>
      </c>
      <c r="F90" s="4">
        <v>686.62896837000005</v>
      </c>
      <c r="G90" s="5">
        <v>2.2121538959384801</v>
      </c>
      <c r="H90" s="4">
        <v>276.03038893000002</v>
      </c>
      <c r="I90" s="5">
        <v>3.8360739460577</v>
      </c>
    </row>
    <row r="91" spans="1:9" x14ac:dyDescent="0.25">
      <c r="A91" s="3" t="s">
        <v>102</v>
      </c>
      <c r="B91" s="4">
        <v>539.70168665924905</v>
      </c>
      <c r="C91" s="5">
        <v>3.0080323812590199</v>
      </c>
      <c r="D91" s="4">
        <v>390.68874273</v>
      </c>
      <c r="E91" s="5">
        <v>4.4734355309545499</v>
      </c>
      <c r="F91" s="4">
        <v>672.03982672999996</v>
      </c>
      <c r="G91" s="5">
        <v>3.7760120598446401</v>
      </c>
      <c r="H91" s="4">
        <v>281.35108400000001</v>
      </c>
      <c r="I91" s="5">
        <v>4.9007092660151796</v>
      </c>
    </row>
    <row r="92" spans="1:9" x14ac:dyDescent="0.25">
      <c r="A92" s="3" t="s">
        <v>103</v>
      </c>
      <c r="B92" s="4">
        <v>432.24049347443298</v>
      </c>
      <c r="C92" s="5">
        <v>3.1885842109253799</v>
      </c>
      <c r="D92" s="4">
        <v>330.17646547999999</v>
      </c>
      <c r="E92" s="5">
        <v>3.0647510064060599</v>
      </c>
      <c r="F92" s="4">
        <v>540.67342239000004</v>
      </c>
      <c r="G92" s="5">
        <v>4.6317880269044602</v>
      </c>
      <c r="H92" s="4">
        <v>210.49695690999999</v>
      </c>
      <c r="I92" s="5">
        <v>4.4459053177175596</v>
      </c>
    </row>
    <row r="93" spans="1:9" x14ac:dyDescent="0.25">
      <c r="A93" s="3" t="s">
        <v>104</v>
      </c>
      <c r="B93" s="4">
        <v>373.318501836883</v>
      </c>
      <c r="C93" s="5">
        <v>2.2870265317450702</v>
      </c>
      <c r="D93" s="4">
        <v>270.11011550000001</v>
      </c>
      <c r="E93" s="5">
        <v>2.1801672732675801</v>
      </c>
      <c r="F93" s="4">
        <v>492.38564187999998</v>
      </c>
      <c r="G93" s="5">
        <v>4.3444360475427599</v>
      </c>
      <c r="H93" s="4">
        <v>222.27552638</v>
      </c>
      <c r="I93" s="5">
        <v>4.3325678491578197</v>
      </c>
    </row>
    <row r="94" spans="1:9" x14ac:dyDescent="0.25">
      <c r="A94" s="3" t="s">
        <v>105</v>
      </c>
      <c r="B94" s="4">
        <v>448.08229827641401</v>
      </c>
      <c r="C94" s="5">
        <v>2.4910125376500201</v>
      </c>
      <c r="D94" s="4">
        <v>329.71340336999998</v>
      </c>
      <c r="E94" s="5">
        <v>3.15083040037229</v>
      </c>
      <c r="F94" s="4">
        <v>566.60675294999999</v>
      </c>
      <c r="G94" s="5">
        <v>3.0188359551095201</v>
      </c>
      <c r="H94" s="4">
        <v>236.89334958000001</v>
      </c>
      <c r="I94" s="5">
        <v>3.6307999862383999</v>
      </c>
    </row>
    <row r="95" spans="1:9" x14ac:dyDescent="0.25">
      <c r="A95" s="3" t="s">
        <v>106</v>
      </c>
      <c r="B95" s="4">
        <v>458.06698972794902</v>
      </c>
      <c r="C95" s="5">
        <v>1.9743787870345999</v>
      </c>
      <c r="D95" s="4">
        <v>313.96466230999999</v>
      </c>
      <c r="E95" s="5">
        <v>1.4853937085123201</v>
      </c>
      <c r="F95" s="4">
        <v>602.81598598999994</v>
      </c>
      <c r="G95" s="5">
        <v>2.1246869730017801</v>
      </c>
      <c r="H95" s="4">
        <v>288.85132368000001</v>
      </c>
      <c r="I95" s="5">
        <v>2.0028140867047401</v>
      </c>
    </row>
    <row r="96" spans="1:9" x14ac:dyDescent="0.25">
      <c r="A96" s="3" t="s">
        <v>107</v>
      </c>
      <c r="B96" s="4">
        <v>444.54929432209099</v>
      </c>
      <c r="C96" s="5">
        <v>1.81632029441761</v>
      </c>
      <c r="D96" s="4">
        <v>330.68066474</v>
      </c>
      <c r="E96" s="5">
        <v>2.5803911838632199</v>
      </c>
      <c r="F96" s="4">
        <v>560.23741426000004</v>
      </c>
      <c r="G96" s="5">
        <v>2.6724718061914898</v>
      </c>
      <c r="H96" s="4">
        <v>229.55674952000001</v>
      </c>
      <c r="I96" s="5">
        <v>3.3909991926460998</v>
      </c>
    </row>
    <row r="97" spans="1:9" x14ac:dyDescent="0.25">
      <c r="A97" s="3" t="s">
        <v>108</v>
      </c>
      <c r="B97" s="4">
        <v>437.59697432840301</v>
      </c>
      <c r="C97" s="5">
        <v>2.7260113561350701</v>
      </c>
      <c r="D97" s="4">
        <v>350.24940322999998</v>
      </c>
      <c r="E97" s="5">
        <v>2.57154095349162</v>
      </c>
      <c r="F97" s="4">
        <v>527.81485151000004</v>
      </c>
      <c r="G97" s="5">
        <v>4.9830277508220098</v>
      </c>
      <c r="H97" s="4">
        <v>177.56544828</v>
      </c>
      <c r="I97" s="5">
        <v>4.8255014420232296</v>
      </c>
    </row>
    <row r="98" spans="1:9" x14ac:dyDescent="0.25">
      <c r="A98" s="3" t="s">
        <v>109</v>
      </c>
      <c r="B98" s="4">
        <v>457.42088140405798</v>
      </c>
      <c r="C98" s="5">
        <v>3.9283100131945501</v>
      </c>
      <c r="D98" s="4">
        <v>354.48285922999997</v>
      </c>
      <c r="E98" s="5">
        <v>5.0119828437160603</v>
      </c>
      <c r="F98" s="4">
        <v>563.24089673000003</v>
      </c>
      <c r="G98" s="5">
        <v>4.9626376814168198</v>
      </c>
      <c r="H98" s="4">
        <v>208.7580375</v>
      </c>
      <c r="I98" s="5">
        <v>5.7670578273455604</v>
      </c>
    </row>
    <row r="99" spans="1:9" x14ac:dyDescent="0.25">
      <c r="A99" s="3" t="s">
        <v>110</v>
      </c>
      <c r="B99" s="4">
        <v>336.95472894280601</v>
      </c>
      <c r="C99" s="5">
        <v>10.992023208300999</v>
      </c>
      <c r="D99" s="4">
        <v>213.82799519</v>
      </c>
      <c r="E99" s="5">
        <v>5.1062458720215798</v>
      </c>
      <c r="F99" s="4">
        <v>497.36111492999999</v>
      </c>
      <c r="G99" s="5">
        <v>18.5251903311134</v>
      </c>
      <c r="H99" s="4">
        <v>283.53311974000002</v>
      </c>
      <c r="I99" s="5">
        <v>16.895928061348201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S97"/>
  <sheetViews>
    <sheetView workbookViewId="0"/>
  </sheetViews>
  <sheetFormatPr defaultColWidth="11.42578125" defaultRowHeight="15" x14ac:dyDescent="0.25"/>
  <cols>
    <col min="1" max="45" width="26.140625" customWidth="1"/>
  </cols>
  <sheetData>
    <row r="1" spans="1:45" x14ac:dyDescent="0.25">
      <c r="A1" s="1" t="s">
        <v>457</v>
      </c>
    </row>
    <row r="2" spans="1:45" x14ac:dyDescent="0.25">
      <c r="A2" s="1" t="s">
        <v>458</v>
      </c>
    </row>
    <row r="3" spans="1:45" ht="45" x14ac:dyDescent="0.25">
      <c r="A3" s="2" t="s">
        <v>6</v>
      </c>
      <c r="B3" s="2" t="s">
        <v>145</v>
      </c>
      <c r="C3" s="2" t="s">
        <v>146</v>
      </c>
      <c r="D3" s="2" t="s">
        <v>147</v>
      </c>
      <c r="E3" s="2" t="s">
        <v>148</v>
      </c>
      <c r="F3" s="2" t="s">
        <v>149</v>
      </c>
      <c r="G3" s="2" t="s">
        <v>150</v>
      </c>
      <c r="H3" s="2" t="s">
        <v>151</v>
      </c>
      <c r="I3" s="2" t="s">
        <v>152</v>
      </c>
      <c r="J3" s="2" t="s">
        <v>153</v>
      </c>
      <c r="K3" s="2" t="s">
        <v>154</v>
      </c>
      <c r="L3" s="2" t="s">
        <v>155</v>
      </c>
      <c r="M3" s="2" t="s">
        <v>156</v>
      </c>
      <c r="N3" s="2" t="s">
        <v>157</v>
      </c>
      <c r="O3" s="2" t="s">
        <v>158</v>
      </c>
      <c r="P3" s="2" t="s">
        <v>159</v>
      </c>
      <c r="Q3" s="2" t="s">
        <v>160</v>
      </c>
      <c r="R3" s="2" t="s">
        <v>161</v>
      </c>
      <c r="S3" s="2" t="s">
        <v>162</v>
      </c>
      <c r="T3" s="2" t="s">
        <v>163</v>
      </c>
      <c r="U3" s="2" t="s">
        <v>164</v>
      </c>
      <c r="V3" s="2" t="s">
        <v>165</v>
      </c>
      <c r="W3" s="2" t="s">
        <v>166</v>
      </c>
      <c r="X3" s="2" t="s">
        <v>167</v>
      </c>
      <c r="Y3" s="2" t="s">
        <v>168</v>
      </c>
      <c r="Z3" s="2" t="s">
        <v>169</v>
      </c>
      <c r="AA3" s="2" t="s">
        <v>170</v>
      </c>
      <c r="AB3" s="2" t="s">
        <v>171</v>
      </c>
      <c r="AC3" s="2" t="s">
        <v>172</v>
      </c>
      <c r="AD3" s="2" t="s">
        <v>173</v>
      </c>
      <c r="AE3" s="2" t="s">
        <v>174</v>
      </c>
      <c r="AF3" s="2" t="s">
        <v>175</v>
      </c>
      <c r="AG3" s="2" t="s">
        <v>176</v>
      </c>
      <c r="AH3" s="2" t="s">
        <v>177</v>
      </c>
      <c r="AI3" s="2" t="s">
        <v>178</v>
      </c>
      <c r="AJ3" s="2" t="s">
        <v>179</v>
      </c>
      <c r="AK3" s="2" t="s">
        <v>180</v>
      </c>
      <c r="AL3" s="2" t="s">
        <v>181</v>
      </c>
      <c r="AM3" s="2" t="s">
        <v>182</v>
      </c>
      <c r="AN3" s="2" t="s">
        <v>183</v>
      </c>
      <c r="AO3" s="2" t="s">
        <v>184</v>
      </c>
      <c r="AP3" s="2" t="s">
        <v>185</v>
      </c>
      <c r="AQ3" s="2" t="s">
        <v>186</v>
      </c>
      <c r="AR3" s="2" t="s">
        <v>187</v>
      </c>
      <c r="AS3" s="2" t="s">
        <v>188</v>
      </c>
    </row>
    <row r="4" spans="1:45" x14ac:dyDescent="0.25">
      <c r="A4" s="3" t="s">
        <v>15</v>
      </c>
      <c r="B4" s="4">
        <v>518.506429391864</v>
      </c>
      <c r="C4" s="5">
        <v>2.6284373418640801</v>
      </c>
      <c r="D4" s="4">
        <v>502.85831092946898</v>
      </c>
      <c r="E4" s="5">
        <v>2.4415591405941601</v>
      </c>
      <c r="F4" s="4">
        <v>467.35077992178799</v>
      </c>
      <c r="G4" s="5">
        <v>2.3200397759358098</v>
      </c>
      <c r="H4" s="4">
        <v>436.54296932250003</v>
      </c>
      <c r="I4" s="5">
        <v>2.6459373674912499</v>
      </c>
      <c r="J4" s="4">
        <v>81.963460069364004</v>
      </c>
      <c r="K4" s="5">
        <v>3.5742563585728702</v>
      </c>
      <c r="L4" s="3" t="s">
        <v>189</v>
      </c>
      <c r="M4" s="4">
        <v>394.92586759</v>
      </c>
      <c r="N4" s="5">
        <v>5.5772393377754996</v>
      </c>
      <c r="O4" s="4">
        <v>378.61483029999999</v>
      </c>
      <c r="P4" s="5">
        <v>4.8867808386693596</v>
      </c>
      <c r="Q4" s="4">
        <v>348.07723592999997</v>
      </c>
      <c r="R4" s="5">
        <v>3.6473999270881401</v>
      </c>
      <c r="S4" s="4">
        <v>318.75594625999997</v>
      </c>
      <c r="T4" s="5">
        <v>3.7515965725407301</v>
      </c>
      <c r="U4" s="4">
        <v>76.169921329999994</v>
      </c>
      <c r="V4" s="5">
        <v>6.5846444512515898</v>
      </c>
      <c r="W4" s="3" t="s">
        <v>189</v>
      </c>
      <c r="X4" s="4">
        <v>634.62396842999999</v>
      </c>
      <c r="Y4" s="5">
        <v>4.0460149946506796</v>
      </c>
      <c r="Z4" s="4">
        <v>621.68468455000004</v>
      </c>
      <c r="AA4" s="5">
        <v>4.1200251739047697</v>
      </c>
      <c r="AB4" s="4">
        <v>587.44676407999998</v>
      </c>
      <c r="AC4" s="5">
        <v>4.5245115853793703</v>
      </c>
      <c r="AD4" s="4">
        <v>557.84457650000002</v>
      </c>
      <c r="AE4" s="5">
        <v>4.3665777293328301</v>
      </c>
      <c r="AF4" s="4">
        <v>76.779391930000003</v>
      </c>
      <c r="AG4" s="5">
        <v>5.6062710693476703</v>
      </c>
      <c r="AH4" s="3" t="s">
        <v>189</v>
      </c>
      <c r="AI4" s="4">
        <v>239.69810084</v>
      </c>
      <c r="AJ4" s="5">
        <v>6.3432022547457203</v>
      </c>
      <c r="AK4" s="4">
        <v>243.06985424999999</v>
      </c>
      <c r="AL4" s="5">
        <v>6.0954487993805904</v>
      </c>
      <c r="AM4" s="4">
        <v>239.36952815000001</v>
      </c>
      <c r="AN4" s="5">
        <v>5.8957837681415599</v>
      </c>
      <c r="AO4" s="4">
        <v>239.08863023999999</v>
      </c>
      <c r="AP4" s="5">
        <v>5.03733802308356</v>
      </c>
      <c r="AQ4" s="4">
        <v>0.60947060000000297</v>
      </c>
      <c r="AR4" s="5">
        <v>8.2006883093263703</v>
      </c>
      <c r="AS4" s="3" t="s">
        <v>141</v>
      </c>
    </row>
    <row r="5" spans="1:45" x14ac:dyDescent="0.25">
      <c r="A5" s="3" t="s">
        <v>16</v>
      </c>
      <c r="B5" s="4">
        <v>519.17081179386003</v>
      </c>
      <c r="C5" s="5">
        <v>3.0076228983398399</v>
      </c>
      <c r="D5" s="4">
        <v>497.53505700363797</v>
      </c>
      <c r="E5" s="5">
        <v>2.8585210867179698</v>
      </c>
      <c r="F5" s="4">
        <v>470.552609575541</v>
      </c>
      <c r="G5" s="5">
        <v>3.1809139640416002</v>
      </c>
      <c r="H5" s="4">
        <v>437.73157501969899</v>
      </c>
      <c r="I5" s="5">
        <v>3.1986121392347902</v>
      </c>
      <c r="J5" s="4">
        <v>81.4392367741615</v>
      </c>
      <c r="K5" s="5">
        <v>3.5854075553000402</v>
      </c>
      <c r="L5" s="3" t="s">
        <v>189</v>
      </c>
      <c r="M5" s="4">
        <v>402.47182729999997</v>
      </c>
      <c r="N5" s="5">
        <v>7.2583762774596803</v>
      </c>
      <c r="O5" s="4">
        <v>383.18399789</v>
      </c>
      <c r="P5" s="5">
        <v>5.8471455623898301</v>
      </c>
      <c r="Q5" s="4">
        <v>357.70400648999998</v>
      </c>
      <c r="R5" s="5">
        <v>5.1527473891337499</v>
      </c>
      <c r="S5" s="4">
        <v>332.50397528000002</v>
      </c>
      <c r="T5" s="5">
        <v>4.4947052773419198</v>
      </c>
      <c r="U5" s="4">
        <v>69.967852019999995</v>
      </c>
      <c r="V5" s="5">
        <v>7.4355020012300299</v>
      </c>
      <c r="W5" s="3" t="s">
        <v>189</v>
      </c>
      <c r="X5" s="4">
        <v>623.36706857000001</v>
      </c>
      <c r="Y5" s="5">
        <v>4.29906119155934</v>
      </c>
      <c r="Z5" s="4">
        <v>608.63788783999996</v>
      </c>
      <c r="AA5" s="5">
        <v>4.8984457962296801</v>
      </c>
      <c r="AB5" s="4">
        <v>581.17778972999997</v>
      </c>
      <c r="AC5" s="5">
        <v>4.7196211837944197</v>
      </c>
      <c r="AD5" s="4">
        <v>550.42394650999995</v>
      </c>
      <c r="AE5" s="5">
        <v>5.2269367345009199</v>
      </c>
      <c r="AF5" s="4">
        <v>72.943122059999993</v>
      </c>
      <c r="AG5" s="5">
        <v>6.5081641341426497</v>
      </c>
      <c r="AH5" s="3" t="s">
        <v>189</v>
      </c>
      <c r="AI5" s="4">
        <v>220.89524127000001</v>
      </c>
      <c r="AJ5" s="5">
        <v>7.9962658774125996</v>
      </c>
      <c r="AK5" s="4">
        <v>225.45388994999999</v>
      </c>
      <c r="AL5" s="5">
        <v>7.9995990137661899</v>
      </c>
      <c r="AM5" s="4">
        <v>223.47378323999999</v>
      </c>
      <c r="AN5" s="5">
        <v>5.9343117733678703</v>
      </c>
      <c r="AO5" s="4">
        <v>217.91997122999999</v>
      </c>
      <c r="AP5" s="5">
        <v>6.0114409259087402</v>
      </c>
      <c r="AQ5" s="4">
        <v>2.9752700399999998</v>
      </c>
      <c r="AR5" s="5">
        <v>10.174198211963001</v>
      </c>
      <c r="AS5" s="3" t="s">
        <v>141</v>
      </c>
    </row>
    <row r="6" spans="1:45" x14ac:dyDescent="0.25">
      <c r="A6" s="3" t="s">
        <v>17</v>
      </c>
      <c r="B6" s="4">
        <v>536.40171805853299</v>
      </c>
      <c r="C6" s="5">
        <v>3.41293172358571</v>
      </c>
      <c r="D6" s="4">
        <v>510.713205490934</v>
      </c>
      <c r="E6" s="5">
        <v>2.83782829231615</v>
      </c>
      <c r="F6" s="4">
        <v>470.77598183116601</v>
      </c>
      <c r="G6" s="5">
        <v>3.1471298404946699</v>
      </c>
      <c r="H6" s="4">
        <v>439.18277253758299</v>
      </c>
      <c r="I6" s="5">
        <v>3.5195343666286401</v>
      </c>
      <c r="J6" s="4">
        <v>97.218945520949902</v>
      </c>
      <c r="K6" s="5">
        <v>5.0074340675227402</v>
      </c>
      <c r="L6" s="3" t="s">
        <v>189</v>
      </c>
      <c r="M6" s="4">
        <v>421.71767627999998</v>
      </c>
      <c r="N6" s="5">
        <v>5.82012951203565</v>
      </c>
      <c r="O6" s="4">
        <v>390.31057454</v>
      </c>
      <c r="P6" s="5">
        <v>6.8260385356353996</v>
      </c>
      <c r="Q6" s="4">
        <v>356.63897544000002</v>
      </c>
      <c r="R6" s="5">
        <v>5.9941609052659803</v>
      </c>
      <c r="S6" s="4">
        <v>329.91165272000001</v>
      </c>
      <c r="T6" s="5">
        <v>6.8243657080367699</v>
      </c>
      <c r="U6" s="4">
        <v>91.80602356</v>
      </c>
      <c r="V6" s="5">
        <v>8.8324112882986192</v>
      </c>
      <c r="W6" s="3" t="s">
        <v>189</v>
      </c>
      <c r="X6" s="4">
        <v>640.86637372999996</v>
      </c>
      <c r="Y6" s="5">
        <v>4.3304702334279197</v>
      </c>
      <c r="Z6" s="4">
        <v>622.97161802000005</v>
      </c>
      <c r="AA6" s="5">
        <v>4.3613324580074204</v>
      </c>
      <c r="AB6" s="4">
        <v>582.14225255999997</v>
      </c>
      <c r="AC6" s="5">
        <v>5.0173549360777301</v>
      </c>
      <c r="AD6" s="4">
        <v>549.47482715000001</v>
      </c>
      <c r="AE6" s="5">
        <v>4.7154330612072801</v>
      </c>
      <c r="AF6" s="4">
        <v>91.391546579999996</v>
      </c>
      <c r="AG6" s="5">
        <v>6.1069955414995496</v>
      </c>
      <c r="AH6" s="3" t="s">
        <v>189</v>
      </c>
      <c r="AI6" s="4">
        <v>219.14869744999999</v>
      </c>
      <c r="AJ6" s="5">
        <v>6.8407728770455698</v>
      </c>
      <c r="AK6" s="4">
        <v>232.66104347999999</v>
      </c>
      <c r="AL6" s="5">
        <v>8.0659832331092804</v>
      </c>
      <c r="AM6" s="4">
        <v>225.50327712000001</v>
      </c>
      <c r="AN6" s="5">
        <v>7.1954661567222296</v>
      </c>
      <c r="AO6" s="4">
        <v>219.56317443</v>
      </c>
      <c r="AP6" s="5">
        <v>8.2206291604794295</v>
      </c>
      <c r="AQ6" s="4">
        <v>-0.41447698000000599</v>
      </c>
      <c r="AR6" s="5">
        <v>10.127111437254101</v>
      </c>
      <c r="AS6" s="3" t="s">
        <v>141</v>
      </c>
    </row>
    <row r="7" spans="1:45" x14ac:dyDescent="0.25">
      <c r="A7" s="3" t="s">
        <v>18</v>
      </c>
      <c r="B7" s="4">
        <v>516.15133754574697</v>
      </c>
      <c r="C7" s="5">
        <v>2.4986432937816598</v>
      </c>
      <c r="D7" s="4">
        <v>513.76116836106496</v>
      </c>
      <c r="E7" s="5">
        <v>2.21528276461054</v>
      </c>
      <c r="F7" s="4">
        <v>485.69977648244702</v>
      </c>
      <c r="G7" s="5">
        <v>2.0664735243283001</v>
      </c>
      <c r="H7" s="4">
        <v>453.28568954710403</v>
      </c>
      <c r="I7" s="5">
        <v>2.2248588522038699</v>
      </c>
      <c r="J7" s="4">
        <v>62.865647998643396</v>
      </c>
      <c r="K7" s="5">
        <v>2.6834925877735101</v>
      </c>
      <c r="L7" s="3" t="s">
        <v>189</v>
      </c>
      <c r="M7" s="4">
        <v>392.7526699</v>
      </c>
      <c r="N7" s="5">
        <v>3.9391494960509501</v>
      </c>
      <c r="O7" s="4">
        <v>392.38658799000001</v>
      </c>
      <c r="P7" s="5">
        <v>3.7989317190360201</v>
      </c>
      <c r="Q7" s="4">
        <v>365.48431733000001</v>
      </c>
      <c r="R7" s="5">
        <v>3.68930050851761</v>
      </c>
      <c r="S7" s="4">
        <v>337.33266321999997</v>
      </c>
      <c r="T7" s="5">
        <v>3.6911610820891299</v>
      </c>
      <c r="U7" s="4">
        <v>55.42000668</v>
      </c>
      <c r="V7" s="5">
        <v>4.9481553840320798</v>
      </c>
      <c r="W7" s="3" t="s">
        <v>189</v>
      </c>
      <c r="X7" s="4">
        <v>636.03911276999997</v>
      </c>
      <c r="Y7" s="5">
        <v>3.8471782423482899</v>
      </c>
      <c r="Z7" s="4">
        <v>630.75534001000005</v>
      </c>
      <c r="AA7" s="5">
        <v>3.7011990246358599</v>
      </c>
      <c r="AB7" s="4">
        <v>605.37796900000001</v>
      </c>
      <c r="AC7" s="5">
        <v>3.9848213891795399</v>
      </c>
      <c r="AD7" s="4">
        <v>571.91038748999995</v>
      </c>
      <c r="AE7" s="5">
        <v>3.5451444954957401</v>
      </c>
      <c r="AF7" s="4">
        <v>64.128725279999998</v>
      </c>
      <c r="AG7" s="5">
        <v>4.8350018578403402</v>
      </c>
      <c r="AH7" s="3" t="s">
        <v>189</v>
      </c>
      <c r="AI7" s="4">
        <v>243.28644287</v>
      </c>
      <c r="AJ7" s="5">
        <v>5.0669201063191398</v>
      </c>
      <c r="AK7" s="4">
        <v>238.36875201999999</v>
      </c>
      <c r="AL7" s="5">
        <v>4.1899619322526203</v>
      </c>
      <c r="AM7" s="4">
        <v>239.89365167</v>
      </c>
      <c r="AN7" s="5">
        <v>4.54102419728948</v>
      </c>
      <c r="AO7" s="4">
        <v>234.57772427</v>
      </c>
      <c r="AP7" s="5">
        <v>4.1591615723440301</v>
      </c>
      <c r="AQ7" s="4">
        <v>8.7087186000000099</v>
      </c>
      <c r="AR7" s="5">
        <v>6.0470503045334496</v>
      </c>
      <c r="AS7" s="3" t="s">
        <v>141</v>
      </c>
    </row>
    <row r="8" spans="1:45" x14ac:dyDescent="0.25">
      <c r="A8" s="3" t="s">
        <v>19</v>
      </c>
      <c r="B8" s="4">
        <v>447.33451189048799</v>
      </c>
      <c r="C8" s="5">
        <v>2.8162357404671798</v>
      </c>
      <c r="D8" s="4">
        <v>408.67596983080102</v>
      </c>
      <c r="E8" s="5">
        <v>2.9004352280737802</v>
      </c>
      <c r="F8" s="4">
        <v>391.77023927389803</v>
      </c>
      <c r="G8" s="5">
        <v>3.0026022236071199</v>
      </c>
      <c r="H8" s="4">
        <v>377.49547750911199</v>
      </c>
      <c r="I8" s="5">
        <v>3.1768229681193998</v>
      </c>
      <c r="J8" s="4">
        <v>69.839034381375498</v>
      </c>
      <c r="K8" s="5">
        <v>4.4448914446363998</v>
      </c>
      <c r="L8" s="3" t="s">
        <v>189</v>
      </c>
      <c r="M8" s="4">
        <v>347.98001092999999</v>
      </c>
      <c r="N8" s="5">
        <v>5.2704348783996897</v>
      </c>
      <c r="O8" s="4">
        <v>314.60977673999997</v>
      </c>
      <c r="P8" s="5">
        <v>5.0615680183218403</v>
      </c>
      <c r="Q8" s="4">
        <v>303.47430621000001</v>
      </c>
      <c r="R8" s="5">
        <v>4.6323411286951099</v>
      </c>
      <c r="S8" s="4">
        <v>289.91476107</v>
      </c>
      <c r="T8" s="5">
        <v>5.0251784569322604</v>
      </c>
      <c r="U8" s="4">
        <v>58.065249860000002</v>
      </c>
      <c r="V8" s="5">
        <v>7.3409959486366896</v>
      </c>
      <c r="W8" s="3" t="s">
        <v>189</v>
      </c>
      <c r="X8" s="4">
        <v>546.60883670999999</v>
      </c>
      <c r="Y8" s="5">
        <v>4.6790441827330698</v>
      </c>
      <c r="Z8" s="4">
        <v>502.45268814000002</v>
      </c>
      <c r="AA8" s="5">
        <v>4.4644931499017</v>
      </c>
      <c r="AB8" s="4">
        <v>481.35945530999999</v>
      </c>
      <c r="AC8" s="5">
        <v>4.9246209024465202</v>
      </c>
      <c r="AD8" s="4">
        <v>465.79319363000002</v>
      </c>
      <c r="AE8" s="5">
        <v>4.4998078365548801</v>
      </c>
      <c r="AF8" s="4">
        <v>80.815643080000001</v>
      </c>
      <c r="AG8" s="5">
        <v>6.5722748380692302</v>
      </c>
      <c r="AH8" s="3" t="s">
        <v>189</v>
      </c>
      <c r="AI8" s="4">
        <v>198.62882578</v>
      </c>
      <c r="AJ8" s="5">
        <v>6.36587437544474</v>
      </c>
      <c r="AK8" s="4">
        <v>187.84291139999999</v>
      </c>
      <c r="AL8" s="5">
        <v>6.31555193528175</v>
      </c>
      <c r="AM8" s="4">
        <v>177.88514910000001</v>
      </c>
      <c r="AN8" s="5">
        <v>6.3791539101671697</v>
      </c>
      <c r="AO8" s="4">
        <v>175.87843255999999</v>
      </c>
      <c r="AP8" s="5">
        <v>6.2587835630954203</v>
      </c>
      <c r="AQ8" s="4">
        <v>22.750393219999999</v>
      </c>
      <c r="AR8" s="5">
        <v>8.2345989124266001</v>
      </c>
      <c r="AS8" s="3" t="s">
        <v>189</v>
      </c>
    </row>
    <row r="9" spans="1:45" x14ac:dyDescent="0.25">
      <c r="A9" s="3" t="s">
        <v>20</v>
      </c>
      <c r="B9" s="4">
        <v>428.54905509378102</v>
      </c>
      <c r="C9" s="5">
        <v>5.4253977486096998</v>
      </c>
      <c r="D9" s="4">
        <v>388.03900955350099</v>
      </c>
      <c r="E9" s="5">
        <v>3.0913989041674999</v>
      </c>
      <c r="F9" s="4">
        <v>373.16987784148398</v>
      </c>
      <c r="G9" s="5">
        <v>2.56064093239346</v>
      </c>
      <c r="H9" s="4">
        <v>350.46889055621898</v>
      </c>
      <c r="I9" s="5">
        <v>2.2349384835587802</v>
      </c>
      <c r="J9" s="4">
        <v>78.080164537561899</v>
      </c>
      <c r="K9" s="5">
        <v>5.9932617698536701</v>
      </c>
      <c r="L9" s="3" t="s">
        <v>189</v>
      </c>
      <c r="M9" s="4">
        <v>329.12113214999999</v>
      </c>
      <c r="N9" s="5">
        <v>7.0048656395273303</v>
      </c>
      <c r="O9" s="4">
        <v>298.99916991999999</v>
      </c>
      <c r="P9" s="5">
        <v>4.8272256415833299</v>
      </c>
      <c r="Q9" s="4">
        <v>289.84706778999998</v>
      </c>
      <c r="R9" s="5">
        <v>4.0170002246423602</v>
      </c>
      <c r="S9" s="4">
        <v>275.70388721</v>
      </c>
      <c r="T9" s="5">
        <v>3.6083652135870201</v>
      </c>
      <c r="U9" s="4">
        <v>53.417244940000003</v>
      </c>
      <c r="V9" s="5">
        <v>8.2301452524154097</v>
      </c>
      <c r="W9" s="3" t="s">
        <v>189</v>
      </c>
      <c r="X9" s="4">
        <v>527.40975195999999</v>
      </c>
      <c r="Y9" s="5">
        <v>8.1120999178705695</v>
      </c>
      <c r="Z9" s="4">
        <v>479.88180917</v>
      </c>
      <c r="AA9" s="5">
        <v>5.3796450706383201</v>
      </c>
      <c r="AB9" s="4">
        <v>458.08673248999997</v>
      </c>
      <c r="AC9" s="5">
        <v>4.6357204261772802</v>
      </c>
      <c r="AD9" s="4">
        <v>428.73111369999998</v>
      </c>
      <c r="AE9" s="5">
        <v>3.1813417388753402</v>
      </c>
      <c r="AF9" s="4">
        <v>98.67863826</v>
      </c>
      <c r="AG9" s="5">
        <v>8.9497282718519298</v>
      </c>
      <c r="AH9" s="3" t="s">
        <v>189</v>
      </c>
      <c r="AI9" s="4">
        <v>198.28861981</v>
      </c>
      <c r="AJ9" s="5">
        <v>8.6930478629546197</v>
      </c>
      <c r="AK9" s="4">
        <v>180.88263925000001</v>
      </c>
      <c r="AL9" s="5">
        <v>5.9136173612885701</v>
      </c>
      <c r="AM9" s="4">
        <v>168.23966469999999</v>
      </c>
      <c r="AN9" s="5">
        <v>5.6204931270306204</v>
      </c>
      <c r="AO9" s="4">
        <v>153.02722649</v>
      </c>
      <c r="AP9" s="5">
        <v>4.4314325198081796</v>
      </c>
      <c r="AQ9" s="4">
        <v>45.261393320000003</v>
      </c>
      <c r="AR9" s="5">
        <v>9.9973629392277896</v>
      </c>
      <c r="AS9" s="3" t="s">
        <v>189</v>
      </c>
    </row>
    <row r="10" spans="1:45" x14ac:dyDescent="0.25">
      <c r="A10" s="3" t="s">
        <v>22</v>
      </c>
      <c r="B10" s="4">
        <v>531.05233685058397</v>
      </c>
      <c r="C10" s="5">
        <v>3.8478567989083401</v>
      </c>
      <c r="D10" s="4">
        <v>493.48791956533501</v>
      </c>
      <c r="E10" s="5">
        <v>3.2798064036029899</v>
      </c>
      <c r="F10" s="4">
        <v>466.46098269020001</v>
      </c>
      <c r="G10" s="5">
        <v>3.1981741096103198</v>
      </c>
      <c r="H10" s="4">
        <v>431.331367361177</v>
      </c>
      <c r="I10" s="5">
        <v>3.13418640807271</v>
      </c>
      <c r="J10" s="4">
        <v>99.720969489406798</v>
      </c>
      <c r="K10" s="5">
        <v>4.8495083195524202</v>
      </c>
      <c r="L10" s="3" t="s">
        <v>189</v>
      </c>
      <c r="M10" s="4">
        <v>412.2948146</v>
      </c>
      <c r="N10" s="5">
        <v>5.2287774037200903</v>
      </c>
      <c r="O10" s="4">
        <v>376.22977342000001</v>
      </c>
      <c r="P10" s="5">
        <v>5.0955626382013799</v>
      </c>
      <c r="Q10" s="4">
        <v>352.62285152999999</v>
      </c>
      <c r="R10" s="5">
        <v>6.13155947683373</v>
      </c>
      <c r="S10" s="4">
        <v>319.60975685</v>
      </c>
      <c r="T10" s="5">
        <v>5.7785186453954198</v>
      </c>
      <c r="U10" s="4">
        <v>92.685057749999999</v>
      </c>
      <c r="V10" s="5">
        <v>7.7427302677248404</v>
      </c>
      <c r="W10" s="3" t="s">
        <v>189</v>
      </c>
      <c r="X10" s="4">
        <v>649.23074131999999</v>
      </c>
      <c r="Y10" s="5">
        <v>6.0958592872314998</v>
      </c>
      <c r="Z10" s="4">
        <v>612.63646669000002</v>
      </c>
      <c r="AA10" s="5">
        <v>4.54992088840274</v>
      </c>
      <c r="AB10" s="4">
        <v>581.16920067000001</v>
      </c>
      <c r="AC10" s="5">
        <v>5.40623822474166</v>
      </c>
      <c r="AD10" s="4">
        <v>545.18957451999995</v>
      </c>
      <c r="AE10" s="5">
        <v>5.6196205797070196</v>
      </c>
      <c r="AF10" s="4">
        <v>104.0411668</v>
      </c>
      <c r="AG10" s="5">
        <v>8.36004544564633</v>
      </c>
      <c r="AH10" s="3" t="s">
        <v>189</v>
      </c>
      <c r="AI10" s="4">
        <v>236.93592672</v>
      </c>
      <c r="AJ10" s="5">
        <v>7.3006362634972897</v>
      </c>
      <c r="AK10" s="4">
        <v>236.40669327000001</v>
      </c>
      <c r="AL10" s="5">
        <v>6.2893741175841997</v>
      </c>
      <c r="AM10" s="4">
        <v>228.54634913999999</v>
      </c>
      <c r="AN10" s="5">
        <v>7.5390797883860801</v>
      </c>
      <c r="AO10" s="4">
        <v>225.57981767000001</v>
      </c>
      <c r="AP10" s="5">
        <v>7.7451285894536097</v>
      </c>
      <c r="AQ10" s="4">
        <v>11.356109050000001</v>
      </c>
      <c r="AR10" s="5">
        <v>11.134247843057</v>
      </c>
      <c r="AS10" s="3" t="s">
        <v>141</v>
      </c>
    </row>
    <row r="11" spans="1:45" x14ac:dyDescent="0.25">
      <c r="A11" s="3" t="s">
        <v>23</v>
      </c>
      <c r="B11" s="4">
        <v>501.39239098992402</v>
      </c>
      <c r="C11" s="5">
        <v>3.65367973901466</v>
      </c>
      <c r="D11" s="4">
        <v>495.88667526068298</v>
      </c>
      <c r="E11" s="5">
        <v>2.93175653084828</v>
      </c>
      <c r="F11" s="4">
        <v>467.279730807325</v>
      </c>
      <c r="G11" s="5">
        <v>2.7758862240980302</v>
      </c>
      <c r="H11" s="4">
        <v>443.63529151064301</v>
      </c>
      <c r="I11" s="5">
        <v>2.9448101035060699</v>
      </c>
      <c r="J11" s="4">
        <v>57.757099479281003</v>
      </c>
      <c r="K11" s="5">
        <v>4.8150271273089</v>
      </c>
      <c r="L11" s="3" t="s">
        <v>189</v>
      </c>
      <c r="M11" s="4">
        <v>389.89725271999998</v>
      </c>
      <c r="N11" s="5">
        <v>7.2827275315972297</v>
      </c>
      <c r="O11" s="4">
        <v>390.73789433000002</v>
      </c>
      <c r="P11" s="5">
        <v>6.9334011843770202</v>
      </c>
      <c r="Q11" s="4">
        <v>365.25692443000003</v>
      </c>
      <c r="R11" s="5">
        <v>5.49259789929713</v>
      </c>
      <c r="S11" s="4">
        <v>340.95390737000002</v>
      </c>
      <c r="T11" s="5">
        <v>5.4005156412594904</v>
      </c>
      <c r="U11" s="4">
        <v>48.943345350000001</v>
      </c>
      <c r="V11" s="5">
        <v>9.2022773651394605</v>
      </c>
      <c r="W11" s="3" t="s">
        <v>189</v>
      </c>
      <c r="X11" s="4">
        <v>607.98935872000004</v>
      </c>
      <c r="Y11" s="5">
        <v>6.4911885186323799</v>
      </c>
      <c r="Z11" s="4">
        <v>596.72956411999996</v>
      </c>
      <c r="AA11" s="5">
        <v>6.0109874101544003</v>
      </c>
      <c r="AB11" s="4">
        <v>564.39821326000003</v>
      </c>
      <c r="AC11" s="5">
        <v>5.9161273176875797</v>
      </c>
      <c r="AD11" s="4">
        <v>548.72230505000005</v>
      </c>
      <c r="AE11" s="5">
        <v>6.6227374404249497</v>
      </c>
      <c r="AF11" s="4">
        <v>59.267053670000003</v>
      </c>
      <c r="AG11" s="5">
        <v>9.9630642413755393</v>
      </c>
      <c r="AH11" s="3" t="s">
        <v>189</v>
      </c>
      <c r="AI11" s="4">
        <v>218.092106</v>
      </c>
      <c r="AJ11" s="5">
        <v>9.4320544259894401</v>
      </c>
      <c r="AK11" s="4">
        <v>205.99166979</v>
      </c>
      <c r="AL11" s="5">
        <v>9.2637424878239294</v>
      </c>
      <c r="AM11" s="4">
        <v>199.14128883000001</v>
      </c>
      <c r="AN11" s="5">
        <v>8.0059835296194795</v>
      </c>
      <c r="AO11" s="4">
        <v>207.76839767999999</v>
      </c>
      <c r="AP11" s="5">
        <v>8.8230500866773607</v>
      </c>
      <c r="AQ11" s="4">
        <v>10.32370832</v>
      </c>
      <c r="AR11" s="5">
        <v>13.166058105090499</v>
      </c>
      <c r="AS11" s="3" t="s">
        <v>141</v>
      </c>
    </row>
    <row r="12" spans="1:45" x14ac:dyDescent="0.25">
      <c r="A12" s="3" t="s">
        <v>24</v>
      </c>
      <c r="B12" s="4">
        <v>543.95917041902499</v>
      </c>
      <c r="C12" s="5">
        <v>4.9432172325455399</v>
      </c>
      <c r="D12" s="4">
        <v>510.74292323681999</v>
      </c>
      <c r="E12" s="5">
        <v>3.3245904052761799</v>
      </c>
      <c r="F12" s="4">
        <v>485.22632582360001</v>
      </c>
      <c r="G12" s="5">
        <v>3.4035409623872002</v>
      </c>
      <c r="H12" s="4">
        <v>455.32545995612901</v>
      </c>
      <c r="I12" s="5">
        <v>3.2733358559118999</v>
      </c>
      <c r="J12" s="4">
        <v>88.633710462895195</v>
      </c>
      <c r="K12" s="5">
        <v>6.2204809521968398</v>
      </c>
      <c r="L12" s="3" t="s">
        <v>189</v>
      </c>
      <c r="M12" s="4">
        <v>413.33883502999998</v>
      </c>
      <c r="N12" s="5">
        <v>6.8819159270571104</v>
      </c>
      <c r="O12" s="4">
        <v>388.77574040000002</v>
      </c>
      <c r="P12" s="5">
        <v>6.4280786993213104</v>
      </c>
      <c r="Q12" s="4">
        <v>362.71526652</v>
      </c>
      <c r="R12" s="5">
        <v>6.60866021021089</v>
      </c>
      <c r="S12" s="4">
        <v>338.14843454999999</v>
      </c>
      <c r="T12" s="5">
        <v>5.8566039630751998</v>
      </c>
      <c r="U12" s="4">
        <v>75.190400479999994</v>
      </c>
      <c r="V12" s="5">
        <v>9.4599955189435807</v>
      </c>
      <c r="W12" s="3" t="s">
        <v>189</v>
      </c>
      <c r="X12" s="4">
        <v>673.52060298000004</v>
      </c>
      <c r="Y12" s="5">
        <v>7.1405129738003001</v>
      </c>
      <c r="Z12" s="4">
        <v>635.57533020000005</v>
      </c>
      <c r="AA12" s="5">
        <v>6.0165368827343002</v>
      </c>
      <c r="AB12" s="4">
        <v>609.77830427000004</v>
      </c>
      <c r="AC12" s="5">
        <v>5.9599612786947702</v>
      </c>
      <c r="AD12" s="4">
        <v>576.24737841000001</v>
      </c>
      <c r="AE12" s="5">
        <v>6.2292420457756998</v>
      </c>
      <c r="AF12" s="4">
        <v>97.273224569999996</v>
      </c>
      <c r="AG12" s="5">
        <v>9.5544098010996308</v>
      </c>
      <c r="AH12" s="3" t="s">
        <v>189</v>
      </c>
      <c r="AI12" s="4">
        <v>260.18176794999999</v>
      </c>
      <c r="AJ12" s="5">
        <v>8.48254942241023</v>
      </c>
      <c r="AK12" s="4">
        <v>246.79958980000001</v>
      </c>
      <c r="AL12" s="5">
        <v>7.5392807653439604</v>
      </c>
      <c r="AM12" s="4">
        <v>247.06303775000001</v>
      </c>
      <c r="AN12" s="5">
        <v>7.9066924698044803</v>
      </c>
      <c r="AO12" s="4">
        <v>238.09894385999999</v>
      </c>
      <c r="AP12" s="5">
        <v>8.1057742259632803</v>
      </c>
      <c r="AQ12" s="4">
        <v>22.082824089999999</v>
      </c>
      <c r="AR12" s="5">
        <v>11.840813452284401</v>
      </c>
      <c r="AS12" s="3" t="s">
        <v>141</v>
      </c>
    </row>
    <row r="13" spans="1:45" x14ac:dyDescent="0.25">
      <c r="A13" s="3" t="s">
        <v>25</v>
      </c>
      <c r="B13" s="4">
        <v>544.11290501522603</v>
      </c>
      <c r="C13" s="5">
        <v>3.3626754310784999</v>
      </c>
      <c r="D13" s="4">
        <v>528.94880956310305</v>
      </c>
      <c r="E13" s="5">
        <v>3.1518009294228602</v>
      </c>
      <c r="F13" s="4">
        <v>495.33244924361702</v>
      </c>
      <c r="G13" s="5">
        <v>2.8889758038793998</v>
      </c>
      <c r="H13" s="4">
        <v>468.355411252522</v>
      </c>
      <c r="I13" s="5">
        <v>2.8959951423641401</v>
      </c>
      <c r="J13" s="4">
        <v>75.757493762703405</v>
      </c>
      <c r="K13" s="5">
        <v>4.1553072420057298</v>
      </c>
      <c r="L13" s="3" t="s">
        <v>189</v>
      </c>
      <c r="M13" s="4">
        <v>434.33626982999999</v>
      </c>
      <c r="N13" s="5">
        <v>6.3047646515094398</v>
      </c>
      <c r="O13" s="4">
        <v>412.70776948000002</v>
      </c>
      <c r="P13" s="5">
        <v>6.8414142906294702</v>
      </c>
      <c r="Q13" s="4">
        <v>385.87376287000001</v>
      </c>
      <c r="R13" s="5">
        <v>4.8603412115402804</v>
      </c>
      <c r="S13" s="4">
        <v>365.25682928999998</v>
      </c>
      <c r="T13" s="5">
        <v>5.0470403775885604</v>
      </c>
      <c r="U13" s="4">
        <v>69.079440539999993</v>
      </c>
      <c r="V13" s="5">
        <v>7.6692057388437203</v>
      </c>
      <c r="W13" s="3" t="s">
        <v>189</v>
      </c>
      <c r="X13" s="4">
        <v>650.51548673000002</v>
      </c>
      <c r="Y13" s="5">
        <v>5.3306638635848902</v>
      </c>
      <c r="Z13" s="4">
        <v>634.98787588000005</v>
      </c>
      <c r="AA13" s="5">
        <v>5.4319121047591699</v>
      </c>
      <c r="AB13" s="4">
        <v>603.78230469000005</v>
      </c>
      <c r="AC13" s="5">
        <v>5.3080734935540796</v>
      </c>
      <c r="AD13" s="4">
        <v>573.03058156999998</v>
      </c>
      <c r="AE13" s="5">
        <v>4.4070053871066097</v>
      </c>
      <c r="AF13" s="4">
        <v>77.484905159999997</v>
      </c>
      <c r="AG13" s="5">
        <v>6.6624350738209399</v>
      </c>
      <c r="AH13" s="3" t="s">
        <v>189</v>
      </c>
      <c r="AI13" s="4">
        <v>216.1792169</v>
      </c>
      <c r="AJ13" s="5">
        <v>7.3172000947413203</v>
      </c>
      <c r="AK13" s="4">
        <v>222.28010639999999</v>
      </c>
      <c r="AL13" s="5">
        <v>7.89873495548881</v>
      </c>
      <c r="AM13" s="4">
        <v>217.90854182000001</v>
      </c>
      <c r="AN13" s="5">
        <v>6.4244361742797897</v>
      </c>
      <c r="AO13" s="4">
        <v>207.77375228</v>
      </c>
      <c r="AP13" s="5">
        <v>6.0856206313736996</v>
      </c>
      <c r="AQ13" s="4">
        <v>8.4054646199999894</v>
      </c>
      <c r="AR13" s="5">
        <v>9.1611280848969994</v>
      </c>
      <c r="AS13" s="3" t="s">
        <v>141</v>
      </c>
    </row>
    <row r="14" spans="1:45" x14ac:dyDescent="0.25">
      <c r="A14" s="3" t="s">
        <v>26</v>
      </c>
      <c r="B14" s="4">
        <v>508.43531998863301</v>
      </c>
      <c r="C14" s="5">
        <v>3.13419140715984</v>
      </c>
      <c r="D14" s="4">
        <v>491.327984533478</v>
      </c>
      <c r="E14" s="5">
        <v>2.62791147949677</v>
      </c>
      <c r="F14" s="4">
        <v>459.81020007819802</v>
      </c>
      <c r="G14" s="5">
        <v>2.76892646494337</v>
      </c>
      <c r="H14" s="4">
        <v>437.66786858591098</v>
      </c>
      <c r="I14" s="5">
        <v>2.5455623875606399</v>
      </c>
      <c r="J14" s="4">
        <v>70.767451402721704</v>
      </c>
      <c r="K14" s="5">
        <v>3.64369228949265</v>
      </c>
      <c r="L14" s="3" t="s">
        <v>189</v>
      </c>
      <c r="M14" s="4">
        <v>391.75232870000002</v>
      </c>
      <c r="N14" s="5">
        <v>5.5531148671123596</v>
      </c>
      <c r="O14" s="4">
        <v>373.45341101999998</v>
      </c>
      <c r="P14" s="5">
        <v>6.0751106951677603</v>
      </c>
      <c r="Q14" s="4">
        <v>346.29708331</v>
      </c>
      <c r="R14" s="5">
        <v>4.9271389677560302</v>
      </c>
      <c r="S14" s="4">
        <v>331.87270582999997</v>
      </c>
      <c r="T14" s="5">
        <v>4.5491518030218998</v>
      </c>
      <c r="U14" s="4">
        <v>59.879622869999999</v>
      </c>
      <c r="V14" s="5">
        <v>7.1032733408962301</v>
      </c>
      <c r="W14" s="3" t="s">
        <v>189</v>
      </c>
      <c r="X14" s="4">
        <v>616.97444967000001</v>
      </c>
      <c r="Y14" s="5">
        <v>4.6615166882565697</v>
      </c>
      <c r="Z14" s="4">
        <v>601.89355196999998</v>
      </c>
      <c r="AA14" s="5">
        <v>4.1563907931200799</v>
      </c>
      <c r="AB14" s="4">
        <v>572.04373551000003</v>
      </c>
      <c r="AC14" s="5">
        <v>4.7695472556387397</v>
      </c>
      <c r="AD14" s="4">
        <v>550.33359818999998</v>
      </c>
      <c r="AE14" s="5">
        <v>4.4342663083038998</v>
      </c>
      <c r="AF14" s="4">
        <v>66.640851479999995</v>
      </c>
      <c r="AG14" s="5">
        <v>6.1494817827721802</v>
      </c>
      <c r="AH14" s="3" t="s">
        <v>189</v>
      </c>
      <c r="AI14" s="4">
        <v>225.22212096999999</v>
      </c>
      <c r="AJ14" s="5">
        <v>6.8173549219776097</v>
      </c>
      <c r="AK14" s="4">
        <v>228.44014095</v>
      </c>
      <c r="AL14" s="5">
        <v>6.6620193876450502</v>
      </c>
      <c r="AM14" s="4">
        <v>225.7466522</v>
      </c>
      <c r="AN14" s="5">
        <v>6.3975957898394196</v>
      </c>
      <c r="AO14" s="4">
        <v>218.46089236</v>
      </c>
      <c r="AP14" s="5">
        <v>5.9246698860240201</v>
      </c>
      <c r="AQ14" s="4">
        <v>6.7612286099999901</v>
      </c>
      <c r="AR14" s="5">
        <v>8.4792426741121307</v>
      </c>
      <c r="AS14" s="3" t="s">
        <v>141</v>
      </c>
    </row>
    <row r="15" spans="1:45" x14ac:dyDescent="0.25">
      <c r="A15" s="3" t="s">
        <v>27</v>
      </c>
      <c r="B15" s="4">
        <v>514.24212822644301</v>
      </c>
      <c r="C15" s="5">
        <v>3.6497402358045399</v>
      </c>
      <c r="D15" s="4">
        <v>478.58535417098102</v>
      </c>
      <c r="E15" s="5">
        <v>3.0207205772820802</v>
      </c>
      <c r="F15" s="4">
        <v>449.56392842554902</v>
      </c>
      <c r="G15" s="5">
        <v>3.1247054221924202</v>
      </c>
      <c r="H15" s="4">
        <v>419.75829283497899</v>
      </c>
      <c r="I15" s="5">
        <v>3.7025618981807802</v>
      </c>
      <c r="J15" s="4">
        <v>94.483835391463998</v>
      </c>
      <c r="K15" s="5">
        <v>4.7424573753838999</v>
      </c>
      <c r="L15" s="3" t="s">
        <v>189</v>
      </c>
      <c r="M15" s="4">
        <v>400.12688899</v>
      </c>
      <c r="N15" s="5">
        <v>8.1809737629075006</v>
      </c>
      <c r="O15" s="4">
        <v>363.29519177999998</v>
      </c>
      <c r="P15" s="5">
        <v>5.7222295168691897</v>
      </c>
      <c r="Q15" s="4">
        <v>340.28272322999999</v>
      </c>
      <c r="R15" s="5">
        <v>5.5829683896478199</v>
      </c>
      <c r="S15" s="4">
        <v>318.55320613999999</v>
      </c>
      <c r="T15" s="5">
        <v>5.8313128823662304</v>
      </c>
      <c r="U15" s="4">
        <v>81.573682849999997</v>
      </c>
      <c r="V15" s="5">
        <v>10.012171022818601</v>
      </c>
      <c r="W15" s="3" t="s">
        <v>189</v>
      </c>
      <c r="X15" s="4">
        <v>617.22752822999996</v>
      </c>
      <c r="Y15" s="5">
        <v>4.47988739495755</v>
      </c>
      <c r="Z15" s="4">
        <v>586.06219791000001</v>
      </c>
      <c r="AA15" s="5">
        <v>4.8799404813342502</v>
      </c>
      <c r="AB15" s="4">
        <v>559.91579256</v>
      </c>
      <c r="AC15" s="5">
        <v>4.8173428308145398</v>
      </c>
      <c r="AD15" s="4">
        <v>529.74114073999999</v>
      </c>
      <c r="AE15" s="5">
        <v>5.3625484910139596</v>
      </c>
      <c r="AF15" s="4">
        <v>87.486387489999998</v>
      </c>
      <c r="AG15" s="5">
        <v>6.2777687463784702</v>
      </c>
      <c r="AH15" s="3" t="s">
        <v>189</v>
      </c>
      <c r="AI15" s="4">
        <v>217.10063923999999</v>
      </c>
      <c r="AJ15" s="5">
        <v>8.4129153260936693</v>
      </c>
      <c r="AK15" s="4">
        <v>222.76700613</v>
      </c>
      <c r="AL15" s="5">
        <v>7.9176624971548897</v>
      </c>
      <c r="AM15" s="4">
        <v>219.63306933000001</v>
      </c>
      <c r="AN15" s="5">
        <v>6.8825494039485697</v>
      </c>
      <c r="AO15" s="4">
        <v>211.18793460000001</v>
      </c>
      <c r="AP15" s="5">
        <v>7.4507263803100203</v>
      </c>
      <c r="AQ15" s="4">
        <v>5.9127046400000101</v>
      </c>
      <c r="AR15" s="5">
        <v>11.1727240875977</v>
      </c>
      <c r="AS15" s="3" t="s">
        <v>141</v>
      </c>
    </row>
    <row r="16" spans="1:45" x14ac:dyDescent="0.25">
      <c r="A16" s="3" t="s">
        <v>28</v>
      </c>
      <c r="B16" s="4">
        <v>530.35822380199897</v>
      </c>
      <c r="C16" s="5">
        <v>3.1836362393420798</v>
      </c>
      <c r="D16" s="4">
        <v>490.62398022490697</v>
      </c>
      <c r="E16" s="5">
        <v>3.3834353419471301</v>
      </c>
      <c r="F16" s="4">
        <v>464.26763616339099</v>
      </c>
      <c r="G16" s="5">
        <v>3.30877246178142</v>
      </c>
      <c r="H16" s="4">
        <v>418.62155328612198</v>
      </c>
      <c r="I16" s="5">
        <v>3.5813991384693198</v>
      </c>
      <c r="J16" s="4">
        <v>111.73667051587699</v>
      </c>
      <c r="K16" s="5">
        <v>4.4873403201053703</v>
      </c>
      <c r="L16" s="3" t="s">
        <v>189</v>
      </c>
      <c r="M16" s="4">
        <v>409.77927725000001</v>
      </c>
      <c r="N16" s="5">
        <v>6.7998064755052399</v>
      </c>
      <c r="O16" s="4">
        <v>372.33838126000001</v>
      </c>
      <c r="P16" s="5">
        <v>6.5462325315931098</v>
      </c>
      <c r="Q16" s="4">
        <v>347.20541817999998</v>
      </c>
      <c r="R16" s="5">
        <v>7.0675803683949603</v>
      </c>
      <c r="S16" s="4">
        <v>315.56430506999999</v>
      </c>
      <c r="T16" s="5">
        <v>5.4068647237857297</v>
      </c>
      <c r="U16" s="4">
        <v>94.214972180000004</v>
      </c>
      <c r="V16" s="5">
        <v>8.7598495077187994</v>
      </c>
      <c r="W16" s="3" t="s">
        <v>189</v>
      </c>
      <c r="X16" s="4">
        <v>640.78994190000003</v>
      </c>
      <c r="Y16" s="5">
        <v>4.5710096916362701</v>
      </c>
      <c r="Z16" s="4">
        <v>605.75062861000004</v>
      </c>
      <c r="AA16" s="5">
        <v>5.0324811102181499</v>
      </c>
      <c r="AB16" s="4">
        <v>581.69109536999997</v>
      </c>
      <c r="AC16" s="5">
        <v>6.24088506783706</v>
      </c>
      <c r="AD16" s="4">
        <v>527.41815078000002</v>
      </c>
      <c r="AE16" s="5">
        <v>5.6868519968118996</v>
      </c>
      <c r="AF16" s="4">
        <v>113.37179112</v>
      </c>
      <c r="AG16" s="5">
        <v>6.7975133439653099</v>
      </c>
      <c r="AH16" s="3" t="s">
        <v>189</v>
      </c>
      <c r="AI16" s="4">
        <v>231.01066465</v>
      </c>
      <c r="AJ16" s="5">
        <v>7.9186722851217404</v>
      </c>
      <c r="AK16" s="4">
        <v>233.41224735</v>
      </c>
      <c r="AL16" s="5">
        <v>7.3325313123713602</v>
      </c>
      <c r="AM16" s="4">
        <v>234.48567718999999</v>
      </c>
      <c r="AN16" s="5">
        <v>9.9972473956393699</v>
      </c>
      <c r="AO16" s="4">
        <v>211.85384571</v>
      </c>
      <c r="AP16" s="5">
        <v>7.3271519938984504</v>
      </c>
      <c r="AQ16" s="4">
        <v>19.156818940000001</v>
      </c>
      <c r="AR16" s="5">
        <v>10.8262445064882</v>
      </c>
      <c r="AS16" s="3" t="s">
        <v>141</v>
      </c>
    </row>
    <row r="17" spans="1:45" x14ac:dyDescent="0.25">
      <c r="A17" s="3" t="s">
        <v>29</v>
      </c>
      <c r="B17" s="4">
        <v>465.40579026351099</v>
      </c>
      <c r="C17" s="5">
        <v>4.0601802036279002</v>
      </c>
      <c r="D17" s="4">
        <v>441.75903589274901</v>
      </c>
      <c r="E17" s="5">
        <v>3.4147498323144201</v>
      </c>
      <c r="F17" s="4">
        <v>412.59735206580802</v>
      </c>
      <c r="G17" s="5">
        <v>2.7936700126287901</v>
      </c>
      <c r="H17" s="4">
        <v>388.33721350105702</v>
      </c>
      <c r="I17" s="5">
        <v>3.2192343002000601</v>
      </c>
      <c r="J17" s="4">
        <v>77.068576762454597</v>
      </c>
      <c r="K17" s="5">
        <v>4.8255925880201396</v>
      </c>
      <c r="L17" s="3" t="s">
        <v>189</v>
      </c>
      <c r="M17" s="4">
        <v>350.31792306</v>
      </c>
      <c r="N17" s="5">
        <v>5.5597019262030498</v>
      </c>
      <c r="O17" s="4">
        <v>330.39088744999998</v>
      </c>
      <c r="P17" s="5">
        <v>4.8399806097962497</v>
      </c>
      <c r="Q17" s="4">
        <v>312.03822018</v>
      </c>
      <c r="R17" s="5">
        <v>4.3531037513782298</v>
      </c>
      <c r="S17" s="4">
        <v>289.87920886000001</v>
      </c>
      <c r="T17" s="5">
        <v>6.5573853175132797</v>
      </c>
      <c r="U17" s="4">
        <v>60.4387142</v>
      </c>
      <c r="V17" s="5">
        <v>8.0983505458053795</v>
      </c>
      <c r="W17" s="3" t="s">
        <v>189</v>
      </c>
      <c r="X17" s="4">
        <v>576.41896952000002</v>
      </c>
      <c r="Y17" s="5">
        <v>4.8655760082695299</v>
      </c>
      <c r="Z17" s="4">
        <v>555.26871180000001</v>
      </c>
      <c r="AA17" s="5">
        <v>5.6374430354311702</v>
      </c>
      <c r="AB17" s="4">
        <v>518.30673798999999</v>
      </c>
      <c r="AC17" s="5">
        <v>5.8004483153898798</v>
      </c>
      <c r="AD17" s="4">
        <v>492.36286888000001</v>
      </c>
      <c r="AE17" s="5">
        <v>4.5609739904042996</v>
      </c>
      <c r="AF17" s="4">
        <v>84.056100639999997</v>
      </c>
      <c r="AG17" s="5">
        <v>6.1721393490865202</v>
      </c>
      <c r="AH17" s="3" t="s">
        <v>189</v>
      </c>
      <c r="AI17" s="4">
        <v>226.10104645999999</v>
      </c>
      <c r="AJ17" s="5">
        <v>6.1236891957435402</v>
      </c>
      <c r="AK17" s="4">
        <v>224.87782435</v>
      </c>
      <c r="AL17" s="5">
        <v>6.3919264567521799</v>
      </c>
      <c r="AM17" s="4">
        <v>206.26851780999999</v>
      </c>
      <c r="AN17" s="5">
        <v>7.1978489323500501</v>
      </c>
      <c r="AO17" s="4">
        <v>202.48366002</v>
      </c>
      <c r="AP17" s="5">
        <v>7.7203299584373903</v>
      </c>
      <c r="AQ17" s="4">
        <v>23.617386440000001</v>
      </c>
      <c r="AR17" s="5">
        <v>10.224267947345</v>
      </c>
      <c r="AS17" s="3" t="s">
        <v>189</v>
      </c>
    </row>
    <row r="18" spans="1:45" x14ac:dyDescent="0.25">
      <c r="A18" s="3" t="s">
        <v>30</v>
      </c>
      <c r="B18" s="4">
        <v>513.57638437555704</v>
      </c>
      <c r="C18" s="5">
        <v>4.5645831003918804</v>
      </c>
      <c r="D18" s="4">
        <v>478.662190017071</v>
      </c>
      <c r="E18" s="5">
        <v>3.2110769645154198</v>
      </c>
      <c r="F18" s="4">
        <v>448.52252257493302</v>
      </c>
      <c r="G18" s="5">
        <v>2.7763855046201802</v>
      </c>
      <c r="H18" s="4">
        <v>409.61070853835503</v>
      </c>
      <c r="I18" s="5">
        <v>3.67794784130519</v>
      </c>
      <c r="J18" s="4">
        <v>103.965675837202</v>
      </c>
      <c r="K18" s="5">
        <v>6.0337140904991404</v>
      </c>
      <c r="L18" s="3" t="s">
        <v>189</v>
      </c>
      <c r="M18" s="4">
        <v>406.93549338999998</v>
      </c>
      <c r="N18" s="5">
        <v>5.6416468384430098</v>
      </c>
      <c r="O18" s="4">
        <v>367.35526673999999</v>
      </c>
      <c r="P18" s="5">
        <v>5.6609653101138599</v>
      </c>
      <c r="Q18" s="4">
        <v>343.51248520000001</v>
      </c>
      <c r="R18" s="5">
        <v>4.5158851761953303</v>
      </c>
      <c r="S18" s="4">
        <v>307.69959843999999</v>
      </c>
      <c r="T18" s="5">
        <v>6.1496818134250004</v>
      </c>
      <c r="U18" s="4">
        <v>99.235894950000002</v>
      </c>
      <c r="V18" s="5">
        <v>8.5827144966552105</v>
      </c>
      <c r="W18" s="3" t="s">
        <v>189</v>
      </c>
      <c r="X18" s="4">
        <v>618.10194173000002</v>
      </c>
      <c r="Y18" s="5">
        <v>8.6744332296173496</v>
      </c>
      <c r="Z18" s="4">
        <v>586.61857121000003</v>
      </c>
      <c r="AA18" s="5">
        <v>5.2418444963373201</v>
      </c>
      <c r="AB18" s="4">
        <v>548.88935700000002</v>
      </c>
      <c r="AC18" s="5">
        <v>4.8089702277876603</v>
      </c>
      <c r="AD18" s="4">
        <v>519.54967964000002</v>
      </c>
      <c r="AE18" s="5">
        <v>5.7643404585773199</v>
      </c>
      <c r="AF18" s="4">
        <v>98.552262089999999</v>
      </c>
      <c r="AG18" s="5">
        <v>10.590340200092101</v>
      </c>
      <c r="AH18" s="3" t="s">
        <v>189</v>
      </c>
      <c r="AI18" s="4">
        <v>211.16644833999999</v>
      </c>
      <c r="AJ18" s="5">
        <v>9.3920898914118407</v>
      </c>
      <c r="AK18" s="4">
        <v>219.26330447000001</v>
      </c>
      <c r="AL18" s="5">
        <v>7.65002415021348</v>
      </c>
      <c r="AM18" s="4">
        <v>205.3768718</v>
      </c>
      <c r="AN18" s="5">
        <v>5.6872865485177302</v>
      </c>
      <c r="AO18" s="4">
        <v>211.85008120000001</v>
      </c>
      <c r="AP18" s="5">
        <v>7.70792192192794</v>
      </c>
      <c r="AQ18" s="4">
        <v>-0.68363285999998902</v>
      </c>
      <c r="AR18" s="5">
        <v>12.4648080933139</v>
      </c>
      <c r="AS18" s="3" t="s">
        <v>141</v>
      </c>
    </row>
    <row r="19" spans="1:45" x14ac:dyDescent="0.25">
      <c r="A19" s="3" t="s">
        <v>31</v>
      </c>
      <c r="B19" s="4">
        <v>486.40165636921603</v>
      </c>
      <c r="C19" s="5">
        <v>3.24888746220104</v>
      </c>
      <c r="D19" s="4">
        <v>471.80968199092399</v>
      </c>
      <c r="E19" s="5">
        <v>2.81082994600412</v>
      </c>
      <c r="F19" s="4">
        <v>451.483320948249</v>
      </c>
      <c r="G19" s="5">
        <v>3.0985255151069802</v>
      </c>
      <c r="H19" s="4">
        <v>428.08928054709003</v>
      </c>
      <c r="I19" s="5">
        <v>2.8636122052258002</v>
      </c>
      <c r="J19" s="4">
        <v>58.312375822126199</v>
      </c>
      <c r="K19" s="5">
        <v>4.3951787527022601</v>
      </c>
      <c r="L19" s="3" t="s">
        <v>189</v>
      </c>
      <c r="M19" s="4">
        <v>368.53360013999998</v>
      </c>
      <c r="N19" s="5">
        <v>7.4336993592811398</v>
      </c>
      <c r="O19" s="4">
        <v>357.64150469999998</v>
      </c>
      <c r="P19" s="5">
        <v>6.2669313653899996</v>
      </c>
      <c r="Q19" s="4">
        <v>343.72677705000001</v>
      </c>
      <c r="R19" s="5">
        <v>6.8246163128756896</v>
      </c>
      <c r="S19" s="4">
        <v>328.38056953</v>
      </c>
      <c r="T19" s="5">
        <v>4.4656971532887004</v>
      </c>
      <c r="U19" s="4">
        <v>40.153030610000002</v>
      </c>
      <c r="V19" s="5">
        <v>8.7082347179133706</v>
      </c>
      <c r="W19" s="3" t="s">
        <v>189</v>
      </c>
      <c r="X19" s="4">
        <v>598.86635342</v>
      </c>
      <c r="Y19" s="5">
        <v>4.92357386669444</v>
      </c>
      <c r="Z19" s="4">
        <v>581.5342905</v>
      </c>
      <c r="AA19" s="5">
        <v>5.4774861007251596</v>
      </c>
      <c r="AB19" s="4">
        <v>561.09487339999998</v>
      </c>
      <c r="AC19" s="5">
        <v>7.5144560177291302</v>
      </c>
      <c r="AD19" s="4">
        <v>531.00664231999997</v>
      </c>
      <c r="AE19" s="5">
        <v>6.3784830747438601</v>
      </c>
      <c r="AF19" s="4">
        <v>67.859711099999998</v>
      </c>
      <c r="AG19" s="5">
        <v>7.7888933062689203</v>
      </c>
      <c r="AH19" s="3" t="s">
        <v>189</v>
      </c>
      <c r="AI19" s="4">
        <v>230.33275327999999</v>
      </c>
      <c r="AJ19" s="5">
        <v>8.9568402377174099</v>
      </c>
      <c r="AK19" s="4">
        <v>223.89278580000001</v>
      </c>
      <c r="AL19" s="5">
        <v>8.0285959133508999</v>
      </c>
      <c r="AM19" s="4">
        <v>217.36809635</v>
      </c>
      <c r="AN19" s="5">
        <v>10.618656262106599</v>
      </c>
      <c r="AO19" s="4">
        <v>202.62607278999999</v>
      </c>
      <c r="AP19" s="5">
        <v>7.5744572618270896</v>
      </c>
      <c r="AQ19" s="4">
        <v>27.70668049</v>
      </c>
      <c r="AR19" s="5">
        <v>10.9890006890727</v>
      </c>
      <c r="AS19" s="3" t="s">
        <v>189</v>
      </c>
    </row>
    <row r="20" spans="1:45" x14ac:dyDescent="0.25">
      <c r="A20" s="3" t="s">
        <v>32</v>
      </c>
      <c r="B20" s="4">
        <v>488.08751870266201</v>
      </c>
      <c r="C20" s="5">
        <v>4.25295135205769</v>
      </c>
      <c r="D20" s="4">
        <v>473.35659745468899</v>
      </c>
      <c r="E20" s="5">
        <v>4.3743982398987402</v>
      </c>
      <c r="F20" s="4">
        <v>438.34208716446199</v>
      </c>
      <c r="G20" s="5">
        <v>3.9289744542804699</v>
      </c>
      <c r="H20" s="4">
        <v>393.98040547691397</v>
      </c>
      <c r="I20" s="5">
        <v>4.0073745888866004</v>
      </c>
      <c r="J20" s="4">
        <v>94.107113225748193</v>
      </c>
      <c r="K20" s="5">
        <v>5.0617491850360903</v>
      </c>
      <c r="L20" s="3" t="s">
        <v>189</v>
      </c>
      <c r="M20" s="4">
        <v>352.12200819999998</v>
      </c>
      <c r="N20" s="5">
        <v>6.5910051707430197</v>
      </c>
      <c r="O20" s="4">
        <v>339.02589227999999</v>
      </c>
      <c r="P20" s="5">
        <v>7.1638277882833998</v>
      </c>
      <c r="Q20" s="4">
        <v>311.87334268000001</v>
      </c>
      <c r="R20" s="5">
        <v>6.1298964731054504</v>
      </c>
      <c r="S20" s="4">
        <v>276.65905427000001</v>
      </c>
      <c r="T20" s="5">
        <v>6.9057111105960498</v>
      </c>
      <c r="U20" s="4">
        <v>75.462953929999998</v>
      </c>
      <c r="V20" s="5">
        <v>9.3109397604523405</v>
      </c>
      <c r="W20" s="3" t="s">
        <v>189</v>
      </c>
      <c r="X20" s="4">
        <v>613.27935582999999</v>
      </c>
      <c r="Y20" s="5">
        <v>6.4653480132554897</v>
      </c>
      <c r="Z20" s="4">
        <v>601.59849297000005</v>
      </c>
      <c r="AA20" s="5">
        <v>6.6024466165615801</v>
      </c>
      <c r="AB20" s="4">
        <v>565.19877706</v>
      </c>
      <c r="AC20" s="5">
        <v>6.2676667089122802</v>
      </c>
      <c r="AD20" s="4">
        <v>520.72998361999998</v>
      </c>
      <c r="AE20" s="5">
        <v>7.3955461906098403</v>
      </c>
      <c r="AF20" s="4">
        <v>92.549372210000001</v>
      </c>
      <c r="AG20" s="5">
        <v>8.5442288432577396</v>
      </c>
      <c r="AH20" s="3" t="s">
        <v>189</v>
      </c>
      <c r="AI20" s="4">
        <v>261.15734763</v>
      </c>
      <c r="AJ20" s="5">
        <v>8.8343207105022792</v>
      </c>
      <c r="AK20" s="4">
        <v>262.57260069</v>
      </c>
      <c r="AL20" s="5">
        <v>9.1926190486325705</v>
      </c>
      <c r="AM20" s="4">
        <v>253.32543437999999</v>
      </c>
      <c r="AN20" s="5">
        <v>7.7447482602364097</v>
      </c>
      <c r="AO20" s="4">
        <v>244.07092935</v>
      </c>
      <c r="AP20" s="5">
        <v>9.1447978750126193</v>
      </c>
      <c r="AQ20" s="4">
        <v>17.08641828</v>
      </c>
      <c r="AR20" s="5">
        <v>12.006891315988399</v>
      </c>
      <c r="AS20" s="3" t="s">
        <v>141</v>
      </c>
    </row>
    <row r="21" spans="1:45" x14ac:dyDescent="0.25">
      <c r="A21" s="3" t="s">
        <v>33</v>
      </c>
      <c r="B21" s="4">
        <v>509.632238650695</v>
      </c>
      <c r="C21" s="5">
        <v>3.5589485636595302</v>
      </c>
      <c r="D21" s="4">
        <v>479.23745658867301</v>
      </c>
      <c r="E21" s="5">
        <v>3.5941321688980099</v>
      </c>
      <c r="F21" s="4">
        <v>460.303876370014</v>
      </c>
      <c r="G21" s="5">
        <v>3.2743695361838001</v>
      </c>
      <c r="H21" s="4">
        <v>430.43917423481599</v>
      </c>
      <c r="I21" s="5">
        <v>3.49763910224274</v>
      </c>
      <c r="J21" s="4">
        <v>79.193064415878794</v>
      </c>
      <c r="K21" s="5">
        <v>4.5317195750226702</v>
      </c>
      <c r="L21" s="3" t="s">
        <v>189</v>
      </c>
      <c r="M21" s="4">
        <v>394.19528025</v>
      </c>
      <c r="N21" s="5">
        <v>6.1064119286519798</v>
      </c>
      <c r="O21" s="4">
        <v>361.60208505999998</v>
      </c>
      <c r="P21" s="5">
        <v>6.1694554996111002</v>
      </c>
      <c r="Q21" s="4">
        <v>345.69883830999999</v>
      </c>
      <c r="R21" s="5">
        <v>5.4812223446594697</v>
      </c>
      <c r="S21" s="4">
        <v>322.35774270000002</v>
      </c>
      <c r="T21" s="5">
        <v>5.1214630389169598</v>
      </c>
      <c r="U21" s="4">
        <v>71.837537549999993</v>
      </c>
      <c r="V21" s="5">
        <v>8.0995536753761606</v>
      </c>
      <c r="W21" s="3" t="s">
        <v>189</v>
      </c>
      <c r="X21" s="4">
        <v>620.97513501000003</v>
      </c>
      <c r="Y21" s="5">
        <v>5.8152927472161204</v>
      </c>
      <c r="Z21" s="4">
        <v>593.05020787000001</v>
      </c>
      <c r="AA21" s="5">
        <v>4.8902163658811002</v>
      </c>
      <c r="AB21" s="4">
        <v>575.13562388000003</v>
      </c>
      <c r="AC21" s="5">
        <v>5.1021929522601104</v>
      </c>
      <c r="AD21" s="4">
        <v>547.24555588999999</v>
      </c>
      <c r="AE21" s="5">
        <v>6.5831530358193397</v>
      </c>
      <c r="AF21" s="4">
        <v>73.729579119999997</v>
      </c>
      <c r="AG21" s="5">
        <v>7.3337802006277304</v>
      </c>
      <c r="AH21" s="3" t="s">
        <v>189</v>
      </c>
      <c r="AI21" s="4">
        <v>226.77985476000001</v>
      </c>
      <c r="AJ21" s="5">
        <v>7.8449372949565896</v>
      </c>
      <c r="AK21" s="4">
        <v>231.44812281</v>
      </c>
      <c r="AL21" s="5">
        <v>6.4716262619302398</v>
      </c>
      <c r="AM21" s="4">
        <v>229.43678557000001</v>
      </c>
      <c r="AN21" s="5">
        <v>6.5304975732830801</v>
      </c>
      <c r="AO21" s="4">
        <v>224.88781319</v>
      </c>
      <c r="AP21" s="5">
        <v>7.9290997860438797</v>
      </c>
      <c r="AQ21" s="4">
        <v>1.8920415700000099</v>
      </c>
      <c r="AR21" s="5">
        <v>10.344131802877801</v>
      </c>
      <c r="AS21" s="3" t="s">
        <v>141</v>
      </c>
    </row>
    <row r="22" spans="1:45" x14ac:dyDescent="0.25">
      <c r="A22" s="3" t="s">
        <v>34</v>
      </c>
      <c r="B22" s="4">
        <v>565.35983997593303</v>
      </c>
      <c r="C22" s="5">
        <v>5.32332477911309</v>
      </c>
      <c r="D22" s="4">
        <v>542.12631948642399</v>
      </c>
      <c r="E22" s="5">
        <v>4.6519650770237702</v>
      </c>
      <c r="F22" s="4">
        <v>518.93288188927295</v>
      </c>
      <c r="G22" s="5">
        <v>4.4587004899721396</v>
      </c>
      <c r="H22" s="4">
        <v>486.477255622999</v>
      </c>
      <c r="I22" s="5">
        <v>5.0729467664638497</v>
      </c>
      <c r="J22" s="4">
        <v>78.882584352934202</v>
      </c>
      <c r="K22" s="5">
        <v>6.6703318898750199</v>
      </c>
      <c r="L22" s="3" t="s">
        <v>189</v>
      </c>
      <c r="M22" s="4">
        <v>437.00229257000001</v>
      </c>
      <c r="N22" s="5">
        <v>7.18985140384898</v>
      </c>
      <c r="O22" s="4">
        <v>406.33285871999999</v>
      </c>
      <c r="P22" s="5">
        <v>8.4951046734976803</v>
      </c>
      <c r="Q22" s="4">
        <v>386.68903139000003</v>
      </c>
      <c r="R22" s="5">
        <v>7.6958670487960399</v>
      </c>
      <c r="S22" s="4">
        <v>363.38726609999998</v>
      </c>
      <c r="T22" s="5">
        <v>7.5533572071883599</v>
      </c>
      <c r="U22" s="4">
        <v>73.615026470000004</v>
      </c>
      <c r="V22" s="5">
        <v>9.3890454736349298</v>
      </c>
      <c r="W22" s="3" t="s">
        <v>189</v>
      </c>
      <c r="X22" s="4">
        <v>687.60712559000001</v>
      </c>
      <c r="Y22" s="5">
        <v>9.3193491205728805</v>
      </c>
      <c r="Z22" s="4">
        <v>671.03741050999997</v>
      </c>
      <c r="AA22" s="5">
        <v>7.4355486322605904</v>
      </c>
      <c r="AB22" s="4">
        <v>645.05531191</v>
      </c>
      <c r="AC22" s="5">
        <v>5.5966745378778304</v>
      </c>
      <c r="AD22" s="4">
        <v>607.71108374000005</v>
      </c>
      <c r="AE22" s="5">
        <v>7.1722662728466799</v>
      </c>
      <c r="AF22" s="4">
        <v>79.896041850000003</v>
      </c>
      <c r="AG22" s="5">
        <v>12.2339225772555</v>
      </c>
      <c r="AH22" s="3" t="s">
        <v>189</v>
      </c>
      <c r="AI22" s="4">
        <v>250.60483302</v>
      </c>
      <c r="AJ22" s="5">
        <v>10.733932531637301</v>
      </c>
      <c r="AK22" s="4">
        <v>264.70455178999998</v>
      </c>
      <c r="AL22" s="5">
        <v>10.687674800179099</v>
      </c>
      <c r="AM22" s="4">
        <v>258.36628051999998</v>
      </c>
      <c r="AN22" s="5">
        <v>8.7870980041926501</v>
      </c>
      <c r="AO22" s="4">
        <v>244.32381763999999</v>
      </c>
      <c r="AP22" s="5">
        <v>9.0144420198731297</v>
      </c>
      <c r="AQ22" s="4">
        <v>6.2810153799999897</v>
      </c>
      <c r="AR22" s="5">
        <v>14.966094831877999</v>
      </c>
      <c r="AS22" s="3" t="s">
        <v>141</v>
      </c>
    </row>
    <row r="23" spans="1:45" x14ac:dyDescent="0.25">
      <c r="A23" s="3" t="s">
        <v>35</v>
      </c>
      <c r="B23" s="4">
        <v>496.77138227349502</v>
      </c>
      <c r="C23" s="5">
        <v>2.5536983783716498</v>
      </c>
      <c r="D23" s="4">
        <v>480.87581937453098</v>
      </c>
      <c r="E23" s="5">
        <v>2.6246710081037898</v>
      </c>
      <c r="F23" s="4">
        <v>462.45972356825598</v>
      </c>
      <c r="G23" s="5">
        <v>2.8479081014527101</v>
      </c>
      <c r="H23" s="4">
        <v>438.596390142453</v>
      </c>
      <c r="I23" s="5">
        <v>2.5898204977621702</v>
      </c>
      <c r="J23" s="4">
        <v>58.174992131042302</v>
      </c>
      <c r="K23" s="5">
        <v>3.4007348665052399</v>
      </c>
      <c r="L23" s="3" t="s">
        <v>189</v>
      </c>
      <c r="M23" s="4">
        <v>389.84469904999997</v>
      </c>
      <c r="N23" s="5">
        <v>4.9550529626035802</v>
      </c>
      <c r="O23" s="4">
        <v>375.38702532999997</v>
      </c>
      <c r="P23" s="5">
        <v>4.6152941324722301</v>
      </c>
      <c r="Q23" s="4">
        <v>357.60877923999999</v>
      </c>
      <c r="R23" s="5">
        <v>4.9908555086514701</v>
      </c>
      <c r="S23" s="4">
        <v>335.49742909999998</v>
      </c>
      <c r="T23" s="5">
        <v>4.8908633866734403</v>
      </c>
      <c r="U23" s="4">
        <v>54.347269949999998</v>
      </c>
      <c r="V23" s="5">
        <v>7.1854026319592199</v>
      </c>
      <c r="W23" s="3" t="s">
        <v>189</v>
      </c>
      <c r="X23" s="4">
        <v>600.99066679999999</v>
      </c>
      <c r="Y23" s="5">
        <v>5.8233404916931599</v>
      </c>
      <c r="Z23" s="4">
        <v>585.95188543999996</v>
      </c>
      <c r="AA23" s="5">
        <v>4.2823282210663098</v>
      </c>
      <c r="AB23" s="4">
        <v>568.26087552000001</v>
      </c>
      <c r="AC23" s="5">
        <v>5.1501827799654398</v>
      </c>
      <c r="AD23" s="4">
        <v>541.91375502000005</v>
      </c>
      <c r="AE23" s="5">
        <v>4.9139796911223703</v>
      </c>
      <c r="AF23" s="4">
        <v>59.076911780000003</v>
      </c>
      <c r="AG23" s="5">
        <v>7.6081816515485103</v>
      </c>
      <c r="AH23" s="3" t="s">
        <v>189</v>
      </c>
      <c r="AI23" s="4">
        <v>211.14596775000001</v>
      </c>
      <c r="AJ23" s="5">
        <v>7.9031543090107901</v>
      </c>
      <c r="AK23" s="4">
        <v>210.56486011000001</v>
      </c>
      <c r="AL23" s="5">
        <v>5.8953997194331498</v>
      </c>
      <c r="AM23" s="4">
        <v>210.65209627999999</v>
      </c>
      <c r="AN23" s="5">
        <v>7.3403937071388103</v>
      </c>
      <c r="AO23" s="4">
        <v>206.41632591999999</v>
      </c>
      <c r="AP23" s="5">
        <v>6.8510097875450402</v>
      </c>
      <c r="AQ23" s="4">
        <v>4.7296418300000296</v>
      </c>
      <c r="AR23" s="5">
        <v>11.0127638298965</v>
      </c>
      <c r="AS23" s="3" t="s">
        <v>141</v>
      </c>
    </row>
    <row r="24" spans="1:45" x14ac:dyDescent="0.25">
      <c r="A24" s="3" t="s">
        <v>36</v>
      </c>
      <c r="B24" s="4">
        <v>507.215165267126</v>
      </c>
      <c r="C24" s="5">
        <v>3.28199975476804</v>
      </c>
      <c r="D24" s="4">
        <v>492.97897924208002</v>
      </c>
      <c r="E24" s="5">
        <v>2.7819034035695598</v>
      </c>
      <c r="F24" s="4">
        <v>464.68138801297999</v>
      </c>
      <c r="G24" s="5">
        <v>2.58005706594132</v>
      </c>
      <c r="H24" s="4">
        <v>440.57086790698702</v>
      </c>
      <c r="I24" s="5">
        <v>2.74921829373362</v>
      </c>
      <c r="J24" s="4">
        <v>66.644297360139205</v>
      </c>
      <c r="K24" s="5">
        <v>4.5237340534054598</v>
      </c>
      <c r="L24" s="3" t="s">
        <v>189</v>
      </c>
      <c r="M24" s="4">
        <v>401.64057661999999</v>
      </c>
      <c r="N24" s="5">
        <v>4.76543175955051</v>
      </c>
      <c r="O24" s="4">
        <v>384.75863799000001</v>
      </c>
      <c r="P24" s="5">
        <v>4.52830316019761</v>
      </c>
      <c r="Q24" s="4">
        <v>355.51763978999998</v>
      </c>
      <c r="R24" s="5">
        <v>5.2026198593297597</v>
      </c>
      <c r="S24" s="4">
        <v>336.28773223000002</v>
      </c>
      <c r="T24" s="5">
        <v>5.3243695856335096</v>
      </c>
      <c r="U24" s="4">
        <v>65.352844390000001</v>
      </c>
      <c r="V24" s="5">
        <v>6.6664380713479101</v>
      </c>
      <c r="W24" s="3" t="s">
        <v>189</v>
      </c>
      <c r="X24" s="4">
        <v>612.24528349000002</v>
      </c>
      <c r="Y24" s="5">
        <v>6.7586710889920196</v>
      </c>
      <c r="Z24" s="4">
        <v>598.80007351999996</v>
      </c>
      <c r="AA24" s="5">
        <v>5.0101745624616401</v>
      </c>
      <c r="AB24" s="4">
        <v>572.26656206999996</v>
      </c>
      <c r="AC24" s="5">
        <v>4.6802356809965602</v>
      </c>
      <c r="AD24" s="4">
        <v>545.97917095000003</v>
      </c>
      <c r="AE24" s="5">
        <v>6.3212238976414499</v>
      </c>
      <c r="AF24" s="4">
        <v>66.266112539999995</v>
      </c>
      <c r="AG24" s="5">
        <v>9.5350192602507793</v>
      </c>
      <c r="AH24" s="3" t="s">
        <v>189</v>
      </c>
      <c r="AI24" s="4">
        <v>210.60470687</v>
      </c>
      <c r="AJ24" s="5">
        <v>7.6525172614163601</v>
      </c>
      <c r="AK24" s="4">
        <v>214.04143553</v>
      </c>
      <c r="AL24" s="5">
        <v>6.4586051566280203</v>
      </c>
      <c r="AM24" s="4">
        <v>216.74892227999999</v>
      </c>
      <c r="AN24" s="5">
        <v>7.0105127625358197</v>
      </c>
      <c r="AO24" s="4">
        <v>209.69143872000001</v>
      </c>
      <c r="AP24" s="5">
        <v>8.3671909391759307</v>
      </c>
      <c r="AQ24" s="4">
        <v>0.91326814999997097</v>
      </c>
      <c r="AR24" s="5">
        <v>11.4081324128473</v>
      </c>
      <c r="AS24" s="3" t="s">
        <v>141</v>
      </c>
    </row>
    <row r="25" spans="1:45" x14ac:dyDescent="0.25">
      <c r="A25" s="3" t="s">
        <v>37</v>
      </c>
      <c r="B25" s="4">
        <v>518.96044131537997</v>
      </c>
      <c r="C25" s="5">
        <v>2.4657453904255902</v>
      </c>
      <c r="D25" s="4">
        <v>494.64268256179002</v>
      </c>
      <c r="E25" s="5">
        <v>2.8041643836043999</v>
      </c>
      <c r="F25" s="4">
        <v>440.20763441694902</v>
      </c>
      <c r="G25" s="5">
        <v>2.15957947863911</v>
      </c>
      <c r="H25" s="4">
        <v>411.26306931692397</v>
      </c>
      <c r="I25" s="5">
        <v>2.2760291498319201</v>
      </c>
      <c r="J25" s="4">
        <v>107.69737199845601</v>
      </c>
      <c r="K25" s="5">
        <v>3.2979004180620302</v>
      </c>
      <c r="L25" s="3" t="s">
        <v>189</v>
      </c>
      <c r="M25" s="4">
        <v>405.16715074000001</v>
      </c>
      <c r="N25" s="5">
        <v>5.36469487279604</v>
      </c>
      <c r="O25" s="4">
        <v>367.94062812999999</v>
      </c>
      <c r="P25" s="5">
        <v>6.1634376652132001</v>
      </c>
      <c r="Q25" s="4">
        <v>331.36626331000002</v>
      </c>
      <c r="R25" s="5">
        <v>4.5949432756509401</v>
      </c>
      <c r="S25" s="4">
        <v>312.92044809999999</v>
      </c>
      <c r="T25" s="5">
        <v>4.43800193028253</v>
      </c>
      <c r="U25" s="4">
        <v>92.246702639999995</v>
      </c>
      <c r="V25" s="5">
        <v>7.2525704015399999</v>
      </c>
      <c r="W25" s="3" t="s">
        <v>189</v>
      </c>
      <c r="X25" s="4">
        <v>625.88797408999994</v>
      </c>
      <c r="Y25" s="5">
        <v>4.47823692383637</v>
      </c>
      <c r="Z25" s="4">
        <v>616.20386608000001</v>
      </c>
      <c r="AA25" s="5">
        <v>5.1410035771064297</v>
      </c>
      <c r="AB25" s="4">
        <v>551.73933806000002</v>
      </c>
      <c r="AC25" s="5">
        <v>4.5204557024197998</v>
      </c>
      <c r="AD25" s="4">
        <v>516.76645414999996</v>
      </c>
      <c r="AE25" s="5">
        <v>5.5286370481021496</v>
      </c>
      <c r="AF25" s="4">
        <v>109.12151994</v>
      </c>
      <c r="AG25" s="5">
        <v>7.4235530889835504</v>
      </c>
      <c r="AH25" s="3" t="s">
        <v>189</v>
      </c>
      <c r="AI25" s="4">
        <v>220.72082334999999</v>
      </c>
      <c r="AJ25" s="5">
        <v>6.3816098630583298</v>
      </c>
      <c r="AK25" s="4">
        <v>248.26323794999999</v>
      </c>
      <c r="AL25" s="5">
        <v>7.8500516807766099</v>
      </c>
      <c r="AM25" s="4">
        <v>220.37307475</v>
      </c>
      <c r="AN25" s="5">
        <v>6.6155304680187896</v>
      </c>
      <c r="AO25" s="4">
        <v>203.84600605</v>
      </c>
      <c r="AP25" s="5">
        <v>6.0815091954610798</v>
      </c>
      <c r="AQ25" s="4">
        <v>16.8748173</v>
      </c>
      <c r="AR25" s="5">
        <v>8.7021662258009407</v>
      </c>
      <c r="AS25" s="3" t="s">
        <v>141</v>
      </c>
    </row>
    <row r="26" spans="1:45" x14ac:dyDescent="0.25">
      <c r="A26" s="3" t="s">
        <v>38</v>
      </c>
      <c r="B26" s="4">
        <v>419.82427383498998</v>
      </c>
      <c r="C26" s="5">
        <v>3.2565362018700701</v>
      </c>
      <c r="D26" s="4">
        <v>392.42401597807901</v>
      </c>
      <c r="E26" s="5">
        <v>2.5241277093821801</v>
      </c>
      <c r="F26" s="4">
        <v>381.64184011114401</v>
      </c>
      <c r="G26" s="5">
        <v>1.9234811147383</v>
      </c>
      <c r="H26" s="4">
        <v>362.61152307305298</v>
      </c>
      <c r="I26" s="5">
        <v>2.2246210039681902</v>
      </c>
      <c r="J26" s="4">
        <v>57.2127507619374</v>
      </c>
      <c r="K26" s="5">
        <v>3.5837385582045802</v>
      </c>
      <c r="L26" s="3" t="s">
        <v>189</v>
      </c>
      <c r="M26" s="4">
        <v>331.08373456999999</v>
      </c>
      <c r="N26" s="5">
        <v>3.5757076179748601</v>
      </c>
      <c r="O26" s="4">
        <v>308.40735409000001</v>
      </c>
      <c r="P26" s="5">
        <v>4.2468172196129697</v>
      </c>
      <c r="Q26" s="4">
        <v>306.36070926999997</v>
      </c>
      <c r="R26" s="5">
        <v>3.4460148548275198</v>
      </c>
      <c r="S26" s="4">
        <v>287.52517862000002</v>
      </c>
      <c r="T26" s="5">
        <v>3.69585280285099</v>
      </c>
      <c r="U26" s="4">
        <v>43.558555949999999</v>
      </c>
      <c r="V26" s="5">
        <v>4.9316200171726301</v>
      </c>
      <c r="W26" s="3" t="s">
        <v>189</v>
      </c>
      <c r="X26" s="4">
        <v>512.31216538000001</v>
      </c>
      <c r="Y26" s="5">
        <v>6.3159721857701596</v>
      </c>
      <c r="Z26" s="4">
        <v>477.69536092999999</v>
      </c>
      <c r="AA26" s="5">
        <v>3.96415716062157</v>
      </c>
      <c r="AB26" s="4">
        <v>460.34511418</v>
      </c>
      <c r="AC26" s="5">
        <v>3.7540771059481099</v>
      </c>
      <c r="AD26" s="4">
        <v>440.30888054000002</v>
      </c>
      <c r="AE26" s="5">
        <v>4.3323128129299304</v>
      </c>
      <c r="AF26" s="4">
        <v>72.003284840000006</v>
      </c>
      <c r="AG26" s="5">
        <v>7.3758518599843699</v>
      </c>
      <c r="AH26" s="3" t="s">
        <v>189</v>
      </c>
      <c r="AI26" s="4">
        <v>181.22843080999999</v>
      </c>
      <c r="AJ26" s="5">
        <v>6.7197261854539301</v>
      </c>
      <c r="AK26" s="4">
        <v>169.28800684000001</v>
      </c>
      <c r="AL26" s="5">
        <v>5.0918371808046903</v>
      </c>
      <c r="AM26" s="4">
        <v>153.98440490999999</v>
      </c>
      <c r="AN26" s="5">
        <v>4.9376791924040999</v>
      </c>
      <c r="AO26" s="4">
        <v>152.78370192</v>
      </c>
      <c r="AP26" s="5">
        <v>5.4655737192841602</v>
      </c>
      <c r="AQ26" s="4">
        <v>28.44472889</v>
      </c>
      <c r="AR26" s="5">
        <v>8.99166883418056</v>
      </c>
      <c r="AS26" s="3" t="s">
        <v>189</v>
      </c>
    </row>
    <row r="27" spans="1:45" x14ac:dyDescent="0.25">
      <c r="A27" s="3" t="s">
        <v>39</v>
      </c>
      <c r="B27" s="4">
        <v>540.59324806110499</v>
      </c>
      <c r="C27" s="5">
        <v>3.82323691525069</v>
      </c>
      <c r="D27" s="4">
        <v>509.247508162369</v>
      </c>
      <c r="E27" s="5">
        <v>3.4892695680801999</v>
      </c>
      <c r="F27" s="4">
        <v>471.30827777450003</v>
      </c>
      <c r="G27" s="5">
        <v>3.8275539422632399</v>
      </c>
      <c r="H27" s="4">
        <v>439.02998114060802</v>
      </c>
      <c r="I27" s="5">
        <v>4.2726341205092302</v>
      </c>
      <c r="J27" s="4">
        <v>101.563266920497</v>
      </c>
      <c r="K27" s="5">
        <v>5.7038842862527703</v>
      </c>
      <c r="L27" s="3" t="s">
        <v>189</v>
      </c>
      <c r="M27" s="4">
        <v>404.05814147000001</v>
      </c>
      <c r="N27" s="5">
        <v>7.6373189347194304</v>
      </c>
      <c r="O27" s="4">
        <v>377.25161449000001</v>
      </c>
      <c r="P27" s="5">
        <v>7.0064219510380603</v>
      </c>
      <c r="Q27" s="4">
        <v>343.67382924999998</v>
      </c>
      <c r="R27" s="5">
        <v>6.1814559752290501</v>
      </c>
      <c r="S27" s="4">
        <v>321.68805347</v>
      </c>
      <c r="T27" s="5">
        <v>5.2056618684246097</v>
      </c>
      <c r="U27" s="4">
        <v>82.370087999999996</v>
      </c>
      <c r="V27" s="5">
        <v>8.7132244358234594</v>
      </c>
      <c r="W27" s="3" t="s">
        <v>189</v>
      </c>
      <c r="X27" s="4">
        <v>657.65657782000005</v>
      </c>
      <c r="Y27" s="5">
        <v>5.2458807641147898</v>
      </c>
      <c r="Z27" s="4">
        <v>631.87910834000002</v>
      </c>
      <c r="AA27" s="5">
        <v>4.1927829448983598</v>
      </c>
      <c r="AB27" s="4">
        <v>598.49278326000001</v>
      </c>
      <c r="AC27" s="5">
        <v>5.2479714497383796</v>
      </c>
      <c r="AD27" s="4">
        <v>563.16224342999999</v>
      </c>
      <c r="AE27" s="5">
        <v>6.37125183728699</v>
      </c>
      <c r="AF27" s="4">
        <v>94.494334390000006</v>
      </c>
      <c r="AG27" s="5">
        <v>8.7445532735057494</v>
      </c>
      <c r="AH27" s="3" t="s">
        <v>189</v>
      </c>
      <c r="AI27" s="4">
        <v>253.59843634999999</v>
      </c>
      <c r="AJ27" s="5">
        <v>8.6312868523005299</v>
      </c>
      <c r="AK27" s="4">
        <v>254.62749385000001</v>
      </c>
      <c r="AL27" s="5">
        <v>7.6170878949706502</v>
      </c>
      <c r="AM27" s="4">
        <v>254.81895401</v>
      </c>
      <c r="AN27" s="5">
        <v>7.89987783189566</v>
      </c>
      <c r="AO27" s="4">
        <v>241.47418995999999</v>
      </c>
      <c r="AP27" s="5">
        <v>7.8375767939199896</v>
      </c>
      <c r="AQ27" s="4">
        <v>12.12424639</v>
      </c>
      <c r="AR27" s="5">
        <v>11.877260817801901</v>
      </c>
      <c r="AS27" s="3" t="s">
        <v>141</v>
      </c>
    </row>
    <row r="28" spans="1:45" x14ac:dyDescent="0.25">
      <c r="A28" s="3" t="s">
        <v>40</v>
      </c>
      <c r="B28" s="4">
        <v>531.85515721395302</v>
      </c>
      <c r="C28" s="5">
        <v>3.2460489833715398</v>
      </c>
      <c r="D28" s="4">
        <v>503.89699140737599</v>
      </c>
      <c r="E28" s="5">
        <v>3.4169827286125898</v>
      </c>
      <c r="F28" s="4">
        <v>470.11803678654798</v>
      </c>
      <c r="G28" s="5">
        <v>3.1217485412885502</v>
      </c>
      <c r="H28" s="4">
        <v>446.19344095565202</v>
      </c>
      <c r="I28" s="5">
        <v>2.9916236246181902</v>
      </c>
      <c r="J28" s="4">
        <v>85.661716258301098</v>
      </c>
      <c r="K28" s="5">
        <v>4.2465358410847101</v>
      </c>
      <c r="L28" s="3" t="s">
        <v>189</v>
      </c>
      <c r="M28" s="4">
        <v>405.21638840000003</v>
      </c>
      <c r="N28" s="5">
        <v>6.4781017983115898</v>
      </c>
      <c r="O28" s="4">
        <v>375.44640134000002</v>
      </c>
      <c r="P28" s="5">
        <v>6.1833615837464597</v>
      </c>
      <c r="Q28" s="4">
        <v>349.10155043999998</v>
      </c>
      <c r="R28" s="5">
        <v>5.9075384196249896</v>
      </c>
      <c r="S28" s="4">
        <v>327.86216753999997</v>
      </c>
      <c r="T28" s="5">
        <v>5.6588726309434199</v>
      </c>
      <c r="U28" s="4">
        <v>77.354220859999998</v>
      </c>
      <c r="V28" s="5">
        <v>8.7027318008646599</v>
      </c>
      <c r="W28" s="3" t="s">
        <v>189</v>
      </c>
      <c r="X28" s="4">
        <v>653.92662485999995</v>
      </c>
      <c r="Y28" s="5">
        <v>5.6255374027355902</v>
      </c>
      <c r="Z28" s="4">
        <v>628.75834058999999</v>
      </c>
      <c r="AA28" s="5">
        <v>6.2850878224250701</v>
      </c>
      <c r="AB28" s="4">
        <v>595.92587457000002</v>
      </c>
      <c r="AC28" s="5">
        <v>6.1183309337144696</v>
      </c>
      <c r="AD28" s="4">
        <v>571.62904108999999</v>
      </c>
      <c r="AE28" s="5">
        <v>5.7414823585824504</v>
      </c>
      <c r="AF28" s="4">
        <v>82.297583770000003</v>
      </c>
      <c r="AG28" s="5">
        <v>8.2987045600956098</v>
      </c>
      <c r="AH28" s="3" t="s">
        <v>189</v>
      </c>
      <c r="AI28" s="4">
        <v>248.71023646</v>
      </c>
      <c r="AJ28" s="5">
        <v>8.5101040648265496</v>
      </c>
      <c r="AK28" s="4">
        <v>253.31193924999999</v>
      </c>
      <c r="AL28" s="5">
        <v>8.7868968777210394</v>
      </c>
      <c r="AM28" s="4">
        <v>246.82432413000001</v>
      </c>
      <c r="AN28" s="5">
        <v>8.2468017175574602</v>
      </c>
      <c r="AO28" s="4">
        <v>243.76687355000001</v>
      </c>
      <c r="AP28" s="5">
        <v>7.9266132477143501</v>
      </c>
      <c r="AQ28" s="4">
        <v>4.94336291000001</v>
      </c>
      <c r="AR28" s="5">
        <v>12.4516982485236</v>
      </c>
      <c r="AS28" s="3" t="s">
        <v>141</v>
      </c>
    </row>
    <row r="29" spans="1:45" x14ac:dyDescent="0.25">
      <c r="A29" s="3" t="s">
        <v>41</v>
      </c>
      <c r="B29" s="4">
        <v>527.01013119508195</v>
      </c>
      <c r="C29" s="5">
        <v>4.3838091005134903</v>
      </c>
      <c r="D29" s="4">
        <v>491.73557489654598</v>
      </c>
      <c r="E29" s="5">
        <v>3.81416629200565</v>
      </c>
      <c r="F29" s="4">
        <v>457.045244578922</v>
      </c>
      <c r="G29" s="5">
        <v>4.2846402565180801</v>
      </c>
      <c r="H29" s="4">
        <v>436.71703409844798</v>
      </c>
      <c r="I29" s="5">
        <v>3.8590822609973001</v>
      </c>
      <c r="J29" s="4">
        <v>90.293097096634</v>
      </c>
      <c r="K29" s="5">
        <v>5.9170243871482997</v>
      </c>
      <c r="L29" s="3" t="s">
        <v>189</v>
      </c>
      <c r="M29" s="4">
        <v>411.58527863</v>
      </c>
      <c r="N29" s="5">
        <v>7.97534873923279</v>
      </c>
      <c r="O29" s="4">
        <v>371.51391214</v>
      </c>
      <c r="P29" s="5">
        <v>8.6370161925570503</v>
      </c>
      <c r="Q29" s="4">
        <v>339.16835938999998</v>
      </c>
      <c r="R29" s="5">
        <v>7.8476988519192101</v>
      </c>
      <c r="S29" s="4">
        <v>318.36780728000002</v>
      </c>
      <c r="T29" s="5">
        <v>7.3028480951108099</v>
      </c>
      <c r="U29" s="4">
        <v>93.217471349999997</v>
      </c>
      <c r="V29" s="5">
        <v>11.383001024164001</v>
      </c>
      <c r="W29" s="3" t="s">
        <v>189</v>
      </c>
      <c r="X29" s="4">
        <v>641.33421981000004</v>
      </c>
      <c r="Y29" s="5">
        <v>6.34101482401653</v>
      </c>
      <c r="Z29" s="4">
        <v>608.22373704999995</v>
      </c>
      <c r="AA29" s="5">
        <v>6.8169794343370302</v>
      </c>
      <c r="AB29" s="4">
        <v>576.50237318999996</v>
      </c>
      <c r="AC29" s="5">
        <v>8.2259064017563599</v>
      </c>
      <c r="AD29" s="4">
        <v>556.98346789000004</v>
      </c>
      <c r="AE29" s="5">
        <v>6.9006384800790599</v>
      </c>
      <c r="AF29" s="4">
        <v>84.350751919999993</v>
      </c>
      <c r="AG29" s="5">
        <v>9.9415651969501404</v>
      </c>
      <c r="AH29" s="3" t="s">
        <v>189</v>
      </c>
      <c r="AI29" s="4">
        <v>229.74894118</v>
      </c>
      <c r="AJ29" s="5">
        <v>9.3765917258345599</v>
      </c>
      <c r="AK29" s="4">
        <v>236.70982491000001</v>
      </c>
      <c r="AL29" s="5">
        <v>11.135100080763401</v>
      </c>
      <c r="AM29" s="4">
        <v>237.33401380000001</v>
      </c>
      <c r="AN29" s="5">
        <v>10.4650638209477</v>
      </c>
      <c r="AO29" s="4">
        <v>238.61566060999999</v>
      </c>
      <c r="AP29" s="5">
        <v>9.3303999240534097</v>
      </c>
      <c r="AQ29" s="4">
        <v>-8.8667194300000194</v>
      </c>
      <c r="AR29" s="5">
        <v>14.683260193286801</v>
      </c>
      <c r="AS29" s="3" t="s">
        <v>141</v>
      </c>
    </row>
    <row r="30" spans="1:45" x14ac:dyDescent="0.25">
      <c r="A30" s="3" t="s">
        <v>42</v>
      </c>
      <c r="B30" s="4">
        <v>491.22128385362203</v>
      </c>
      <c r="C30" s="5">
        <v>3.4259408243432001</v>
      </c>
      <c r="D30" s="4">
        <v>475.90185702093902</v>
      </c>
      <c r="E30" s="5">
        <v>2.9597754464661201</v>
      </c>
      <c r="F30" s="4">
        <v>447.81455184428199</v>
      </c>
      <c r="G30" s="5">
        <v>2.6796171270393598</v>
      </c>
      <c r="H30" s="4">
        <v>412.94224460232999</v>
      </c>
      <c r="I30" s="5">
        <v>2.3883301085439501</v>
      </c>
      <c r="J30" s="4">
        <v>78.279039251291294</v>
      </c>
      <c r="K30" s="5">
        <v>4.1769101804044899</v>
      </c>
      <c r="L30" s="3" t="s">
        <v>189</v>
      </c>
      <c r="M30" s="4">
        <v>368.43305907000001</v>
      </c>
      <c r="N30" s="5">
        <v>5.59446007891255</v>
      </c>
      <c r="O30" s="4">
        <v>353.14538497000001</v>
      </c>
      <c r="P30" s="5">
        <v>5.5869473796954701</v>
      </c>
      <c r="Q30" s="4">
        <v>329.89705673999998</v>
      </c>
      <c r="R30" s="5">
        <v>5.10868320275965</v>
      </c>
      <c r="S30" s="4">
        <v>303.37576296999998</v>
      </c>
      <c r="T30" s="5">
        <v>4.4544544787050002</v>
      </c>
      <c r="U30" s="4">
        <v>65.057296100000002</v>
      </c>
      <c r="V30" s="5">
        <v>6.6534580362490701</v>
      </c>
      <c r="W30" s="3" t="s">
        <v>189</v>
      </c>
      <c r="X30" s="4">
        <v>607.82961833000002</v>
      </c>
      <c r="Y30" s="5">
        <v>4.8561261116003198</v>
      </c>
      <c r="Z30" s="4">
        <v>592.35967112000003</v>
      </c>
      <c r="AA30" s="5">
        <v>5.5800669295304202</v>
      </c>
      <c r="AB30" s="4">
        <v>565.87299183000005</v>
      </c>
      <c r="AC30" s="5">
        <v>5.3793418588015998</v>
      </c>
      <c r="AD30" s="4">
        <v>525.86397765000004</v>
      </c>
      <c r="AE30" s="5">
        <v>4.9685619685425699</v>
      </c>
      <c r="AF30" s="4">
        <v>81.965640680000007</v>
      </c>
      <c r="AG30" s="5">
        <v>6.3513333901178397</v>
      </c>
      <c r="AH30" s="3" t="s">
        <v>189</v>
      </c>
      <c r="AI30" s="4">
        <v>239.39655926</v>
      </c>
      <c r="AJ30" s="5">
        <v>6.4296211559588796</v>
      </c>
      <c r="AK30" s="4">
        <v>239.21428614999999</v>
      </c>
      <c r="AL30" s="5">
        <v>8.2473716178092698</v>
      </c>
      <c r="AM30" s="4">
        <v>235.97593509000001</v>
      </c>
      <c r="AN30" s="5">
        <v>7.0625090542642903</v>
      </c>
      <c r="AO30" s="4">
        <v>222.48821468</v>
      </c>
      <c r="AP30" s="5">
        <v>6.2475829475543403</v>
      </c>
      <c r="AQ30" s="4">
        <v>16.908344580000001</v>
      </c>
      <c r="AR30" s="5">
        <v>8.5062518068873505</v>
      </c>
      <c r="AS30" s="3" t="s">
        <v>189</v>
      </c>
    </row>
    <row r="31" spans="1:45" x14ac:dyDescent="0.25">
      <c r="A31" s="3" t="s">
        <v>43</v>
      </c>
      <c r="B31" s="4">
        <v>511.250153957522</v>
      </c>
      <c r="C31" s="5">
        <v>0.73567525433639103</v>
      </c>
      <c r="D31" s="4">
        <v>485.67075705292399</v>
      </c>
      <c r="E31" s="5">
        <v>0.55364979375997503</v>
      </c>
      <c r="F31" s="4">
        <v>457.23997730176302</v>
      </c>
      <c r="G31" s="5">
        <v>0.509425607776825</v>
      </c>
      <c r="H31" s="4">
        <v>428.00640659995798</v>
      </c>
      <c r="I31" s="5">
        <v>0.53504740724978495</v>
      </c>
      <c r="J31" s="4">
        <v>83.243747357564004</v>
      </c>
      <c r="K31" s="5">
        <v>0.878688221275711</v>
      </c>
      <c r="L31" s="3" t="s">
        <v>189</v>
      </c>
      <c r="M31" s="4">
        <v>392.913186767838</v>
      </c>
      <c r="N31" s="5">
        <v>1.07026450710481</v>
      </c>
      <c r="O31" s="4">
        <v>368.96895068891899</v>
      </c>
      <c r="P31" s="5">
        <v>0.99083466675681198</v>
      </c>
      <c r="Q31" s="4">
        <v>345.09801297756798</v>
      </c>
      <c r="R31" s="5">
        <v>0.90969454490250901</v>
      </c>
      <c r="S31" s="4">
        <v>321.75109777</v>
      </c>
      <c r="T31" s="5">
        <v>0.87967442375524396</v>
      </c>
      <c r="U31" s="4">
        <v>71.162088997837799</v>
      </c>
      <c r="V31" s="5">
        <v>1.3638296473792499</v>
      </c>
      <c r="W31" s="3" t="s">
        <v>189</v>
      </c>
      <c r="X31" s="4">
        <v>623.43144508648697</v>
      </c>
      <c r="Y31" s="5">
        <v>1.17695928620951</v>
      </c>
      <c r="Z31" s="4">
        <v>599.11781877999999</v>
      </c>
      <c r="AA31" s="5">
        <v>1.0152848946808</v>
      </c>
      <c r="AB31" s="4">
        <v>569.37687825270302</v>
      </c>
      <c r="AC31" s="5">
        <v>0.89067202316496796</v>
      </c>
      <c r="AD31" s="4">
        <v>538.87584840756801</v>
      </c>
      <c r="AE31" s="5">
        <v>0.92075523619800803</v>
      </c>
      <c r="AF31" s="4">
        <v>84.555596678918903</v>
      </c>
      <c r="AG31" s="5">
        <v>1.4823477993837699</v>
      </c>
      <c r="AH31" s="3" t="s">
        <v>189</v>
      </c>
      <c r="AI31" s="4">
        <v>230.518258318649</v>
      </c>
      <c r="AJ31" s="5">
        <v>1.4195481833186701</v>
      </c>
      <c r="AK31" s="4">
        <v>230.148868091081</v>
      </c>
      <c r="AL31" s="5">
        <v>1.32126972477506</v>
      </c>
      <c r="AM31" s="4">
        <v>224.27886527513499</v>
      </c>
      <c r="AN31" s="5">
        <v>1.2130745111624699</v>
      </c>
      <c r="AO31" s="4">
        <v>217.12475063756801</v>
      </c>
      <c r="AP31" s="5">
        <v>1.19364397953309</v>
      </c>
      <c r="AQ31" s="4">
        <v>13.3935076810811</v>
      </c>
      <c r="AR31" s="5">
        <v>1.8597599552273201</v>
      </c>
      <c r="AS31" s="3" t="s">
        <v>189</v>
      </c>
    </row>
    <row r="32" spans="1:45" x14ac:dyDescent="0.25">
      <c r="A32" s="3" t="s">
        <v>44</v>
      </c>
      <c r="B32" s="4">
        <v>529.292416591853</v>
      </c>
      <c r="C32" s="5">
        <v>3.9904363289637299</v>
      </c>
      <c r="D32" s="4">
        <v>505.48327960527098</v>
      </c>
      <c r="E32" s="5">
        <v>3.56929115490875</v>
      </c>
      <c r="F32" s="4">
        <v>472.47434394914302</v>
      </c>
      <c r="G32" s="5">
        <v>2.7844869001130101</v>
      </c>
      <c r="H32" s="4">
        <v>447.78908008857502</v>
      </c>
      <c r="I32" s="5">
        <v>2.9269069844123599</v>
      </c>
      <c r="J32" s="4">
        <v>81.503336503277893</v>
      </c>
      <c r="K32" s="5">
        <v>4.8983403360998201</v>
      </c>
      <c r="L32" s="3" t="s">
        <v>189</v>
      </c>
      <c r="M32" s="4">
        <v>411.37136729999997</v>
      </c>
      <c r="N32" s="5">
        <v>6.5452006474264603</v>
      </c>
      <c r="O32" s="4">
        <v>386.77096732000001</v>
      </c>
      <c r="P32" s="5">
        <v>5.5360831140703803</v>
      </c>
      <c r="Q32" s="4">
        <v>363.57629356000001</v>
      </c>
      <c r="R32" s="5">
        <v>4.9259230176825302</v>
      </c>
      <c r="S32" s="4">
        <v>339.94482757999998</v>
      </c>
      <c r="T32" s="5">
        <v>4.5161440748482402</v>
      </c>
      <c r="U32" s="4">
        <v>71.426539719999994</v>
      </c>
      <c r="V32" s="5">
        <v>6.9713581153950699</v>
      </c>
      <c r="W32" s="3" t="s">
        <v>189</v>
      </c>
      <c r="X32" s="4">
        <v>641.79679284999997</v>
      </c>
      <c r="Y32" s="5">
        <v>6.1840453065238599</v>
      </c>
      <c r="Z32" s="4">
        <v>618.41022410000005</v>
      </c>
      <c r="AA32" s="5">
        <v>5.7435846593785902</v>
      </c>
      <c r="AB32" s="4">
        <v>582.47476642000004</v>
      </c>
      <c r="AC32" s="5">
        <v>4.9475121403367597</v>
      </c>
      <c r="AD32" s="4">
        <v>561.49764911</v>
      </c>
      <c r="AE32" s="5">
        <v>5.0632285922206002</v>
      </c>
      <c r="AF32" s="4">
        <v>80.299143740000005</v>
      </c>
      <c r="AG32" s="5">
        <v>8.6098627909108796</v>
      </c>
      <c r="AH32" s="3" t="s">
        <v>189</v>
      </c>
      <c r="AI32" s="4">
        <v>230.42542555</v>
      </c>
      <c r="AJ32" s="5">
        <v>8.5835156782558393</v>
      </c>
      <c r="AK32" s="4">
        <v>231.63925678000001</v>
      </c>
      <c r="AL32" s="5">
        <v>7.4900902016047404</v>
      </c>
      <c r="AM32" s="4">
        <v>218.89847286</v>
      </c>
      <c r="AN32" s="5">
        <v>6.7610168727651896</v>
      </c>
      <c r="AO32" s="4">
        <v>221.55282152999999</v>
      </c>
      <c r="AP32" s="5">
        <v>6.5581601927731903</v>
      </c>
      <c r="AQ32" s="4">
        <v>8.87260401999999</v>
      </c>
      <c r="AR32" s="5">
        <v>11.0818395940186</v>
      </c>
      <c r="AS32" s="3" t="s">
        <v>141</v>
      </c>
    </row>
    <row r="33" spans="1:45" x14ac:dyDescent="0.25">
      <c r="A33" s="3" t="s">
        <v>45</v>
      </c>
      <c r="B33" s="4">
        <v>517.15173874002198</v>
      </c>
      <c r="C33" s="5">
        <v>3.9722967663354698</v>
      </c>
      <c r="D33" s="4">
        <v>473.81548769304402</v>
      </c>
      <c r="E33" s="5">
        <v>3.7464517438393399</v>
      </c>
      <c r="F33" s="4">
        <v>444.16284592467201</v>
      </c>
      <c r="G33" s="5">
        <v>3.3109756139553399</v>
      </c>
      <c r="H33" s="4">
        <v>417.74931418710901</v>
      </c>
      <c r="I33" s="5">
        <v>3.3129814481507101</v>
      </c>
      <c r="J33" s="4">
        <v>99.402424552912905</v>
      </c>
      <c r="K33" s="5">
        <v>4.6019162663437001</v>
      </c>
      <c r="L33" s="3" t="s">
        <v>189</v>
      </c>
      <c r="M33" s="4">
        <v>397.46290478999998</v>
      </c>
      <c r="N33" s="5">
        <v>7.0168838918657004</v>
      </c>
      <c r="O33" s="4">
        <v>356.95821159000002</v>
      </c>
      <c r="P33" s="5">
        <v>5.9188290012458502</v>
      </c>
      <c r="Q33" s="4">
        <v>336.36954582999999</v>
      </c>
      <c r="R33" s="5">
        <v>5.2265856916093103</v>
      </c>
      <c r="S33" s="4">
        <v>319.26525631999999</v>
      </c>
      <c r="T33" s="5">
        <v>4.5198331895195603</v>
      </c>
      <c r="U33" s="4">
        <v>78.197648470000004</v>
      </c>
      <c r="V33" s="5">
        <v>7.2714672156640097</v>
      </c>
      <c r="W33" s="3" t="s">
        <v>189</v>
      </c>
      <c r="X33" s="4">
        <v>622.99493897000002</v>
      </c>
      <c r="Y33" s="5">
        <v>4.9906406298066504</v>
      </c>
      <c r="Z33" s="4">
        <v>587.21385352000004</v>
      </c>
      <c r="AA33" s="5">
        <v>5.9233654678705303</v>
      </c>
      <c r="AB33" s="4">
        <v>552.12171473000001</v>
      </c>
      <c r="AC33" s="5">
        <v>5.1589018560080602</v>
      </c>
      <c r="AD33" s="4">
        <v>524.38588302999995</v>
      </c>
      <c r="AE33" s="5">
        <v>4.65700194762442</v>
      </c>
      <c r="AF33" s="4">
        <v>98.609055940000005</v>
      </c>
      <c r="AG33" s="5">
        <v>6.5277479367726503</v>
      </c>
      <c r="AH33" s="3" t="s">
        <v>189</v>
      </c>
      <c r="AI33" s="4">
        <v>225.53203418000001</v>
      </c>
      <c r="AJ33" s="5">
        <v>7.4784068517073399</v>
      </c>
      <c r="AK33" s="4">
        <v>230.25564193</v>
      </c>
      <c r="AL33" s="5">
        <v>7.2655157305920302</v>
      </c>
      <c r="AM33" s="4">
        <v>215.75216889999999</v>
      </c>
      <c r="AN33" s="5">
        <v>6.3327004346384799</v>
      </c>
      <c r="AO33" s="4">
        <v>205.12062671000001</v>
      </c>
      <c r="AP33" s="5">
        <v>5.3707416366919896</v>
      </c>
      <c r="AQ33" s="4">
        <v>20.41140747</v>
      </c>
      <c r="AR33" s="5">
        <v>8.8685807927738693</v>
      </c>
      <c r="AS33" s="3" t="s">
        <v>189</v>
      </c>
    </row>
    <row r="34" spans="1:45" x14ac:dyDescent="0.25">
      <c r="A34" s="3" t="s">
        <v>46</v>
      </c>
      <c r="B34" s="4">
        <v>518.786913758742</v>
      </c>
      <c r="C34" s="5">
        <v>2.9914226950461802</v>
      </c>
      <c r="D34" s="4">
        <v>495.88877395354899</v>
      </c>
      <c r="E34" s="5">
        <v>2.6775945058442101</v>
      </c>
      <c r="F34" s="4">
        <v>467.54899663354399</v>
      </c>
      <c r="G34" s="5">
        <v>2.2020601385027798</v>
      </c>
      <c r="H34" s="4">
        <v>446.31504734956798</v>
      </c>
      <c r="I34" s="5">
        <v>2.4142641999960799</v>
      </c>
      <c r="J34" s="4">
        <v>72.471866409174098</v>
      </c>
      <c r="K34" s="5">
        <v>3.4964513941771802</v>
      </c>
      <c r="L34" s="3" t="s">
        <v>189</v>
      </c>
      <c r="M34" s="4">
        <v>418.20151234000002</v>
      </c>
      <c r="N34" s="5">
        <v>5.1777436128308798</v>
      </c>
      <c r="O34" s="4">
        <v>396.63106972000003</v>
      </c>
      <c r="P34" s="5">
        <v>4.3777944522604004</v>
      </c>
      <c r="Q34" s="4">
        <v>365.54658809</v>
      </c>
      <c r="R34" s="5">
        <v>4.93606864845672</v>
      </c>
      <c r="S34" s="4">
        <v>343.23210373000001</v>
      </c>
      <c r="T34" s="5">
        <v>3.9717375340292902</v>
      </c>
      <c r="U34" s="4">
        <v>74.969408610000002</v>
      </c>
      <c r="V34" s="5">
        <v>6.25491531622973</v>
      </c>
      <c r="W34" s="3" t="s">
        <v>189</v>
      </c>
      <c r="X34" s="4">
        <v>614.34830087</v>
      </c>
      <c r="Y34" s="5">
        <v>4.5148967657116001</v>
      </c>
      <c r="Z34" s="4">
        <v>595.46505467999998</v>
      </c>
      <c r="AA34" s="5">
        <v>4.5133983703481704</v>
      </c>
      <c r="AB34" s="4">
        <v>567.19254203000003</v>
      </c>
      <c r="AC34" s="5">
        <v>4.44633386313469</v>
      </c>
      <c r="AD34" s="4">
        <v>552.83025862</v>
      </c>
      <c r="AE34" s="5">
        <v>4.7234299010192604</v>
      </c>
      <c r="AF34" s="4">
        <v>61.518042250000001</v>
      </c>
      <c r="AG34" s="5">
        <v>6.3696714564068602</v>
      </c>
      <c r="AH34" s="3" t="s">
        <v>189</v>
      </c>
      <c r="AI34" s="4">
        <v>196.14678853000001</v>
      </c>
      <c r="AJ34" s="5">
        <v>5.9595931573324297</v>
      </c>
      <c r="AK34" s="4">
        <v>198.83398496000001</v>
      </c>
      <c r="AL34" s="5">
        <v>5.8037852320196004</v>
      </c>
      <c r="AM34" s="4">
        <v>201.64595394</v>
      </c>
      <c r="AN34" s="5">
        <v>6.6615265499340204</v>
      </c>
      <c r="AO34" s="4">
        <v>209.59815488999999</v>
      </c>
      <c r="AP34" s="5">
        <v>5.5555051690865103</v>
      </c>
      <c r="AQ34" s="4">
        <v>-13.45136636</v>
      </c>
      <c r="AR34" s="5">
        <v>7.7165640682800003</v>
      </c>
      <c r="AS34" s="3" t="s">
        <v>141</v>
      </c>
    </row>
    <row r="35" spans="1:45" x14ac:dyDescent="0.25">
      <c r="A35" s="3" t="s">
        <v>47</v>
      </c>
      <c r="B35" s="4">
        <v>508.226581636812</v>
      </c>
      <c r="C35" s="5">
        <v>4.1410256973376702</v>
      </c>
      <c r="D35" s="4">
        <v>486.45721075885001</v>
      </c>
      <c r="E35" s="5">
        <v>5.4885248671196303</v>
      </c>
      <c r="F35" s="4">
        <v>456.84434659417599</v>
      </c>
      <c r="G35" s="5">
        <v>3.9403168761886298</v>
      </c>
      <c r="H35" s="4">
        <v>438.17674435748199</v>
      </c>
      <c r="I35" s="5">
        <v>4.5515149478109</v>
      </c>
      <c r="J35" s="4">
        <v>70.049837279329694</v>
      </c>
      <c r="K35" s="5">
        <v>5.5809751006459196</v>
      </c>
      <c r="L35" s="3" t="s">
        <v>189</v>
      </c>
      <c r="M35" s="4">
        <v>392.1426285</v>
      </c>
      <c r="N35" s="5">
        <v>8.1342094050250697</v>
      </c>
      <c r="O35" s="4">
        <v>371.89138271000002</v>
      </c>
      <c r="P35" s="5">
        <v>9.2410482707525006</v>
      </c>
      <c r="Q35" s="4">
        <v>350.01267131999998</v>
      </c>
      <c r="R35" s="5">
        <v>6.9559030719124904</v>
      </c>
      <c r="S35" s="4">
        <v>334.46758335999999</v>
      </c>
      <c r="T35" s="5">
        <v>6.6146144554487103</v>
      </c>
      <c r="U35" s="4">
        <v>57.675045140000002</v>
      </c>
      <c r="V35" s="5">
        <v>10.106915004236299</v>
      </c>
      <c r="W35" s="3" t="s">
        <v>189</v>
      </c>
      <c r="X35" s="4">
        <v>626.32039025999995</v>
      </c>
      <c r="Y35" s="5">
        <v>8.1264932447995601</v>
      </c>
      <c r="Z35" s="4">
        <v>601.81327407000003</v>
      </c>
      <c r="AA35" s="5">
        <v>8.9872218318266608</v>
      </c>
      <c r="AB35" s="4">
        <v>566.92444618000002</v>
      </c>
      <c r="AC35" s="5">
        <v>7.1019296101710001</v>
      </c>
      <c r="AD35" s="4">
        <v>548.71822794000002</v>
      </c>
      <c r="AE35" s="5">
        <v>8.4303281650308293</v>
      </c>
      <c r="AF35" s="4">
        <v>77.602162320000005</v>
      </c>
      <c r="AG35" s="5">
        <v>11.5118041586808</v>
      </c>
      <c r="AH35" s="3" t="s">
        <v>189</v>
      </c>
      <c r="AI35" s="4">
        <v>234.17776176000001</v>
      </c>
      <c r="AJ35" s="5">
        <v>10.0931154557308</v>
      </c>
      <c r="AK35" s="4">
        <v>229.92189135999999</v>
      </c>
      <c r="AL35" s="5">
        <v>10.984873110419899</v>
      </c>
      <c r="AM35" s="4">
        <v>216.91177486000001</v>
      </c>
      <c r="AN35" s="5">
        <v>8.5636252471742509</v>
      </c>
      <c r="AO35" s="4">
        <v>214.25064458</v>
      </c>
      <c r="AP35" s="5">
        <v>9.7657605644691596</v>
      </c>
      <c r="AQ35" s="4">
        <v>19.92711718</v>
      </c>
      <c r="AR35" s="5">
        <v>14.998495465447199</v>
      </c>
      <c r="AS35" s="3" t="s">
        <v>141</v>
      </c>
    </row>
    <row r="36" spans="1:45" x14ac:dyDescent="0.25">
      <c r="A36" s="3" t="s">
        <v>48</v>
      </c>
      <c r="B36" s="4">
        <v>529.36532812670202</v>
      </c>
      <c r="C36" s="5">
        <v>3.71389406690637</v>
      </c>
      <c r="D36" s="4">
        <v>489.24228382935701</v>
      </c>
      <c r="E36" s="5">
        <v>3.25059045826537</v>
      </c>
      <c r="F36" s="4">
        <v>462.12796045396999</v>
      </c>
      <c r="G36" s="5">
        <v>3.4346915980070301</v>
      </c>
      <c r="H36" s="4">
        <v>413.72317713863703</v>
      </c>
      <c r="I36" s="5">
        <v>3.83611877660941</v>
      </c>
      <c r="J36" s="4">
        <v>115.642150988064</v>
      </c>
      <c r="K36" s="5">
        <v>5.7879716404875596</v>
      </c>
      <c r="L36" s="3" t="s">
        <v>189</v>
      </c>
      <c r="M36" s="4">
        <v>406.72054919999999</v>
      </c>
      <c r="N36" s="5">
        <v>5.9742129453885999</v>
      </c>
      <c r="O36" s="4">
        <v>361.14463554999998</v>
      </c>
      <c r="P36" s="5">
        <v>6.2996849391550898</v>
      </c>
      <c r="Q36" s="4">
        <v>341.73865208000001</v>
      </c>
      <c r="R36" s="5">
        <v>6.9263163726020496</v>
      </c>
      <c r="S36" s="4">
        <v>290.89661948000003</v>
      </c>
      <c r="T36" s="5">
        <v>6.4231594506313101</v>
      </c>
      <c r="U36" s="4">
        <v>115.82392972</v>
      </c>
      <c r="V36" s="5">
        <v>9.5617063769266295</v>
      </c>
      <c r="W36" s="3" t="s">
        <v>189</v>
      </c>
      <c r="X36" s="4">
        <v>644.52084617000003</v>
      </c>
      <c r="Y36" s="5">
        <v>6.0166177480541796</v>
      </c>
      <c r="Z36" s="4">
        <v>608.15150459999995</v>
      </c>
      <c r="AA36" s="5">
        <v>5.3506867910378402</v>
      </c>
      <c r="AB36" s="4">
        <v>577.37256009999999</v>
      </c>
      <c r="AC36" s="5">
        <v>5.6363343001617396</v>
      </c>
      <c r="AD36" s="4">
        <v>538.92728658999999</v>
      </c>
      <c r="AE36" s="5">
        <v>6.9438681031575999</v>
      </c>
      <c r="AF36" s="4">
        <v>105.59355958</v>
      </c>
      <c r="AG36" s="5">
        <v>9.5476566927848108</v>
      </c>
      <c r="AH36" s="3" t="s">
        <v>189</v>
      </c>
      <c r="AI36" s="4">
        <v>237.80029697000001</v>
      </c>
      <c r="AJ36" s="5">
        <v>7.6607668922735304</v>
      </c>
      <c r="AK36" s="4">
        <v>247.00686905000001</v>
      </c>
      <c r="AL36" s="5">
        <v>7.8024824700529898</v>
      </c>
      <c r="AM36" s="4">
        <v>235.63390802000001</v>
      </c>
      <c r="AN36" s="5">
        <v>8.6323087005065595</v>
      </c>
      <c r="AO36" s="4">
        <v>248.03066711</v>
      </c>
      <c r="AP36" s="5">
        <v>9.0468105864855595</v>
      </c>
      <c r="AQ36" s="4">
        <v>-10.23037014</v>
      </c>
      <c r="AR36" s="5">
        <v>12.2698933589918</v>
      </c>
      <c r="AS36" s="3" t="s">
        <v>141</v>
      </c>
    </row>
    <row r="37" spans="1:45" x14ac:dyDescent="0.25">
      <c r="A37" s="3" t="s">
        <v>49</v>
      </c>
      <c r="B37" s="4">
        <v>495.547760453058</v>
      </c>
      <c r="C37" s="5">
        <v>2.7463345381034099</v>
      </c>
      <c r="D37" s="4">
        <v>483.79662362430003</v>
      </c>
      <c r="E37" s="5">
        <v>2.47885881738162</v>
      </c>
      <c r="F37" s="4">
        <v>452.28401512543002</v>
      </c>
      <c r="G37" s="5">
        <v>2.4828809396164599</v>
      </c>
      <c r="H37" s="4">
        <v>428.96562656791099</v>
      </c>
      <c r="I37" s="5">
        <v>3.1131846930359002</v>
      </c>
      <c r="J37" s="4">
        <v>66.582133885147101</v>
      </c>
      <c r="K37" s="5">
        <v>4.4851358833398196</v>
      </c>
      <c r="L37" s="3" t="s">
        <v>189</v>
      </c>
      <c r="M37" s="4">
        <v>374.62878173000001</v>
      </c>
      <c r="N37" s="5">
        <v>6.32308925833025</v>
      </c>
      <c r="O37" s="4">
        <v>366.19299711999997</v>
      </c>
      <c r="P37" s="5">
        <v>6.0516104585363903</v>
      </c>
      <c r="Q37" s="4">
        <v>339.66050494000001</v>
      </c>
      <c r="R37" s="5">
        <v>4.3686302928376897</v>
      </c>
      <c r="S37" s="4">
        <v>324.70213739000002</v>
      </c>
      <c r="T37" s="5">
        <v>4.2691086325474901</v>
      </c>
      <c r="U37" s="4">
        <v>49.926644340000003</v>
      </c>
      <c r="V37" s="5">
        <v>7.1231823901919098</v>
      </c>
      <c r="W37" s="3" t="s">
        <v>189</v>
      </c>
      <c r="X37" s="4">
        <v>607.89880655000002</v>
      </c>
      <c r="Y37" s="5">
        <v>5.4511962323944596</v>
      </c>
      <c r="Z37" s="4">
        <v>599.82043325999996</v>
      </c>
      <c r="AA37" s="5">
        <v>5.2449705981516699</v>
      </c>
      <c r="AB37" s="4">
        <v>564.35477867999998</v>
      </c>
      <c r="AC37" s="5">
        <v>4.5058340228009603</v>
      </c>
      <c r="AD37" s="4">
        <v>541.60142273999998</v>
      </c>
      <c r="AE37" s="5">
        <v>5.9671465812203897</v>
      </c>
      <c r="AF37" s="4">
        <v>66.297383809999999</v>
      </c>
      <c r="AG37" s="5">
        <v>8.3154084354794193</v>
      </c>
      <c r="AH37" s="3" t="s">
        <v>189</v>
      </c>
      <c r="AI37" s="4">
        <v>233.27002482</v>
      </c>
      <c r="AJ37" s="5">
        <v>8.6618221650832101</v>
      </c>
      <c r="AK37" s="4">
        <v>233.62743613999999</v>
      </c>
      <c r="AL37" s="5">
        <v>8.5977740087677805</v>
      </c>
      <c r="AM37" s="4">
        <v>224.69427374</v>
      </c>
      <c r="AN37" s="5">
        <v>5.9608239759572603</v>
      </c>
      <c r="AO37" s="4">
        <v>216.89928535000001</v>
      </c>
      <c r="AP37" s="5">
        <v>6.7909753625317402</v>
      </c>
      <c r="AQ37" s="4">
        <v>16.37073947</v>
      </c>
      <c r="AR37" s="5">
        <v>10.8312533665794</v>
      </c>
      <c r="AS37" s="3" t="s">
        <v>141</v>
      </c>
    </row>
    <row r="38" spans="1:45" x14ac:dyDescent="0.25">
      <c r="A38" s="3" t="s">
        <v>50</v>
      </c>
      <c r="B38" s="4">
        <v>564.52562860694798</v>
      </c>
      <c r="C38" s="5">
        <v>4.7929866702469797</v>
      </c>
      <c r="D38" s="4">
        <v>546.09396520866005</v>
      </c>
      <c r="E38" s="5">
        <v>4.2771440361804602</v>
      </c>
      <c r="F38" s="4">
        <v>518.72489342865902</v>
      </c>
      <c r="G38" s="5">
        <v>4.1859196462262096</v>
      </c>
      <c r="H38" s="4">
        <v>474.12209127871802</v>
      </c>
      <c r="I38" s="5">
        <v>4.8205732194522799</v>
      </c>
      <c r="J38" s="4">
        <v>90.403537328230399</v>
      </c>
      <c r="K38" s="5">
        <v>5.3428867485826101</v>
      </c>
      <c r="L38" s="3" t="s">
        <v>189</v>
      </c>
      <c r="M38" s="4">
        <v>424.17045363</v>
      </c>
      <c r="N38" s="5">
        <v>7.7350564770723098</v>
      </c>
      <c r="O38" s="4">
        <v>410.26540227999999</v>
      </c>
      <c r="P38" s="5">
        <v>7.8748727423829301</v>
      </c>
      <c r="Q38" s="4">
        <v>379.97439032</v>
      </c>
      <c r="R38" s="5">
        <v>6.9468418623370196</v>
      </c>
      <c r="S38" s="4">
        <v>339.36448102000003</v>
      </c>
      <c r="T38" s="5">
        <v>8.6926915436441305</v>
      </c>
      <c r="U38" s="4">
        <v>84.805972609999998</v>
      </c>
      <c r="V38" s="5">
        <v>10.980621571034201</v>
      </c>
      <c r="W38" s="3" t="s">
        <v>189</v>
      </c>
      <c r="X38" s="4">
        <v>695.34764404999999</v>
      </c>
      <c r="Y38" s="5">
        <v>6.28181983102579</v>
      </c>
      <c r="Z38" s="4">
        <v>672.32378679999999</v>
      </c>
      <c r="AA38" s="5">
        <v>7.96162939039103</v>
      </c>
      <c r="AB38" s="4">
        <v>654.18353589000003</v>
      </c>
      <c r="AC38" s="5">
        <v>6.8846765098075098</v>
      </c>
      <c r="AD38" s="4">
        <v>608.19886679000001</v>
      </c>
      <c r="AE38" s="5">
        <v>6.9430383781025604</v>
      </c>
      <c r="AF38" s="4">
        <v>87.148777260000003</v>
      </c>
      <c r="AG38" s="5">
        <v>8.37569096536002</v>
      </c>
      <c r="AH38" s="3" t="s">
        <v>189</v>
      </c>
      <c r="AI38" s="4">
        <v>271.17719041999999</v>
      </c>
      <c r="AJ38" s="5">
        <v>8.9534213544400991</v>
      </c>
      <c r="AK38" s="4">
        <v>262.05838452</v>
      </c>
      <c r="AL38" s="5">
        <v>10.3520336175509</v>
      </c>
      <c r="AM38" s="4">
        <v>274.20914556999998</v>
      </c>
      <c r="AN38" s="5">
        <v>9.3324932797906399</v>
      </c>
      <c r="AO38" s="4">
        <v>268.83438576999998</v>
      </c>
      <c r="AP38" s="5">
        <v>10.9063523997609</v>
      </c>
      <c r="AQ38" s="4">
        <v>2.3428046500000201</v>
      </c>
      <c r="AR38" s="5">
        <v>13.9390521635067</v>
      </c>
      <c r="AS38" s="3" t="s">
        <v>141</v>
      </c>
    </row>
    <row r="39" spans="1:45" x14ac:dyDescent="0.25">
      <c r="A39" s="3" t="s">
        <v>51</v>
      </c>
      <c r="B39" s="4">
        <v>495.78480011928298</v>
      </c>
      <c r="C39" s="5">
        <v>2.04085345027103</v>
      </c>
      <c r="D39" s="4">
        <v>477.52186916970101</v>
      </c>
      <c r="E39" s="5">
        <v>1.8317050120524001</v>
      </c>
      <c r="F39" s="4">
        <v>447.06289049998998</v>
      </c>
      <c r="G39" s="5">
        <v>1.8017285027941401</v>
      </c>
      <c r="H39" s="4">
        <v>423.16915421510299</v>
      </c>
      <c r="I39" s="5">
        <v>2.43293655274076</v>
      </c>
      <c r="J39" s="4">
        <v>72.615645904179203</v>
      </c>
      <c r="K39" s="5">
        <v>2.9379291742442302</v>
      </c>
      <c r="L39" s="3" t="s">
        <v>189</v>
      </c>
      <c r="M39" s="4">
        <v>390.51135762000001</v>
      </c>
      <c r="N39" s="5">
        <v>3.9890554594976799</v>
      </c>
      <c r="O39" s="4">
        <v>372.39846401</v>
      </c>
      <c r="P39" s="5">
        <v>3.3330661006031002</v>
      </c>
      <c r="Q39" s="4">
        <v>338.54990561</v>
      </c>
      <c r="R39" s="5">
        <v>3.2864503208317402</v>
      </c>
      <c r="S39" s="4">
        <v>319.92955018999999</v>
      </c>
      <c r="T39" s="5">
        <v>3.4930126776439701</v>
      </c>
      <c r="U39" s="4">
        <v>70.581807429999998</v>
      </c>
      <c r="V39" s="5">
        <v>4.6365626748900599</v>
      </c>
      <c r="W39" s="3" t="s">
        <v>189</v>
      </c>
      <c r="X39" s="4">
        <v>595.96979842999997</v>
      </c>
      <c r="Y39" s="5">
        <v>2.8842501315958602</v>
      </c>
      <c r="Z39" s="4">
        <v>579.18107567000004</v>
      </c>
      <c r="AA39" s="5">
        <v>2.48182629690805</v>
      </c>
      <c r="AB39" s="4">
        <v>554.14196719999995</v>
      </c>
      <c r="AC39" s="5">
        <v>3.5212136065027</v>
      </c>
      <c r="AD39" s="4">
        <v>530.69197249000001</v>
      </c>
      <c r="AE39" s="5">
        <v>3.8749465263723799</v>
      </c>
      <c r="AF39" s="4">
        <v>65.27782594</v>
      </c>
      <c r="AG39" s="5">
        <v>4.8194548384960996</v>
      </c>
      <c r="AH39" s="3" t="s">
        <v>189</v>
      </c>
      <c r="AI39" s="4">
        <v>205.45844081000001</v>
      </c>
      <c r="AJ39" s="5">
        <v>4.6435970162265399</v>
      </c>
      <c r="AK39" s="4">
        <v>206.78261165999999</v>
      </c>
      <c r="AL39" s="5">
        <v>4.1256657055776103</v>
      </c>
      <c r="AM39" s="4">
        <v>215.59206158999999</v>
      </c>
      <c r="AN39" s="5">
        <v>4.4268035544420696</v>
      </c>
      <c r="AO39" s="4">
        <v>210.7624223</v>
      </c>
      <c r="AP39" s="5">
        <v>4.20999680366943</v>
      </c>
      <c r="AQ39" s="4">
        <v>-5.3039814899999396</v>
      </c>
      <c r="AR39" s="5">
        <v>5.4462458557870503</v>
      </c>
      <c r="AS39" s="3" t="s">
        <v>141</v>
      </c>
    </row>
    <row r="40" spans="1:45" x14ac:dyDescent="0.25">
      <c r="A40" s="3" t="s">
        <v>52</v>
      </c>
      <c r="B40" s="4">
        <v>505.372411524104</v>
      </c>
      <c r="C40" s="5">
        <v>3.87995958965343</v>
      </c>
      <c r="D40" s="4">
        <v>495.22965782560499</v>
      </c>
      <c r="E40" s="5">
        <v>3.0447229761600401</v>
      </c>
      <c r="F40" s="4">
        <v>458.21650130437803</v>
      </c>
      <c r="G40" s="5">
        <v>2.8645331930832501</v>
      </c>
      <c r="H40" s="4">
        <v>425.20656264585602</v>
      </c>
      <c r="I40" s="5">
        <v>2.5947702085494102</v>
      </c>
      <c r="J40" s="4">
        <v>80.165848878248596</v>
      </c>
      <c r="K40" s="5">
        <v>4.4281783066401896</v>
      </c>
      <c r="L40" s="3" t="s">
        <v>189</v>
      </c>
      <c r="M40" s="4">
        <v>377.58340807000002</v>
      </c>
      <c r="N40" s="5">
        <v>6.4573132640045596</v>
      </c>
      <c r="O40" s="4">
        <v>376.02699256</v>
      </c>
      <c r="P40" s="5">
        <v>4.9243107908670503</v>
      </c>
      <c r="Q40" s="4">
        <v>340.59375083999998</v>
      </c>
      <c r="R40" s="5">
        <v>5.2081405998750796</v>
      </c>
      <c r="S40" s="4">
        <v>317.53930180999998</v>
      </c>
      <c r="T40" s="5">
        <v>4.3396678610387802</v>
      </c>
      <c r="U40" s="4">
        <v>60.04410626</v>
      </c>
      <c r="V40" s="5">
        <v>7.6128180330066204</v>
      </c>
      <c r="W40" s="3" t="s">
        <v>189</v>
      </c>
      <c r="X40" s="4">
        <v>625.15325528999995</v>
      </c>
      <c r="Y40" s="5">
        <v>4.6942651048882196</v>
      </c>
      <c r="Z40" s="4">
        <v>611.84692459999997</v>
      </c>
      <c r="AA40" s="5">
        <v>5.0969004235344801</v>
      </c>
      <c r="AB40" s="4">
        <v>576.71930154999995</v>
      </c>
      <c r="AC40" s="5">
        <v>4.7236018958089501</v>
      </c>
      <c r="AD40" s="4">
        <v>538.09291012000006</v>
      </c>
      <c r="AE40" s="5">
        <v>5.8366291519517999</v>
      </c>
      <c r="AF40" s="4">
        <v>87.060345170000005</v>
      </c>
      <c r="AG40" s="5">
        <v>6.9265808301004501</v>
      </c>
      <c r="AH40" s="3" t="s">
        <v>189</v>
      </c>
      <c r="AI40" s="4">
        <v>247.56984722000001</v>
      </c>
      <c r="AJ40" s="5">
        <v>7.1070106599269396</v>
      </c>
      <c r="AK40" s="4">
        <v>235.81993204</v>
      </c>
      <c r="AL40" s="5">
        <v>6.3852366195859203</v>
      </c>
      <c r="AM40" s="4">
        <v>236.12555071</v>
      </c>
      <c r="AN40" s="5">
        <v>6.8567406198191803</v>
      </c>
      <c r="AO40" s="4">
        <v>220.55360830999999</v>
      </c>
      <c r="AP40" s="5">
        <v>6.8761566746436404</v>
      </c>
      <c r="AQ40" s="4">
        <v>27.016238909999998</v>
      </c>
      <c r="AR40" s="5">
        <v>9.3122373094878199</v>
      </c>
      <c r="AS40" s="3" t="s">
        <v>189</v>
      </c>
    </row>
    <row r="41" spans="1:45" x14ac:dyDescent="0.25">
      <c r="A41" s="3" t="s">
        <v>53</v>
      </c>
      <c r="B41" s="4">
        <v>553.62928518344199</v>
      </c>
      <c r="C41" s="5">
        <v>3.5940071241329101</v>
      </c>
      <c r="D41" s="4">
        <v>524.89264256375998</v>
      </c>
      <c r="E41" s="5">
        <v>3.66061068540135</v>
      </c>
      <c r="F41" s="4">
        <v>487.62459881400002</v>
      </c>
      <c r="G41" s="5">
        <v>3.0228153084741201</v>
      </c>
      <c r="H41" s="4">
        <v>455.88653787829799</v>
      </c>
      <c r="I41" s="5">
        <v>3.1004573050610702</v>
      </c>
      <c r="J41" s="4">
        <v>97.742747305143993</v>
      </c>
      <c r="K41" s="5">
        <v>4.5020194053364797</v>
      </c>
      <c r="L41" s="3" t="s">
        <v>189</v>
      </c>
      <c r="M41" s="4">
        <v>426.63555737000001</v>
      </c>
      <c r="N41" s="5">
        <v>6.0398134803801904</v>
      </c>
      <c r="O41" s="4">
        <v>398.27348465</v>
      </c>
      <c r="P41" s="5">
        <v>5.7223418945937503</v>
      </c>
      <c r="Q41" s="4">
        <v>371.41466219</v>
      </c>
      <c r="R41" s="5">
        <v>5.0006466977367703</v>
      </c>
      <c r="S41" s="4">
        <v>345.94324626000002</v>
      </c>
      <c r="T41" s="5">
        <v>4.7885166068114096</v>
      </c>
      <c r="U41" s="4">
        <v>80.692311110000006</v>
      </c>
      <c r="V41" s="5">
        <v>7.9909633664708499</v>
      </c>
      <c r="W41" s="3" t="s">
        <v>189</v>
      </c>
      <c r="X41" s="4">
        <v>671.37449074000006</v>
      </c>
      <c r="Y41" s="5">
        <v>5.3983646607092997</v>
      </c>
      <c r="Z41" s="4">
        <v>644.13501756999995</v>
      </c>
      <c r="AA41" s="5">
        <v>5.9880499702414696</v>
      </c>
      <c r="AB41" s="4">
        <v>605.01180552999995</v>
      </c>
      <c r="AC41" s="5">
        <v>5.3374692590411303</v>
      </c>
      <c r="AD41" s="4">
        <v>572.28050571999995</v>
      </c>
      <c r="AE41" s="5">
        <v>5.9360024160157199</v>
      </c>
      <c r="AF41" s="4">
        <v>99.093985020000005</v>
      </c>
      <c r="AG41" s="5">
        <v>6.5253705612633599</v>
      </c>
      <c r="AH41" s="3" t="s">
        <v>189</v>
      </c>
      <c r="AI41" s="4">
        <v>244.73893337000001</v>
      </c>
      <c r="AJ41" s="5">
        <v>7.8009821495400198</v>
      </c>
      <c r="AK41" s="4">
        <v>245.86153292</v>
      </c>
      <c r="AL41" s="5">
        <v>7.56079742992973</v>
      </c>
      <c r="AM41" s="4">
        <v>233.59714334</v>
      </c>
      <c r="AN41" s="5">
        <v>7.2503329986940903</v>
      </c>
      <c r="AO41" s="4">
        <v>226.33725946000001</v>
      </c>
      <c r="AP41" s="5">
        <v>6.6976894937879896</v>
      </c>
      <c r="AQ41" s="4">
        <v>18.40167391</v>
      </c>
      <c r="AR41" s="5">
        <v>10.4300267415551</v>
      </c>
      <c r="AS41" s="3" t="s">
        <v>141</v>
      </c>
    </row>
    <row r="42" spans="1:45" x14ac:dyDescent="0.25">
      <c r="A42" s="3" t="s">
        <v>54</v>
      </c>
      <c r="B42" s="4">
        <v>519.99440856912304</v>
      </c>
      <c r="C42" s="5">
        <v>4.1298799369636896</v>
      </c>
      <c r="D42" s="4">
        <v>463.90741103933902</v>
      </c>
      <c r="E42" s="5">
        <v>3.3583717265255202</v>
      </c>
      <c r="F42" s="4">
        <v>447.35330953251298</v>
      </c>
      <c r="G42" s="5">
        <v>2.8486206084415202</v>
      </c>
      <c r="H42" s="4">
        <v>424.41484099854301</v>
      </c>
      <c r="I42" s="5">
        <v>2.7675837257825302</v>
      </c>
      <c r="J42" s="4">
        <v>95.579567570579499</v>
      </c>
      <c r="K42" s="5">
        <v>5.0943868685326601</v>
      </c>
      <c r="L42" s="3" t="s">
        <v>189</v>
      </c>
      <c r="M42" s="4">
        <v>388.70409235</v>
      </c>
      <c r="N42" s="5">
        <v>8.3023453866625196</v>
      </c>
      <c r="O42" s="4">
        <v>346.23607644999998</v>
      </c>
      <c r="P42" s="5">
        <v>6.7006262256583504</v>
      </c>
      <c r="Q42" s="4">
        <v>338.80435677999998</v>
      </c>
      <c r="R42" s="5">
        <v>5.5719071800945299</v>
      </c>
      <c r="S42" s="4">
        <v>323.28534861000003</v>
      </c>
      <c r="T42" s="5">
        <v>4.0374178222805801</v>
      </c>
      <c r="U42" s="4">
        <v>65.418743739999996</v>
      </c>
      <c r="V42" s="5">
        <v>9.1224912640381994</v>
      </c>
      <c r="W42" s="3" t="s">
        <v>189</v>
      </c>
      <c r="X42" s="4">
        <v>642.58201322000002</v>
      </c>
      <c r="Y42" s="5">
        <v>4.2616454453251098</v>
      </c>
      <c r="Z42" s="4">
        <v>588.61520371999995</v>
      </c>
      <c r="AA42" s="5">
        <v>5.7291668801995002</v>
      </c>
      <c r="AB42" s="4">
        <v>561.48473831000001</v>
      </c>
      <c r="AC42" s="5">
        <v>4.8549892692541796</v>
      </c>
      <c r="AD42" s="4">
        <v>532.40183607999995</v>
      </c>
      <c r="AE42" s="5">
        <v>4.9833177583859198</v>
      </c>
      <c r="AF42" s="4">
        <v>110.18017714</v>
      </c>
      <c r="AG42" s="5">
        <v>6.9213374547950499</v>
      </c>
      <c r="AH42" s="3" t="s">
        <v>189</v>
      </c>
      <c r="AI42" s="4">
        <v>253.87792087</v>
      </c>
      <c r="AJ42" s="5">
        <v>9.1635736829859606</v>
      </c>
      <c r="AK42" s="4">
        <v>242.37912727</v>
      </c>
      <c r="AL42" s="5">
        <v>8.0729050598312497</v>
      </c>
      <c r="AM42" s="4">
        <v>222.68038153000001</v>
      </c>
      <c r="AN42" s="5">
        <v>6.0888249184386201</v>
      </c>
      <c r="AO42" s="4">
        <v>209.11648747000001</v>
      </c>
      <c r="AP42" s="5">
        <v>5.4271137876613302</v>
      </c>
      <c r="AQ42" s="4">
        <v>44.761433400000001</v>
      </c>
      <c r="AR42" s="5">
        <v>10.406180652163201</v>
      </c>
      <c r="AS42" s="3" t="s">
        <v>189</v>
      </c>
    </row>
    <row r="43" spans="1:45" x14ac:dyDescent="0.25">
      <c r="A43" s="3" t="s">
        <v>55</v>
      </c>
      <c r="B43" s="4">
        <v>538.65302329867905</v>
      </c>
      <c r="C43" s="5">
        <v>4.2713519478998796</v>
      </c>
      <c r="D43" s="4">
        <v>506.61464808922801</v>
      </c>
      <c r="E43" s="5">
        <v>2.7795209278021602</v>
      </c>
      <c r="F43" s="4">
        <v>480.380289053073</v>
      </c>
      <c r="G43" s="5">
        <v>2.8386025567853599</v>
      </c>
      <c r="H43" s="4">
        <v>452.131642723803</v>
      </c>
      <c r="I43" s="5">
        <v>2.8234910441632302</v>
      </c>
      <c r="J43" s="4">
        <v>86.521380574876105</v>
      </c>
      <c r="K43" s="5">
        <v>5.3352400328316101</v>
      </c>
      <c r="L43" s="3" t="s">
        <v>189</v>
      </c>
      <c r="M43" s="4">
        <v>408.62892629999999</v>
      </c>
      <c r="N43" s="5">
        <v>5.7206167979471596</v>
      </c>
      <c r="O43" s="4">
        <v>384.64665392000001</v>
      </c>
      <c r="P43" s="5">
        <v>5.6505112297103803</v>
      </c>
      <c r="Q43" s="4">
        <v>358.83783161999997</v>
      </c>
      <c r="R43" s="5">
        <v>5.2234777929706002</v>
      </c>
      <c r="S43" s="4">
        <v>335.27045750000002</v>
      </c>
      <c r="T43" s="5">
        <v>4.6289342155456596</v>
      </c>
      <c r="U43" s="4">
        <v>73.358468799999997</v>
      </c>
      <c r="V43" s="5">
        <v>7.6299854528743696</v>
      </c>
      <c r="W43" s="3" t="s">
        <v>189</v>
      </c>
      <c r="X43" s="4">
        <v>668.55870288999995</v>
      </c>
      <c r="Y43" s="5">
        <v>7.2240394862296897</v>
      </c>
      <c r="Z43" s="4">
        <v>630.91887211000005</v>
      </c>
      <c r="AA43" s="5">
        <v>5.1215894802819797</v>
      </c>
      <c r="AB43" s="4">
        <v>604.99336350999999</v>
      </c>
      <c r="AC43" s="5">
        <v>5.7493148829227101</v>
      </c>
      <c r="AD43" s="4">
        <v>573.14369363000003</v>
      </c>
      <c r="AE43" s="5">
        <v>5.9873054244163004</v>
      </c>
      <c r="AF43" s="4">
        <v>95.415009260000005</v>
      </c>
      <c r="AG43" s="5">
        <v>9.3150823100318991</v>
      </c>
      <c r="AH43" s="3" t="s">
        <v>189</v>
      </c>
      <c r="AI43" s="4">
        <v>259.92977659000002</v>
      </c>
      <c r="AJ43" s="5">
        <v>7.7940561081315396</v>
      </c>
      <c r="AK43" s="4">
        <v>246.27221818999999</v>
      </c>
      <c r="AL43" s="5">
        <v>6.6182892917467102</v>
      </c>
      <c r="AM43" s="4">
        <v>246.15553188999999</v>
      </c>
      <c r="AN43" s="5">
        <v>6.9739858177560903</v>
      </c>
      <c r="AO43" s="4">
        <v>237.87323613000001</v>
      </c>
      <c r="AP43" s="5">
        <v>7.40966810081059</v>
      </c>
      <c r="AQ43" s="4">
        <v>22.056540460000001</v>
      </c>
      <c r="AR43" s="5">
        <v>10.9035309314797</v>
      </c>
      <c r="AS43" s="3" t="s">
        <v>189</v>
      </c>
    </row>
    <row r="44" spans="1:45" x14ac:dyDescent="0.25">
      <c r="A44" s="3" t="s">
        <v>56</v>
      </c>
      <c r="B44" s="4">
        <v>517.54043265202301</v>
      </c>
      <c r="C44" s="5">
        <v>16.332220149883799</v>
      </c>
      <c r="D44" s="4">
        <v>469.96878869080098</v>
      </c>
      <c r="E44" s="5">
        <v>7.6674738955154504</v>
      </c>
      <c r="F44" s="4">
        <v>449.47082958384999</v>
      </c>
      <c r="G44" s="5">
        <v>5.8051258959017602</v>
      </c>
      <c r="H44" s="4">
        <v>424.545254743508</v>
      </c>
      <c r="I44" s="5">
        <v>5.2936057019184704</v>
      </c>
      <c r="J44" s="4">
        <v>92.995177908515103</v>
      </c>
      <c r="K44" s="5">
        <v>16.959701788023398</v>
      </c>
      <c r="L44" s="3" t="s">
        <v>189</v>
      </c>
      <c r="M44" s="4">
        <v>371.46263593999998</v>
      </c>
      <c r="N44" s="5">
        <v>13.1533942072444</v>
      </c>
      <c r="O44" s="4">
        <v>344.75332035999998</v>
      </c>
      <c r="P44" s="5">
        <v>10.094327345767001</v>
      </c>
      <c r="Q44" s="4">
        <v>317.73080271999999</v>
      </c>
      <c r="R44" s="5">
        <v>9.9834893208083102</v>
      </c>
      <c r="S44" s="4">
        <v>315.96347936000001</v>
      </c>
      <c r="T44" s="5">
        <v>8.6605010657024692</v>
      </c>
      <c r="U44" s="4">
        <v>55.499156579999998</v>
      </c>
      <c r="V44" s="5">
        <v>16.739251396738801</v>
      </c>
      <c r="W44" s="3" t="s">
        <v>189</v>
      </c>
      <c r="X44" s="4">
        <v>658.67746755999997</v>
      </c>
      <c r="Y44" s="5">
        <v>27.2617719444921</v>
      </c>
      <c r="Z44" s="4">
        <v>606.07704044000002</v>
      </c>
      <c r="AA44" s="5">
        <v>20.370908385019899</v>
      </c>
      <c r="AB44" s="4">
        <v>581.71789544000001</v>
      </c>
      <c r="AC44" s="5">
        <v>10.1129416618002</v>
      </c>
      <c r="AD44" s="4">
        <v>541.51137341000003</v>
      </c>
      <c r="AE44" s="5">
        <v>8.4205672485506593</v>
      </c>
      <c r="AF44" s="4">
        <v>117.16609415000001</v>
      </c>
      <c r="AG44" s="5">
        <v>29.0836722021509</v>
      </c>
      <c r="AH44" s="3" t="s">
        <v>189</v>
      </c>
      <c r="AI44" s="4">
        <v>287.21483161999998</v>
      </c>
      <c r="AJ44" s="5">
        <v>24.0342380282965</v>
      </c>
      <c r="AK44" s="4">
        <v>261.32372007999999</v>
      </c>
      <c r="AL44" s="5">
        <v>20.063058481427301</v>
      </c>
      <c r="AM44" s="4">
        <v>263.98709272000002</v>
      </c>
      <c r="AN44" s="5">
        <v>13.7477035147673</v>
      </c>
      <c r="AO44" s="4">
        <v>225.54789405</v>
      </c>
      <c r="AP44" s="5">
        <v>11.4486495207169</v>
      </c>
      <c r="AQ44" s="4">
        <v>61.666937570000002</v>
      </c>
      <c r="AR44" s="5">
        <v>27.465378603754299</v>
      </c>
      <c r="AS44" s="3" t="s">
        <v>189</v>
      </c>
    </row>
    <row r="45" spans="1:45" x14ac:dyDescent="0.25">
      <c r="A45" s="3" t="s">
        <v>57</v>
      </c>
      <c r="B45" s="4">
        <v>496.38924539750798</v>
      </c>
      <c r="C45" s="5">
        <v>5.10563361412453</v>
      </c>
      <c r="D45" s="4">
        <v>475.72988119381898</v>
      </c>
      <c r="E45" s="5">
        <v>4.0368160340866002</v>
      </c>
      <c r="F45" s="4">
        <v>451.14866290306702</v>
      </c>
      <c r="G45" s="5">
        <v>3.9674898418031401</v>
      </c>
      <c r="H45" s="4">
        <v>426.29676972879901</v>
      </c>
      <c r="I45" s="5">
        <v>4.0309773940250899</v>
      </c>
      <c r="J45" s="4">
        <v>70.092475668708602</v>
      </c>
      <c r="K45" s="5">
        <v>5.9716501920852298</v>
      </c>
      <c r="L45" s="3" t="s">
        <v>189</v>
      </c>
      <c r="M45" s="4">
        <v>370.08315253000001</v>
      </c>
      <c r="N45" s="5">
        <v>7.4686073479215898</v>
      </c>
      <c r="O45" s="4">
        <v>361.43522333999999</v>
      </c>
      <c r="P45" s="5">
        <v>8.2160514777569595</v>
      </c>
      <c r="Q45" s="4">
        <v>331.51225030000001</v>
      </c>
      <c r="R45" s="5">
        <v>6.7524600300870503</v>
      </c>
      <c r="S45" s="4">
        <v>310.18149979999998</v>
      </c>
      <c r="T45" s="5">
        <v>8.0770765528067692</v>
      </c>
      <c r="U45" s="4">
        <v>59.901652730000002</v>
      </c>
      <c r="V45" s="5">
        <v>10.4051111774729</v>
      </c>
      <c r="W45" s="3" t="s">
        <v>189</v>
      </c>
      <c r="X45" s="4">
        <v>619.42843654000001</v>
      </c>
      <c r="Y45" s="5">
        <v>6.5826200648457602</v>
      </c>
      <c r="Z45" s="4">
        <v>590.85536081999999</v>
      </c>
      <c r="AA45" s="5">
        <v>6.5065826059086902</v>
      </c>
      <c r="AB45" s="4">
        <v>568.01478236000003</v>
      </c>
      <c r="AC45" s="5">
        <v>7.6077516898611997</v>
      </c>
      <c r="AD45" s="4">
        <v>540.33070252000005</v>
      </c>
      <c r="AE45" s="5">
        <v>7.7203958138486399</v>
      </c>
      <c r="AF45" s="4">
        <v>79.097734020000004</v>
      </c>
      <c r="AG45" s="5">
        <v>9.5213795965501795</v>
      </c>
      <c r="AH45" s="3" t="s">
        <v>189</v>
      </c>
      <c r="AI45" s="4">
        <v>249.34528401</v>
      </c>
      <c r="AJ45" s="5">
        <v>9.8157430569309394</v>
      </c>
      <c r="AK45" s="4">
        <v>229.42013747999999</v>
      </c>
      <c r="AL45" s="5">
        <v>10.172462976004899</v>
      </c>
      <c r="AM45" s="4">
        <v>236.50253205999999</v>
      </c>
      <c r="AN45" s="5">
        <v>9.4699428137000492</v>
      </c>
      <c r="AO45" s="4">
        <v>230.14920272000001</v>
      </c>
      <c r="AP45" s="5">
        <v>9.7656010840208491</v>
      </c>
      <c r="AQ45" s="4">
        <v>19.196081289999999</v>
      </c>
      <c r="AR45" s="5">
        <v>13.099521142984299</v>
      </c>
      <c r="AS45" s="3" t="s">
        <v>141</v>
      </c>
    </row>
    <row r="46" spans="1:45" x14ac:dyDescent="0.25">
      <c r="A46" s="3" t="s">
        <v>58</v>
      </c>
      <c r="B46" s="4">
        <v>467.704306990909</v>
      </c>
      <c r="C46" s="5">
        <v>3.95361971705917</v>
      </c>
      <c r="D46" s="4">
        <v>442.182778594311</v>
      </c>
      <c r="E46" s="5">
        <v>3.4930532607081002</v>
      </c>
      <c r="F46" s="4">
        <v>426.63755890560702</v>
      </c>
      <c r="G46" s="5">
        <v>3.3201026163753</v>
      </c>
      <c r="H46" s="4">
        <v>410.96715460016497</v>
      </c>
      <c r="I46" s="5">
        <v>3.32201498242111</v>
      </c>
      <c r="J46" s="4">
        <v>56.737152390744598</v>
      </c>
      <c r="K46" s="5">
        <v>4.6785391646879901</v>
      </c>
      <c r="L46" s="3" t="s">
        <v>189</v>
      </c>
      <c r="M46" s="4">
        <v>363.93128581000002</v>
      </c>
      <c r="N46" s="5">
        <v>5.7523491447139596</v>
      </c>
      <c r="O46" s="4">
        <v>340.61073870000001</v>
      </c>
      <c r="P46" s="5">
        <v>5.1302950883342398</v>
      </c>
      <c r="Q46" s="4">
        <v>330.37460628000002</v>
      </c>
      <c r="R46" s="5">
        <v>4.6187917365520104</v>
      </c>
      <c r="S46" s="4">
        <v>318.42663967999999</v>
      </c>
      <c r="T46" s="5">
        <v>4.14051795063956</v>
      </c>
      <c r="U46" s="4">
        <v>45.504646129999998</v>
      </c>
      <c r="V46" s="5">
        <v>6.3147566617089899</v>
      </c>
      <c r="W46" s="3" t="s">
        <v>189</v>
      </c>
      <c r="X46" s="4">
        <v>569.74757279000005</v>
      </c>
      <c r="Y46" s="5">
        <v>6.9853372885065603</v>
      </c>
      <c r="Z46" s="4">
        <v>547.90736272000004</v>
      </c>
      <c r="AA46" s="5">
        <v>7.0413211577899801</v>
      </c>
      <c r="AB46" s="4">
        <v>526.67493803000002</v>
      </c>
      <c r="AC46" s="5">
        <v>5.30604689221627</v>
      </c>
      <c r="AD46" s="4">
        <v>503.68248798000002</v>
      </c>
      <c r="AE46" s="5">
        <v>5.4931023585242604</v>
      </c>
      <c r="AF46" s="4">
        <v>66.065084810000002</v>
      </c>
      <c r="AG46" s="5">
        <v>8.5388231586010193</v>
      </c>
      <c r="AH46" s="3" t="s">
        <v>189</v>
      </c>
      <c r="AI46" s="4">
        <v>205.81628698</v>
      </c>
      <c r="AJ46" s="5">
        <v>7.4488736848955099</v>
      </c>
      <c r="AK46" s="4">
        <v>207.29662402</v>
      </c>
      <c r="AL46" s="5">
        <v>7.9939846808908603</v>
      </c>
      <c r="AM46" s="4">
        <v>196.30033175</v>
      </c>
      <c r="AN46" s="5">
        <v>6.2133005704947202</v>
      </c>
      <c r="AO46" s="4">
        <v>185.2558483</v>
      </c>
      <c r="AP46" s="5">
        <v>6.3542770499206602</v>
      </c>
      <c r="AQ46" s="4">
        <v>20.560438680000001</v>
      </c>
      <c r="AR46" s="5">
        <v>9.7349249024210405</v>
      </c>
      <c r="AS46" s="3" t="s">
        <v>189</v>
      </c>
    </row>
    <row r="47" spans="1:45" x14ac:dyDescent="0.25">
      <c r="A47" s="3" t="s">
        <v>59</v>
      </c>
      <c r="B47" s="4">
        <v>421.49999407605799</v>
      </c>
      <c r="C47" s="5">
        <v>4.7938015282449804</v>
      </c>
      <c r="D47" s="4">
        <v>372.07434079186203</v>
      </c>
      <c r="E47" s="5">
        <v>3.4191360800388302</v>
      </c>
      <c r="F47" s="4">
        <v>354.237012153026</v>
      </c>
      <c r="G47" s="5">
        <v>3.1784535907022899</v>
      </c>
      <c r="H47" s="4">
        <v>342.32284633804198</v>
      </c>
      <c r="I47" s="5">
        <v>2.9261005657026602</v>
      </c>
      <c r="J47" s="4">
        <v>79.177147738015506</v>
      </c>
      <c r="K47" s="5">
        <v>5.3837455111503996</v>
      </c>
      <c r="L47" s="3" t="s">
        <v>189</v>
      </c>
      <c r="M47" s="4">
        <v>313.56833848000002</v>
      </c>
      <c r="N47" s="5">
        <v>6.6811098772974598</v>
      </c>
      <c r="O47" s="4">
        <v>276.92716369999999</v>
      </c>
      <c r="P47" s="5">
        <v>4.2926721841925204</v>
      </c>
      <c r="Q47" s="4">
        <v>264.17269432000001</v>
      </c>
      <c r="R47" s="5">
        <v>6.0176319225323303</v>
      </c>
      <c r="S47" s="4">
        <v>261.09534755999999</v>
      </c>
      <c r="T47" s="5">
        <v>4.8497621739685002</v>
      </c>
      <c r="U47" s="4">
        <v>52.472990920000001</v>
      </c>
      <c r="V47" s="5">
        <v>7.8618180767012804</v>
      </c>
      <c r="W47" s="3" t="s">
        <v>189</v>
      </c>
      <c r="X47" s="4">
        <v>528.20667357000002</v>
      </c>
      <c r="Y47" s="5">
        <v>7.6816202295308296</v>
      </c>
      <c r="Z47" s="4">
        <v>473.91699932</v>
      </c>
      <c r="AA47" s="5">
        <v>5.7731348527786599</v>
      </c>
      <c r="AB47" s="4">
        <v>453.26845471000001</v>
      </c>
      <c r="AC47" s="5">
        <v>4.9934776068283604</v>
      </c>
      <c r="AD47" s="4">
        <v>431.42983468</v>
      </c>
      <c r="AE47" s="5">
        <v>5.2406685695606301</v>
      </c>
      <c r="AF47" s="4">
        <v>96.776838889999993</v>
      </c>
      <c r="AG47" s="5">
        <v>9.2837274662549092</v>
      </c>
      <c r="AH47" s="3" t="s">
        <v>189</v>
      </c>
      <c r="AI47" s="4">
        <v>214.63833509</v>
      </c>
      <c r="AJ47" s="5">
        <v>8.2157078300558304</v>
      </c>
      <c r="AK47" s="4">
        <v>196.98983562000001</v>
      </c>
      <c r="AL47" s="5">
        <v>6.2870018961442602</v>
      </c>
      <c r="AM47" s="4">
        <v>189.09576039000001</v>
      </c>
      <c r="AN47" s="5">
        <v>7.4436209560541204</v>
      </c>
      <c r="AO47" s="4">
        <v>170.33448712000001</v>
      </c>
      <c r="AP47" s="5">
        <v>6.6836196389132896</v>
      </c>
      <c r="AQ47" s="4">
        <v>44.30384797</v>
      </c>
      <c r="AR47" s="5">
        <v>10.631057427137399</v>
      </c>
      <c r="AS47" s="3" t="s">
        <v>189</v>
      </c>
    </row>
    <row r="48" spans="1:45" x14ac:dyDescent="0.25">
      <c r="A48" s="3" t="s">
        <v>60</v>
      </c>
      <c r="B48" s="4">
        <v>410.67851509565497</v>
      </c>
      <c r="C48" s="5">
        <v>4.5573994652663004</v>
      </c>
      <c r="D48" s="4">
        <v>391.64397667481899</v>
      </c>
      <c r="E48" s="5">
        <v>3.7898949261150201</v>
      </c>
      <c r="F48" s="4">
        <v>381.640116279903</v>
      </c>
      <c r="G48" s="5">
        <v>3.1174811413694798</v>
      </c>
      <c r="H48" s="4">
        <v>367.38981676473497</v>
      </c>
      <c r="I48" s="5">
        <v>3.4211912871024399</v>
      </c>
      <c r="J48" s="4">
        <v>43.288698330920802</v>
      </c>
      <c r="K48" s="5">
        <v>5.2645933138788603</v>
      </c>
      <c r="L48" s="3" t="s">
        <v>189</v>
      </c>
      <c r="M48" s="4">
        <v>296.36293712999998</v>
      </c>
      <c r="N48" s="5">
        <v>5.8286836038625198</v>
      </c>
      <c r="O48" s="4">
        <v>286.65287165000001</v>
      </c>
      <c r="P48" s="5">
        <v>6.2613686781542297</v>
      </c>
      <c r="Q48" s="4">
        <v>282.65717393</v>
      </c>
      <c r="R48" s="5">
        <v>6.5340108347311601</v>
      </c>
      <c r="S48" s="4">
        <v>268.0733007</v>
      </c>
      <c r="T48" s="5">
        <v>6.08227910188773</v>
      </c>
      <c r="U48" s="4">
        <v>28.289636430000002</v>
      </c>
      <c r="V48" s="5">
        <v>7.7599827369889303</v>
      </c>
      <c r="W48" s="3" t="s">
        <v>189</v>
      </c>
      <c r="X48" s="4">
        <v>529.19623766999996</v>
      </c>
      <c r="Y48" s="5">
        <v>8.6361844385261897</v>
      </c>
      <c r="Z48" s="4">
        <v>504.10185745000001</v>
      </c>
      <c r="AA48" s="5">
        <v>8.4655821279828292</v>
      </c>
      <c r="AB48" s="4">
        <v>481.19241692000003</v>
      </c>
      <c r="AC48" s="5">
        <v>6.0997167457437804</v>
      </c>
      <c r="AD48" s="4">
        <v>470.00138926</v>
      </c>
      <c r="AE48" s="5">
        <v>6.9759439490830699</v>
      </c>
      <c r="AF48" s="4">
        <v>59.194848409999999</v>
      </c>
      <c r="AG48" s="5">
        <v>11.1835572766847</v>
      </c>
      <c r="AH48" s="3" t="s">
        <v>189</v>
      </c>
      <c r="AI48" s="4">
        <v>232.83330054000001</v>
      </c>
      <c r="AJ48" s="5">
        <v>9.0362227634960206</v>
      </c>
      <c r="AK48" s="4">
        <v>217.4489858</v>
      </c>
      <c r="AL48" s="5">
        <v>9.8870914029104906</v>
      </c>
      <c r="AM48" s="4">
        <v>198.53524299</v>
      </c>
      <c r="AN48" s="5">
        <v>9.2076666434894907</v>
      </c>
      <c r="AO48" s="4">
        <v>201.92808855999999</v>
      </c>
      <c r="AP48" s="5">
        <v>8.9083796755714602</v>
      </c>
      <c r="AQ48" s="4">
        <v>30.905211980000001</v>
      </c>
      <c r="AR48" s="5">
        <v>11.9901947358846</v>
      </c>
      <c r="AS48" s="3" t="s">
        <v>189</v>
      </c>
    </row>
    <row r="49" spans="1:45" x14ac:dyDescent="0.25">
      <c r="A49" s="3" t="s">
        <v>61</v>
      </c>
      <c r="B49" s="4">
        <v>470.032048177013</v>
      </c>
      <c r="C49" s="5">
        <v>5.9409296645239902</v>
      </c>
      <c r="D49" s="4">
        <v>442.604593125463</v>
      </c>
      <c r="E49" s="5">
        <v>4.6411581812233598</v>
      </c>
      <c r="F49" s="4">
        <v>412.56631337556303</v>
      </c>
      <c r="G49" s="5">
        <v>4.3885253784969898</v>
      </c>
      <c r="H49" s="4">
        <v>396.69168694134902</v>
      </c>
      <c r="I49" s="5">
        <v>4.1514054978311101</v>
      </c>
      <c r="J49" s="4">
        <v>73.340361235663295</v>
      </c>
      <c r="K49" s="5">
        <v>6.3857368106685097</v>
      </c>
      <c r="L49" s="3" t="s">
        <v>189</v>
      </c>
      <c r="M49" s="4">
        <v>335.93283513</v>
      </c>
      <c r="N49" s="5">
        <v>6.7463839178565799</v>
      </c>
      <c r="O49" s="4">
        <v>312.42278491000002</v>
      </c>
      <c r="P49" s="5">
        <v>5.42778016422041</v>
      </c>
      <c r="Q49" s="4">
        <v>293.93394281000002</v>
      </c>
      <c r="R49" s="5">
        <v>4.6897897695414796</v>
      </c>
      <c r="S49" s="4">
        <v>282.07699044999998</v>
      </c>
      <c r="T49" s="5">
        <v>5.9448251453411096</v>
      </c>
      <c r="U49" s="4">
        <v>53.855844679999997</v>
      </c>
      <c r="V49" s="5">
        <v>8.1952741571892496</v>
      </c>
      <c r="W49" s="3" t="s">
        <v>189</v>
      </c>
      <c r="X49" s="4">
        <v>603.07851741000002</v>
      </c>
      <c r="Y49" s="5">
        <v>9.3650742200342396</v>
      </c>
      <c r="Z49" s="4">
        <v>582.90108054999996</v>
      </c>
      <c r="AA49" s="5">
        <v>9.11493928425541</v>
      </c>
      <c r="AB49" s="4">
        <v>542.15373252999996</v>
      </c>
      <c r="AC49" s="5">
        <v>6.7750893074804903</v>
      </c>
      <c r="AD49" s="4">
        <v>519.22033232000001</v>
      </c>
      <c r="AE49" s="5">
        <v>7.1170247767905401</v>
      </c>
      <c r="AF49" s="4">
        <v>83.858185090000006</v>
      </c>
      <c r="AG49" s="5">
        <v>10.061473837975599</v>
      </c>
      <c r="AH49" s="3" t="s">
        <v>189</v>
      </c>
      <c r="AI49" s="4">
        <v>267.14568228000002</v>
      </c>
      <c r="AJ49" s="5">
        <v>9.9583851758578401</v>
      </c>
      <c r="AK49" s="4">
        <v>270.47829564</v>
      </c>
      <c r="AL49" s="5">
        <v>9.9636817719377895</v>
      </c>
      <c r="AM49" s="4">
        <v>248.21978971999999</v>
      </c>
      <c r="AN49" s="5">
        <v>7.0997451023948104</v>
      </c>
      <c r="AO49" s="4">
        <v>237.14334187</v>
      </c>
      <c r="AP49" s="5">
        <v>8.0063685561838192</v>
      </c>
      <c r="AQ49" s="4">
        <v>30.002340409999999</v>
      </c>
      <c r="AR49" s="5">
        <v>10.819266644448</v>
      </c>
      <c r="AS49" s="3" t="s">
        <v>189</v>
      </c>
    </row>
    <row r="50" spans="1:45" x14ac:dyDescent="0.25">
      <c r="A50" s="3" t="s">
        <v>62</v>
      </c>
      <c r="B50" s="4">
        <v>661.51051952840396</v>
      </c>
      <c r="C50" s="5">
        <v>3.58059111789033</v>
      </c>
      <c r="D50" s="4">
        <v>615.83501173524803</v>
      </c>
      <c r="E50" s="5">
        <v>2.8458470627542498</v>
      </c>
      <c r="F50" s="4">
        <v>596.69435725385802</v>
      </c>
      <c r="G50" s="5">
        <v>3.2024506717219698</v>
      </c>
      <c r="H50" s="4">
        <v>577.83544839549995</v>
      </c>
      <c r="I50" s="5">
        <v>4.3089959215445699</v>
      </c>
      <c r="J50" s="4">
        <v>83.675071132903796</v>
      </c>
      <c r="K50" s="5">
        <v>5.8829816070643703</v>
      </c>
      <c r="L50" s="3" t="s">
        <v>189</v>
      </c>
      <c r="M50" s="4">
        <v>542.23490738999999</v>
      </c>
      <c r="N50" s="5">
        <v>5.1539863140254401</v>
      </c>
      <c r="O50" s="4">
        <v>491.57914345</v>
      </c>
      <c r="P50" s="5">
        <v>5.51068139731992</v>
      </c>
      <c r="Q50" s="4">
        <v>470.95917925999998</v>
      </c>
      <c r="R50" s="5">
        <v>5.1537968259436999</v>
      </c>
      <c r="S50" s="4">
        <v>445.40536534</v>
      </c>
      <c r="T50" s="5">
        <v>8.0069636737444796</v>
      </c>
      <c r="U50" s="4">
        <v>96.829542050000001</v>
      </c>
      <c r="V50" s="5">
        <v>9.6576366238495499</v>
      </c>
      <c r="W50" s="3" t="s">
        <v>189</v>
      </c>
      <c r="X50" s="4">
        <v>773.84739129000002</v>
      </c>
      <c r="Y50" s="5">
        <v>4.4592298037137796</v>
      </c>
      <c r="Z50" s="4">
        <v>733.36881863999997</v>
      </c>
      <c r="AA50" s="5">
        <v>5.7857269721591296</v>
      </c>
      <c r="AB50" s="4">
        <v>717.83821792000003</v>
      </c>
      <c r="AC50" s="5">
        <v>4.6920355768334003</v>
      </c>
      <c r="AD50" s="4">
        <v>700.66382963000001</v>
      </c>
      <c r="AE50" s="5">
        <v>4.94074563926194</v>
      </c>
      <c r="AF50" s="4">
        <v>73.183561659999995</v>
      </c>
      <c r="AG50" s="5">
        <v>6.8601185763665704</v>
      </c>
      <c r="AH50" s="3" t="s">
        <v>189</v>
      </c>
      <c r="AI50" s="4">
        <v>231.6124839</v>
      </c>
      <c r="AJ50" s="5">
        <v>5.6804176317341497</v>
      </c>
      <c r="AK50" s="4">
        <v>241.78967519</v>
      </c>
      <c r="AL50" s="5">
        <v>7.9197404052408897</v>
      </c>
      <c r="AM50" s="4">
        <v>246.87903865999999</v>
      </c>
      <c r="AN50" s="5">
        <v>6.6497840508694699</v>
      </c>
      <c r="AO50" s="4">
        <v>255.25846429000001</v>
      </c>
      <c r="AP50" s="5">
        <v>8.5874493350718701</v>
      </c>
      <c r="AQ50" s="4">
        <v>-23.645980389999998</v>
      </c>
      <c r="AR50" s="5">
        <v>10.4095875443608</v>
      </c>
      <c r="AS50" s="3" t="s">
        <v>189</v>
      </c>
    </row>
    <row r="51" spans="1:45" x14ac:dyDescent="0.25">
      <c r="A51" s="3" t="s">
        <v>63</v>
      </c>
      <c r="B51" s="4">
        <v>431.99680582398099</v>
      </c>
      <c r="C51" s="5">
        <v>3.1186541093388298</v>
      </c>
      <c r="D51" s="4">
        <v>387.81011944538898</v>
      </c>
      <c r="E51" s="5">
        <v>2.2131278364373799</v>
      </c>
      <c r="F51" s="4">
        <v>367.19414714120302</v>
      </c>
      <c r="G51" s="5">
        <v>1.5162540934173601</v>
      </c>
      <c r="H51" s="4">
        <v>341.57667593558602</v>
      </c>
      <c r="I51" s="5">
        <v>1.5307321516847101</v>
      </c>
      <c r="J51" s="4">
        <v>90.420129888394399</v>
      </c>
      <c r="K51" s="5">
        <v>3.3847908230577399</v>
      </c>
      <c r="L51" s="3" t="s">
        <v>189</v>
      </c>
      <c r="M51" s="4">
        <v>324.97562857000003</v>
      </c>
      <c r="N51" s="5">
        <v>3.8205369854073998</v>
      </c>
      <c r="O51" s="4">
        <v>291.39257029999999</v>
      </c>
      <c r="P51" s="5">
        <v>2.6254514110607099</v>
      </c>
      <c r="Q51" s="4">
        <v>281.87412804000002</v>
      </c>
      <c r="R51" s="5">
        <v>2.358883996476</v>
      </c>
      <c r="S51" s="4">
        <v>263.36407148000001</v>
      </c>
      <c r="T51" s="5">
        <v>2.3641935798036999</v>
      </c>
      <c r="U51" s="4">
        <v>61.611557089999998</v>
      </c>
      <c r="V51" s="5">
        <v>4.1459505279523503</v>
      </c>
      <c r="W51" s="3" t="s">
        <v>189</v>
      </c>
      <c r="X51" s="4">
        <v>537.44298119999996</v>
      </c>
      <c r="Y51" s="5">
        <v>4.7225106559557801</v>
      </c>
      <c r="Z51" s="4">
        <v>489.80998539000001</v>
      </c>
      <c r="AA51" s="5">
        <v>4.2157907639832199</v>
      </c>
      <c r="AB51" s="4">
        <v>458.27344962000001</v>
      </c>
      <c r="AC51" s="5">
        <v>3.2165040327708101</v>
      </c>
      <c r="AD51" s="4">
        <v>422.79003248999999</v>
      </c>
      <c r="AE51" s="5">
        <v>2.66784914473011</v>
      </c>
      <c r="AF51" s="4">
        <v>114.65294871</v>
      </c>
      <c r="AG51" s="5">
        <v>5.5193752842446999</v>
      </c>
      <c r="AH51" s="3" t="s">
        <v>189</v>
      </c>
      <c r="AI51" s="4">
        <v>212.46735262999999</v>
      </c>
      <c r="AJ51" s="5">
        <v>5.1540006901834001</v>
      </c>
      <c r="AK51" s="4">
        <v>198.41741508999999</v>
      </c>
      <c r="AL51" s="5">
        <v>4.52607924649792</v>
      </c>
      <c r="AM51" s="4">
        <v>176.39932157999999</v>
      </c>
      <c r="AN51" s="5">
        <v>3.8950922251511999</v>
      </c>
      <c r="AO51" s="4">
        <v>159.42596101000001</v>
      </c>
      <c r="AP51" s="5">
        <v>3.2289568687275798</v>
      </c>
      <c r="AQ51" s="4">
        <v>53.041391619999999</v>
      </c>
      <c r="AR51" s="5">
        <v>6.0963848272938304</v>
      </c>
      <c r="AS51" s="3" t="s">
        <v>189</v>
      </c>
    </row>
    <row r="52" spans="1:45" x14ac:dyDescent="0.25">
      <c r="A52" s="3" t="s">
        <v>64</v>
      </c>
      <c r="B52" s="4">
        <v>478.82969131107001</v>
      </c>
      <c r="C52" s="5">
        <v>1.9094815348527101</v>
      </c>
      <c r="D52" s="4">
        <v>443.21861108297998</v>
      </c>
      <c r="E52" s="5">
        <v>2.0480485828782902</v>
      </c>
      <c r="F52" s="4">
        <v>423.00090566899701</v>
      </c>
      <c r="G52" s="5">
        <v>1.8882148911993699</v>
      </c>
      <c r="H52" s="4">
        <v>403.22486164977499</v>
      </c>
      <c r="I52" s="5">
        <v>1.8020822227250299</v>
      </c>
      <c r="J52" s="4">
        <v>75.604829661294502</v>
      </c>
      <c r="K52" s="5">
        <v>2.7867062866780099</v>
      </c>
      <c r="L52" s="3" t="s">
        <v>189</v>
      </c>
      <c r="M52" s="4">
        <v>373.78259528000001</v>
      </c>
      <c r="N52" s="5">
        <v>4.0682944837463104</v>
      </c>
      <c r="O52" s="4">
        <v>340.75588312999997</v>
      </c>
      <c r="P52" s="5">
        <v>4.97267507484543</v>
      </c>
      <c r="Q52" s="4">
        <v>324.12630279000001</v>
      </c>
      <c r="R52" s="5">
        <v>3.9178146509918799</v>
      </c>
      <c r="S52" s="4">
        <v>313.57229324000002</v>
      </c>
      <c r="T52" s="5">
        <v>3.7408475270716202</v>
      </c>
      <c r="U52" s="4">
        <v>60.210302040000002</v>
      </c>
      <c r="V52" s="5">
        <v>5.5367692521849099</v>
      </c>
      <c r="W52" s="3" t="s">
        <v>189</v>
      </c>
      <c r="X52" s="4">
        <v>586.01101684000002</v>
      </c>
      <c r="Y52" s="5">
        <v>4.40264640942579</v>
      </c>
      <c r="Z52" s="4">
        <v>550.00475372999995</v>
      </c>
      <c r="AA52" s="5">
        <v>4.8241143114445704</v>
      </c>
      <c r="AB52" s="4">
        <v>525.96328196000002</v>
      </c>
      <c r="AC52" s="5">
        <v>5.2823631948240903</v>
      </c>
      <c r="AD52" s="4">
        <v>496.82917149000002</v>
      </c>
      <c r="AE52" s="5">
        <v>4.3483598316752197</v>
      </c>
      <c r="AF52" s="4">
        <v>89.181845350000003</v>
      </c>
      <c r="AG52" s="5">
        <v>6.1547686582099397</v>
      </c>
      <c r="AH52" s="3" t="s">
        <v>189</v>
      </c>
      <c r="AI52" s="4">
        <v>212.22842155999999</v>
      </c>
      <c r="AJ52" s="5">
        <v>5.7555077773729604</v>
      </c>
      <c r="AK52" s="4">
        <v>209.2488706</v>
      </c>
      <c r="AL52" s="5">
        <v>5.8988414182272404</v>
      </c>
      <c r="AM52" s="4">
        <v>201.83697917000001</v>
      </c>
      <c r="AN52" s="5">
        <v>7.3558788479586497</v>
      </c>
      <c r="AO52" s="4">
        <v>183.25687825</v>
      </c>
      <c r="AP52" s="5">
        <v>5.77034216173492</v>
      </c>
      <c r="AQ52" s="4">
        <v>28.971543310000001</v>
      </c>
      <c r="AR52" s="5">
        <v>8.2706408434548706</v>
      </c>
      <c r="AS52" s="3" t="s">
        <v>189</v>
      </c>
    </row>
    <row r="53" spans="1:45" x14ac:dyDescent="0.25">
      <c r="A53" s="3" t="s">
        <v>65</v>
      </c>
      <c r="B53" s="4">
        <v>460.722044821439</v>
      </c>
      <c r="C53" s="5">
        <v>5.5491631454966601</v>
      </c>
      <c r="D53" s="4">
        <v>436.36852842068498</v>
      </c>
      <c r="E53" s="5">
        <v>5.1919643241737399</v>
      </c>
      <c r="F53" s="4">
        <v>398.10376596434998</v>
      </c>
      <c r="G53" s="5">
        <v>3.9876471245523901</v>
      </c>
      <c r="H53" s="4">
        <v>369.64641514614698</v>
      </c>
      <c r="I53" s="5">
        <v>4.46237319439172</v>
      </c>
      <c r="J53" s="4">
        <v>91.075629675292006</v>
      </c>
      <c r="K53" s="5">
        <v>6.6222753317619203</v>
      </c>
      <c r="L53" s="3" t="s">
        <v>189</v>
      </c>
      <c r="M53" s="4">
        <v>328.07620114999997</v>
      </c>
      <c r="N53" s="5">
        <v>6.5976695482276897</v>
      </c>
      <c r="O53" s="4">
        <v>306.31503228000003</v>
      </c>
      <c r="P53" s="5">
        <v>6.5369447117847299</v>
      </c>
      <c r="Q53" s="4">
        <v>286.85911801999998</v>
      </c>
      <c r="R53" s="5">
        <v>5.6375107209261204</v>
      </c>
      <c r="S53" s="4">
        <v>264.42400615999998</v>
      </c>
      <c r="T53" s="5">
        <v>5.0471759194102299</v>
      </c>
      <c r="U53" s="4">
        <v>63.652194989999998</v>
      </c>
      <c r="V53" s="5">
        <v>8.0842819236149008</v>
      </c>
      <c r="W53" s="3" t="s">
        <v>189</v>
      </c>
      <c r="X53" s="4">
        <v>589.37926399000003</v>
      </c>
      <c r="Y53" s="5">
        <v>9.8279948790906104</v>
      </c>
      <c r="Z53" s="4">
        <v>564.19600318000005</v>
      </c>
      <c r="AA53" s="5">
        <v>9.4591834247104902</v>
      </c>
      <c r="AB53" s="4">
        <v>516.86204831999999</v>
      </c>
      <c r="AC53" s="5">
        <v>6.0356832433710004</v>
      </c>
      <c r="AD53" s="4">
        <v>486.58252018000002</v>
      </c>
      <c r="AE53" s="5">
        <v>6.1612907353431003</v>
      </c>
      <c r="AF53" s="4">
        <v>102.79674381</v>
      </c>
      <c r="AG53" s="5">
        <v>11.3474376010674</v>
      </c>
      <c r="AH53" s="3" t="s">
        <v>189</v>
      </c>
      <c r="AI53" s="4">
        <v>261.30306284</v>
      </c>
      <c r="AJ53" s="5">
        <v>11.5112318493684</v>
      </c>
      <c r="AK53" s="4">
        <v>257.88097090000002</v>
      </c>
      <c r="AL53" s="5">
        <v>11.145006979019801</v>
      </c>
      <c r="AM53" s="4">
        <v>230.0029303</v>
      </c>
      <c r="AN53" s="5">
        <v>7.46409803210961</v>
      </c>
      <c r="AO53" s="4">
        <v>222.15851402000001</v>
      </c>
      <c r="AP53" s="5">
        <v>6.9757142894844302</v>
      </c>
      <c r="AQ53" s="4">
        <v>39.144548819999997</v>
      </c>
      <c r="AR53" s="5">
        <v>13.492855090198701</v>
      </c>
      <c r="AS53" s="3" t="s">
        <v>189</v>
      </c>
    </row>
    <row r="54" spans="1:45" x14ac:dyDescent="0.25">
      <c r="A54" s="3" t="s">
        <v>66</v>
      </c>
      <c r="B54" s="4">
        <v>379.93499102433299</v>
      </c>
      <c r="C54" s="5">
        <v>3.4061871945252702</v>
      </c>
      <c r="D54" s="4">
        <v>362.883555078342</v>
      </c>
      <c r="E54" s="5">
        <v>2.5613199938145299</v>
      </c>
      <c r="F54" s="4">
        <v>363.66639157805997</v>
      </c>
      <c r="G54" s="5">
        <v>2.1711646261972501</v>
      </c>
      <c r="H54" s="4">
        <v>360.183332101546</v>
      </c>
      <c r="I54" s="5">
        <v>2.48755382805194</v>
      </c>
      <c r="J54" s="4">
        <v>19.7516589227873</v>
      </c>
      <c r="K54" s="5">
        <v>4.0373752185222003</v>
      </c>
      <c r="L54" s="3" t="s">
        <v>189</v>
      </c>
      <c r="M54" s="4">
        <v>292.06186539999999</v>
      </c>
      <c r="N54" s="5">
        <v>5.1413699235036097</v>
      </c>
      <c r="O54" s="4">
        <v>288.14278981000001</v>
      </c>
      <c r="P54" s="5">
        <v>4.2350787608159699</v>
      </c>
      <c r="Q54" s="4">
        <v>293.35374571</v>
      </c>
      <c r="R54" s="5">
        <v>3.7415490089639198</v>
      </c>
      <c r="S54" s="4">
        <v>296.23679197000001</v>
      </c>
      <c r="T54" s="5">
        <v>4.0401985430112903</v>
      </c>
      <c r="U54" s="4">
        <v>-4.1749265700000002</v>
      </c>
      <c r="V54" s="5">
        <v>5.63927877346703</v>
      </c>
      <c r="W54" s="3" t="s">
        <v>141</v>
      </c>
      <c r="X54" s="4">
        <v>466.05399148999999</v>
      </c>
      <c r="Y54" s="5">
        <v>6.2347123021898296</v>
      </c>
      <c r="Z54" s="4">
        <v>441.28454174000001</v>
      </c>
      <c r="AA54" s="5">
        <v>4.6312660634137703</v>
      </c>
      <c r="AB54" s="4">
        <v>434.97652246000001</v>
      </c>
      <c r="AC54" s="5">
        <v>3.9996422102848399</v>
      </c>
      <c r="AD54" s="4">
        <v>425.91364063999998</v>
      </c>
      <c r="AE54" s="5">
        <v>4.22191799110219</v>
      </c>
      <c r="AF54" s="4">
        <v>40.140350849999997</v>
      </c>
      <c r="AG54" s="5">
        <v>7.1044751262286097</v>
      </c>
      <c r="AH54" s="3" t="s">
        <v>189</v>
      </c>
      <c r="AI54" s="4">
        <v>173.99212609</v>
      </c>
      <c r="AJ54" s="5">
        <v>7.5087304121614196</v>
      </c>
      <c r="AK54" s="4">
        <v>153.14175193</v>
      </c>
      <c r="AL54" s="5">
        <v>6.3446938720750197</v>
      </c>
      <c r="AM54" s="4">
        <v>141.62277675000001</v>
      </c>
      <c r="AN54" s="5">
        <v>5.0546306507275096</v>
      </c>
      <c r="AO54" s="4">
        <v>129.67684867</v>
      </c>
      <c r="AP54" s="5">
        <v>4.9774138674239001</v>
      </c>
      <c r="AQ54" s="4">
        <v>44.315277420000001</v>
      </c>
      <c r="AR54" s="5">
        <v>8.4504208124083693</v>
      </c>
      <c r="AS54" s="3" t="s">
        <v>189</v>
      </c>
    </row>
    <row r="55" spans="1:45" x14ac:dyDescent="0.25">
      <c r="A55" s="3" t="s">
        <v>67</v>
      </c>
      <c r="B55" s="4">
        <v>505.82994498122002</v>
      </c>
      <c r="C55" s="5">
        <v>2.9138224611318102</v>
      </c>
      <c r="D55" s="4">
        <v>469.04963907692098</v>
      </c>
      <c r="E55" s="5">
        <v>2.9498926175168498</v>
      </c>
      <c r="F55" s="4">
        <v>437.69488752844001</v>
      </c>
      <c r="G55" s="5">
        <v>2.7824073973639698</v>
      </c>
      <c r="H55" s="4">
        <v>418.13505457682101</v>
      </c>
      <c r="I55" s="5">
        <v>2.96293525591638</v>
      </c>
      <c r="J55" s="4">
        <v>87.694890404399203</v>
      </c>
      <c r="K55" s="5">
        <v>4.3029149826908801</v>
      </c>
      <c r="L55" s="3" t="s">
        <v>189</v>
      </c>
      <c r="M55" s="4">
        <v>389.59467831000001</v>
      </c>
      <c r="N55" s="5">
        <v>6.3059896417654997</v>
      </c>
      <c r="O55" s="4">
        <v>354.53954590000001</v>
      </c>
      <c r="P55" s="5">
        <v>4.9888361741425404</v>
      </c>
      <c r="Q55" s="4">
        <v>329.19524006</v>
      </c>
      <c r="R55" s="5">
        <v>3.6511054350672998</v>
      </c>
      <c r="S55" s="4">
        <v>311.55947467999999</v>
      </c>
      <c r="T55" s="5">
        <v>4.9713127720764598</v>
      </c>
      <c r="U55" s="4">
        <v>78.035203629999998</v>
      </c>
      <c r="V55" s="5">
        <v>8.2392891585591492</v>
      </c>
      <c r="W55" s="3" t="s">
        <v>189</v>
      </c>
      <c r="X55" s="4">
        <v>616.70884083999999</v>
      </c>
      <c r="Y55" s="5">
        <v>4.2276707452453897</v>
      </c>
      <c r="Z55" s="4">
        <v>581.07220668000002</v>
      </c>
      <c r="AA55" s="5">
        <v>4.63012456083176</v>
      </c>
      <c r="AB55" s="4">
        <v>549.56127503000005</v>
      </c>
      <c r="AC55" s="5">
        <v>5.4897405479829802</v>
      </c>
      <c r="AD55" s="4">
        <v>526.33137524999995</v>
      </c>
      <c r="AE55" s="5">
        <v>4.9857742943743499</v>
      </c>
      <c r="AF55" s="4">
        <v>90.37746559</v>
      </c>
      <c r="AG55" s="5">
        <v>6.3919618451418199</v>
      </c>
      <c r="AH55" s="3" t="s">
        <v>189</v>
      </c>
      <c r="AI55" s="4">
        <v>227.11416252999999</v>
      </c>
      <c r="AJ55" s="5">
        <v>7.0120825455434801</v>
      </c>
      <c r="AK55" s="4">
        <v>226.53266077999999</v>
      </c>
      <c r="AL55" s="5">
        <v>5.7845011301783398</v>
      </c>
      <c r="AM55" s="4">
        <v>220.36603496999999</v>
      </c>
      <c r="AN55" s="5">
        <v>6.0215336859115904</v>
      </c>
      <c r="AO55" s="4">
        <v>214.77190057000001</v>
      </c>
      <c r="AP55" s="5">
        <v>6.6955245931142704</v>
      </c>
      <c r="AQ55" s="4">
        <v>12.34226196</v>
      </c>
      <c r="AR55" s="5">
        <v>9.6353743781162304</v>
      </c>
      <c r="AS55" s="3" t="s">
        <v>141</v>
      </c>
    </row>
    <row r="56" spans="1:45" x14ac:dyDescent="0.25">
      <c r="A56" s="3" t="s">
        <v>68</v>
      </c>
      <c r="B56" s="4">
        <v>457.55378328900201</v>
      </c>
      <c r="C56" s="5">
        <v>2.9744941779354499</v>
      </c>
      <c r="D56" s="4">
        <v>446.27324586650201</v>
      </c>
      <c r="E56" s="5">
        <v>2.9679416290081999</v>
      </c>
      <c r="F56" s="4">
        <v>416.99601620388302</v>
      </c>
      <c r="G56" s="5">
        <v>2.7554890894075301</v>
      </c>
      <c r="H56" s="4">
        <v>387.51849380175599</v>
      </c>
      <c r="I56" s="5">
        <v>3.1324706089810399</v>
      </c>
      <c r="J56" s="4">
        <v>70.035289487246303</v>
      </c>
      <c r="K56" s="5">
        <v>4.0337474992687996</v>
      </c>
      <c r="L56" s="3" t="s">
        <v>189</v>
      </c>
      <c r="M56" s="4">
        <v>325.60609617</v>
      </c>
      <c r="N56" s="5">
        <v>5.74762363035485</v>
      </c>
      <c r="O56" s="4">
        <v>318.11653620999999</v>
      </c>
      <c r="P56" s="5">
        <v>6.4799634414247196</v>
      </c>
      <c r="Q56" s="4">
        <v>297.00223842000003</v>
      </c>
      <c r="R56" s="5">
        <v>4.3526566349742604</v>
      </c>
      <c r="S56" s="4">
        <v>281.29486867000003</v>
      </c>
      <c r="T56" s="5">
        <v>5.5579352855722899</v>
      </c>
      <c r="U56" s="4">
        <v>44.311227500000001</v>
      </c>
      <c r="V56" s="5">
        <v>7.4404167065234699</v>
      </c>
      <c r="W56" s="3" t="s">
        <v>189</v>
      </c>
      <c r="X56" s="4">
        <v>589.99906318000001</v>
      </c>
      <c r="Y56" s="5">
        <v>5.5555561664804696</v>
      </c>
      <c r="Z56" s="4">
        <v>578.00658836000002</v>
      </c>
      <c r="AA56" s="5">
        <v>6.5068210579033199</v>
      </c>
      <c r="AB56" s="4">
        <v>538.75664676999997</v>
      </c>
      <c r="AC56" s="5">
        <v>5.9488724016558896</v>
      </c>
      <c r="AD56" s="4">
        <v>504.79543840999997</v>
      </c>
      <c r="AE56" s="5">
        <v>6.5715919281834001</v>
      </c>
      <c r="AF56" s="4">
        <v>85.203624770000005</v>
      </c>
      <c r="AG56" s="5">
        <v>8.8882302114128002</v>
      </c>
      <c r="AH56" s="3" t="s">
        <v>189</v>
      </c>
      <c r="AI56" s="4">
        <v>264.39296701000001</v>
      </c>
      <c r="AJ56" s="5">
        <v>8.1929282422669498</v>
      </c>
      <c r="AK56" s="4">
        <v>259.89005214999997</v>
      </c>
      <c r="AL56" s="5">
        <v>8.1442795729057806</v>
      </c>
      <c r="AM56" s="4">
        <v>241.75440835000001</v>
      </c>
      <c r="AN56" s="5">
        <v>7.28830601421667</v>
      </c>
      <c r="AO56" s="4">
        <v>223.50056974</v>
      </c>
      <c r="AP56" s="5">
        <v>8.1471415623114396</v>
      </c>
      <c r="AQ56" s="4">
        <v>40.892397269999996</v>
      </c>
      <c r="AR56" s="5">
        <v>11.7256365543332</v>
      </c>
      <c r="AS56" s="3" t="s">
        <v>189</v>
      </c>
    </row>
    <row r="57" spans="1:45" x14ac:dyDescent="0.25">
      <c r="A57" s="3" t="s">
        <v>69</v>
      </c>
      <c r="B57" s="4">
        <v>372.73405630713</v>
      </c>
      <c r="C57" s="5">
        <v>2.8549388938678799</v>
      </c>
      <c r="D57" s="4">
        <v>341.64084865554901</v>
      </c>
      <c r="E57" s="5">
        <v>2.1411263146803301</v>
      </c>
      <c r="F57" s="4">
        <v>333.15438937655802</v>
      </c>
      <c r="G57" s="5">
        <v>1.8484952609466201</v>
      </c>
      <c r="H57" s="4">
        <v>319.35972247099897</v>
      </c>
      <c r="I57" s="5">
        <v>1.7425294771639399</v>
      </c>
      <c r="J57" s="4">
        <v>53.374333836131498</v>
      </c>
      <c r="K57" s="5">
        <v>3.44465185597491</v>
      </c>
      <c r="L57" s="3" t="s">
        <v>189</v>
      </c>
      <c r="M57" s="4">
        <v>291.88858905000001</v>
      </c>
      <c r="N57" s="5">
        <v>3.4331224829603801</v>
      </c>
      <c r="O57" s="4">
        <v>271.04833966000001</v>
      </c>
      <c r="P57" s="5">
        <v>3.51478391820452</v>
      </c>
      <c r="Q57" s="4">
        <v>265.79812139000001</v>
      </c>
      <c r="R57" s="5">
        <v>3.0144937968478001</v>
      </c>
      <c r="S57" s="4">
        <v>259.77605562000002</v>
      </c>
      <c r="T57" s="5">
        <v>2.67707552503414</v>
      </c>
      <c r="U57" s="4">
        <v>32.112533429999999</v>
      </c>
      <c r="V57" s="5">
        <v>4.08155109614881</v>
      </c>
      <c r="W57" s="3" t="s">
        <v>189</v>
      </c>
      <c r="X57" s="4">
        <v>453.23794447</v>
      </c>
      <c r="Y57" s="5">
        <v>4.6991490797306703</v>
      </c>
      <c r="Z57" s="4">
        <v>415.84052387000003</v>
      </c>
      <c r="AA57" s="5">
        <v>4.1325551507593898</v>
      </c>
      <c r="AB57" s="4">
        <v>403.92688636999998</v>
      </c>
      <c r="AC57" s="5">
        <v>3.04519486368797</v>
      </c>
      <c r="AD57" s="4">
        <v>380.57092295000001</v>
      </c>
      <c r="AE57" s="5">
        <v>3.3864616352455399</v>
      </c>
      <c r="AF57" s="4">
        <v>72.667021520000006</v>
      </c>
      <c r="AG57" s="5">
        <v>6.1417775684461704</v>
      </c>
      <c r="AH57" s="3" t="s">
        <v>189</v>
      </c>
      <c r="AI57" s="4">
        <v>161.34935541999999</v>
      </c>
      <c r="AJ57" s="5">
        <v>5.2590743284062498</v>
      </c>
      <c r="AK57" s="4">
        <v>144.79218420999999</v>
      </c>
      <c r="AL57" s="5">
        <v>4.6224614295543898</v>
      </c>
      <c r="AM57" s="4">
        <v>138.12876498</v>
      </c>
      <c r="AN57" s="5">
        <v>3.9414629797665999</v>
      </c>
      <c r="AO57" s="4">
        <v>120.79486733</v>
      </c>
      <c r="AP57" s="5">
        <v>4.0367582148776897</v>
      </c>
      <c r="AQ57" s="4">
        <v>40.55448809</v>
      </c>
      <c r="AR57" s="5">
        <v>6.3552799884141802</v>
      </c>
      <c r="AS57" s="3" t="s">
        <v>189</v>
      </c>
    </row>
    <row r="58" spans="1:45" x14ac:dyDescent="0.25">
      <c r="A58" s="3" t="s">
        <v>70</v>
      </c>
      <c r="B58" s="4">
        <v>399.71840807611301</v>
      </c>
      <c r="C58" s="5">
        <v>2.4780632616161098</v>
      </c>
      <c r="D58" s="4">
        <v>384.81422577894</v>
      </c>
      <c r="E58" s="5">
        <v>1.9430542702148199</v>
      </c>
      <c r="F58" s="4">
        <v>377.68868884655302</v>
      </c>
      <c r="G58" s="5">
        <v>1.9943486431606401</v>
      </c>
      <c r="H58" s="4">
        <v>374.14606223080801</v>
      </c>
      <c r="I58" s="5">
        <v>1.57052661278183</v>
      </c>
      <c r="J58" s="4">
        <v>25.572345845305598</v>
      </c>
      <c r="K58" s="5">
        <v>2.8702978302795201</v>
      </c>
      <c r="L58" s="3" t="s">
        <v>189</v>
      </c>
      <c r="M58" s="4">
        <v>324.02156235000001</v>
      </c>
      <c r="N58" s="5">
        <v>3.84926394090416</v>
      </c>
      <c r="O58" s="4">
        <v>316.20000492999998</v>
      </c>
      <c r="P58" s="5">
        <v>3.2529131845688002</v>
      </c>
      <c r="Q58" s="4">
        <v>311.06505958000002</v>
      </c>
      <c r="R58" s="5">
        <v>3.8251347227526602</v>
      </c>
      <c r="S58" s="4">
        <v>310.88077509999999</v>
      </c>
      <c r="T58" s="5">
        <v>3.4201752291019898</v>
      </c>
      <c r="U58" s="4">
        <v>13.140787250000001</v>
      </c>
      <c r="V58" s="5">
        <v>5.3947643048238003</v>
      </c>
      <c r="W58" s="3" t="s">
        <v>189</v>
      </c>
      <c r="X58" s="4">
        <v>477.74091562000001</v>
      </c>
      <c r="Y58" s="5">
        <v>4.5582006884196602</v>
      </c>
      <c r="Z58" s="4">
        <v>454.70239443000003</v>
      </c>
      <c r="AA58" s="5">
        <v>3.9968291787582202</v>
      </c>
      <c r="AB58" s="4">
        <v>445.74146704999998</v>
      </c>
      <c r="AC58" s="5">
        <v>4.1811997081743799</v>
      </c>
      <c r="AD58" s="4">
        <v>438.48711438999999</v>
      </c>
      <c r="AE58" s="5">
        <v>3.2073856697768699</v>
      </c>
      <c r="AF58" s="4">
        <v>39.253801230000001</v>
      </c>
      <c r="AG58" s="5">
        <v>5.1788329679963701</v>
      </c>
      <c r="AH58" s="3" t="s">
        <v>189</v>
      </c>
      <c r="AI58" s="4">
        <v>153.71935327</v>
      </c>
      <c r="AJ58" s="5">
        <v>5.6142418475876701</v>
      </c>
      <c r="AK58" s="4">
        <v>138.50238949999999</v>
      </c>
      <c r="AL58" s="5">
        <v>4.6244128519840304</v>
      </c>
      <c r="AM58" s="4">
        <v>134.67640746999999</v>
      </c>
      <c r="AN58" s="5">
        <v>5.8973017742272997</v>
      </c>
      <c r="AO58" s="4">
        <v>127.60633928999999</v>
      </c>
      <c r="AP58" s="5">
        <v>4.8539447997709404</v>
      </c>
      <c r="AQ58" s="4">
        <v>26.113013980000002</v>
      </c>
      <c r="AR58" s="5">
        <v>7.1171639802428297</v>
      </c>
      <c r="AS58" s="3" t="s">
        <v>189</v>
      </c>
    </row>
    <row r="59" spans="1:45" x14ac:dyDescent="0.25">
      <c r="A59" s="3" t="s">
        <v>71</v>
      </c>
      <c r="B59" s="4">
        <v>407.59864024362201</v>
      </c>
      <c r="C59" s="5">
        <v>3.2893379081426399</v>
      </c>
      <c r="D59" s="4">
        <v>368.32570958796299</v>
      </c>
      <c r="E59" s="5">
        <v>2.1308209192345702</v>
      </c>
      <c r="F59" s="4">
        <v>352.72962045585399</v>
      </c>
      <c r="G59" s="5">
        <v>1.6893298699617201</v>
      </c>
      <c r="H59" s="4">
        <v>339.53478449827799</v>
      </c>
      <c r="I59" s="5">
        <v>2.1022606895368199</v>
      </c>
      <c r="J59" s="4">
        <v>68.063855745344298</v>
      </c>
      <c r="K59" s="5">
        <v>3.9043336910759199</v>
      </c>
      <c r="L59" s="3" t="s">
        <v>189</v>
      </c>
      <c r="M59" s="4">
        <v>324.08861689999998</v>
      </c>
      <c r="N59" s="5">
        <v>3.5914631411060598</v>
      </c>
      <c r="O59" s="4">
        <v>290.70002219999998</v>
      </c>
      <c r="P59" s="5">
        <v>3.4547247148217299</v>
      </c>
      <c r="Q59" s="4">
        <v>280.30565790000003</v>
      </c>
      <c r="R59" s="5">
        <v>2.8741971536298299</v>
      </c>
      <c r="S59" s="4">
        <v>269.36705648999998</v>
      </c>
      <c r="T59" s="5">
        <v>3.4891820284672299</v>
      </c>
      <c r="U59" s="4">
        <v>54.721560410000002</v>
      </c>
      <c r="V59" s="5">
        <v>4.7134391524158703</v>
      </c>
      <c r="W59" s="3" t="s">
        <v>189</v>
      </c>
      <c r="X59" s="4">
        <v>494.05231981999998</v>
      </c>
      <c r="Y59" s="5">
        <v>5.5297895895949098</v>
      </c>
      <c r="Z59" s="4">
        <v>446.05544374999999</v>
      </c>
      <c r="AA59" s="5">
        <v>2.82280875447278</v>
      </c>
      <c r="AB59" s="4">
        <v>427.07710622000002</v>
      </c>
      <c r="AC59" s="5">
        <v>3.0401197685901602</v>
      </c>
      <c r="AD59" s="4">
        <v>410.05380131999999</v>
      </c>
      <c r="AE59" s="5">
        <v>3.8940984656319499</v>
      </c>
      <c r="AF59" s="4">
        <v>83.998518500000003</v>
      </c>
      <c r="AG59" s="5">
        <v>6.85480911336475</v>
      </c>
      <c r="AH59" s="3" t="s">
        <v>189</v>
      </c>
      <c r="AI59" s="4">
        <v>169.96370292</v>
      </c>
      <c r="AJ59" s="5">
        <v>5.7880343085259103</v>
      </c>
      <c r="AK59" s="4">
        <v>155.35542154999999</v>
      </c>
      <c r="AL59" s="5">
        <v>4.1338787244867499</v>
      </c>
      <c r="AM59" s="4">
        <v>146.77144831999999</v>
      </c>
      <c r="AN59" s="5">
        <v>4.2835900384886996</v>
      </c>
      <c r="AO59" s="4">
        <v>140.68674483000001</v>
      </c>
      <c r="AP59" s="5">
        <v>4.69424387173372</v>
      </c>
      <c r="AQ59" s="4">
        <v>29.276958090000001</v>
      </c>
      <c r="AR59" s="5">
        <v>7.2712118992779899</v>
      </c>
      <c r="AS59" s="3" t="s">
        <v>189</v>
      </c>
    </row>
    <row r="60" spans="1:45" x14ac:dyDescent="0.25">
      <c r="A60" s="3" t="s">
        <v>72</v>
      </c>
      <c r="B60" s="4">
        <v>381.31784739179898</v>
      </c>
      <c r="C60" s="5">
        <v>3.8351499720421001</v>
      </c>
      <c r="D60" s="4">
        <v>348.44124962658202</v>
      </c>
      <c r="E60" s="5">
        <v>2.2108634927355002</v>
      </c>
      <c r="F60" s="4">
        <v>337.12151455056699</v>
      </c>
      <c r="G60" s="5">
        <v>2.0118996240197302</v>
      </c>
      <c r="H60" s="4">
        <v>322.66270660901</v>
      </c>
      <c r="I60" s="5">
        <v>1.73441506704037</v>
      </c>
      <c r="J60" s="4">
        <v>58.655140782788799</v>
      </c>
      <c r="K60" s="5">
        <v>3.9800517471763701</v>
      </c>
      <c r="L60" s="3" t="s">
        <v>189</v>
      </c>
      <c r="M60" s="4">
        <v>294.28341738</v>
      </c>
      <c r="N60" s="5">
        <v>4.1785435043421</v>
      </c>
      <c r="O60" s="4">
        <v>275.35772866999997</v>
      </c>
      <c r="P60" s="5">
        <v>3.7183592962405698</v>
      </c>
      <c r="Q60" s="4">
        <v>266.80032447000002</v>
      </c>
      <c r="R60" s="5">
        <v>3.0679807228859199</v>
      </c>
      <c r="S60" s="4">
        <v>259.22765984</v>
      </c>
      <c r="T60" s="5">
        <v>2.7350446888320898</v>
      </c>
      <c r="U60" s="4">
        <v>35.055757540000002</v>
      </c>
      <c r="V60" s="5">
        <v>4.8387016215418202</v>
      </c>
      <c r="W60" s="3" t="s">
        <v>189</v>
      </c>
      <c r="X60" s="4">
        <v>472.18525533000002</v>
      </c>
      <c r="Y60" s="5">
        <v>6.0112369487252</v>
      </c>
      <c r="Z60" s="4">
        <v>424.69233473000003</v>
      </c>
      <c r="AA60" s="5">
        <v>3.7898577972057099</v>
      </c>
      <c r="AB60" s="4">
        <v>408.19188944000001</v>
      </c>
      <c r="AC60" s="5">
        <v>3.66687582587313</v>
      </c>
      <c r="AD60" s="4">
        <v>387.79534976000002</v>
      </c>
      <c r="AE60" s="5">
        <v>3.5264625350658099</v>
      </c>
      <c r="AF60" s="4">
        <v>84.389905569999996</v>
      </c>
      <c r="AG60" s="5">
        <v>6.7266330407164299</v>
      </c>
      <c r="AH60" s="3" t="s">
        <v>189</v>
      </c>
      <c r="AI60" s="4">
        <v>177.90183794999999</v>
      </c>
      <c r="AJ60" s="5">
        <v>6.56242418631488</v>
      </c>
      <c r="AK60" s="4">
        <v>149.33460606</v>
      </c>
      <c r="AL60" s="5">
        <v>4.5274516405896996</v>
      </c>
      <c r="AM60" s="4">
        <v>141.39156496999999</v>
      </c>
      <c r="AN60" s="5">
        <v>4.5171917297990696</v>
      </c>
      <c r="AO60" s="4">
        <v>128.56768991999999</v>
      </c>
      <c r="AP60" s="5">
        <v>3.9394632856881899</v>
      </c>
      <c r="AQ60" s="4">
        <v>49.334148030000001</v>
      </c>
      <c r="AR60" s="5">
        <v>7.3951036172438904</v>
      </c>
      <c r="AS60" s="3" t="s">
        <v>189</v>
      </c>
    </row>
    <row r="61" spans="1:45" x14ac:dyDescent="0.25">
      <c r="A61" s="3" t="s">
        <v>73</v>
      </c>
      <c r="B61" s="4">
        <v>448.51462867206101</v>
      </c>
      <c r="C61" s="5">
        <v>5.3716658311923302</v>
      </c>
      <c r="D61" s="4">
        <v>432.12684689588002</v>
      </c>
      <c r="E61" s="5">
        <v>3.6377428243654402</v>
      </c>
      <c r="F61" s="4">
        <v>417.130701486617</v>
      </c>
      <c r="G61" s="5">
        <v>2.9455062417289599</v>
      </c>
      <c r="H61" s="4">
        <v>398.95700939053199</v>
      </c>
      <c r="I61" s="5">
        <v>3.54163107461858</v>
      </c>
      <c r="J61" s="4">
        <v>49.557619281529</v>
      </c>
      <c r="K61" s="5">
        <v>5.9474384427419098</v>
      </c>
      <c r="L61" s="3" t="s">
        <v>189</v>
      </c>
      <c r="M61" s="4">
        <v>329.95003171000002</v>
      </c>
      <c r="N61" s="5">
        <v>5.6702499986360202</v>
      </c>
      <c r="O61" s="4">
        <v>323.89684416</v>
      </c>
      <c r="P61" s="5">
        <v>4.7997058397150596</v>
      </c>
      <c r="Q61" s="4">
        <v>306.03073676999998</v>
      </c>
      <c r="R61" s="5">
        <v>5.0754455952896897</v>
      </c>
      <c r="S61" s="4">
        <v>292.07512952000002</v>
      </c>
      <c r="T61" s="5">
        <v>5.88002648492483</v>
      </c>
      <c r="U61" s="4">
        <v>37.87490219</v>
      </c>
      <c r="V61" s="5">
        <v>7.4442665987862302</v>
      </c>
      <c r="W61" s="3" t="s">
        <v>189</v>
      </c>
      <c r="X61" s="4">
        <v>568.05206053999996</v>
      </c>
      <c r="Y61" s="5">
        <v>10.9520165550838</v>
      </c>
      <c r="Z61" s="4">
        <v>544.44607638000002</v>
      </c>
      <c r="AA61" s="5">
        <v>7.13831336081756</v>
      </c>
      <c r="AB61" s="4">
        <v>530.73826105000001</v>
      </c>
      <c r="AC61" s="5">
        <v>5.6723145776730801</v>
      </c>
      <c r="AD61" s="4">
        <v>507.69149055999998</v>
      </c>
      <c r="AE61" s="5">
        <v>6.3677156724737598</v>
      </c>
      <c r="AF61" s="4">
        <v>60.360569980000001</v>
      </c>
      <c r="AG61" s="5">
        <v>12.6250217676291</v>
      </c>
      <c r="AH61" s="3" t="s">
        <v>189</v>
      </c>
      <c r="AI61" s="4">
        <v>238.10202882999999</v>
      </c>
      <c r="AJ61" s="5">
        <v>11.228574568568099</v>
      </c>
      <c r="AK61" s="4">
        <v>220.54923221999999</v>
      </c>
      <c r="AL61" s="5">
        <v>8.2104266555452092</v>
      </c>
      <c r="AM61" s="4">
        <v>224.70752428</v>
      </c>
      <c r="AN61" s="5">
        <v>7.1956558331165299</v>
      </c>
      <c r="AO61" s="4">
        <v>215.61636103999999</v>
      </c>
      <c r="AP61" s="5">
        <v>7.7023752022801304</v>
      </c>
      <c r="AQ61" s="4">
        <v>22.485667790000001</v>
      </c>
      <c r="AR61" s="5">
        <v>13.6545825281168</v>
      </c>
      <c r="AS61" s="3" t="s">
        <v>141</v>
      </c>
    </row>
    <row r="62" spans="1:45" x14ac:dyDescent="0.25">
      <c r="A62" s="3" t="s">
        <v>74</v>
      </c>
      <c r="B62" s="4">
        <v>369.52675177312</v>
      </c>
      <c r="C62" s="5">
        <v>3.7426566475560699</v>
      </c>
      <c r="D62" s="4">
        <v>342.78447157572998</v>
      </c>
      <c r="E62" s="5">
        <v>2.2380521687426702</v>
      </c>
      <c r="F62" s="4">
        <v>327.50960179004602</v>
      </c>
      <c r="G62" s="5">
        <v>2.0602492623754398</v>
      </c>
      <c r="H62" s="4">
        <v>314.65714855993201</v>
      </c>
      <c r="I62" s="5">
        <v>1.8238879365057901</v>
      </c>
      <c r="J62" s="4">
        <v>54.869603213187503</v>
      </c>
      <c r="K62" s="5">
        <v>3.90063015525386</v>
      </c>
      <c r="L62" s="3" t="s">
        <v>189</v>
      </c>
      <c r="M62" s="4">
        <v>293.92974342000002</v>
      </c>
      <c r="N62" s="5">
        <v>3.5488839405524701</v>
      </c>
      <c r="O62" s="4">
        <v>270.35850963000001</v>
      </c>
      <c r="P62" s="5">
        <v>3.3147432946266799</v>
      </c>
      <c r="Q62" s="4">
        <v>262.60554248</v>
      </c>
      <c r="R62" s="5">
        <v>3.3944093740741099</v>
      </c>
      <c r="S62" s="4">
        <v>255.89189350999999</v>
      </c>
      <c r="T62" s="5">
        <v>2.8983225126174501</v>
      </c>
      <c r="U62" s="4">
        <v>38.037849909999998</v>
      </c>
      <c r="V62" s="5">
        <v>4.0258253347303397</v>
      </c>
      <c r="W62" s="3" t="s">
        <v>189</v>
      </c>
      <c r="X62" s="4">
        <v>448.70919444999998</v>
      </c>
      <c r="Y62" s="5">
        <v>6.1557604994492703</v>
      </c>
      <c r="Z62" s="4">
        <v>417.09732764</v>
      </c>
      <c r="AA62" s="5">
        <v>3.84469146111923</v>
      </c>
      <c r="AB62" s="4">
        <v>393.31435699999997</v>
      </c>
      <c r="AC62" s="5">
        <v>2.5183004482073801</v>
      </c>
      <c r="AD62" s="4">
        <v>374.47648881999999</v>
      </c>
      <c r="AE62" s="5">
        <v>3.3254675104492999</v>
      </c>
      <c r="AF62" s="4">
        <v>74.232705629999998</v>
      </c>
      <c r="AG62" s="5">
        <v>7.15427171499217</v>
      </c>
      <c r="AH62" s="3" t="s">
        <v>189</v>
      </c>
      <c r="AI62" s="4">
        <v>154.77945102999999</v>
      </c>
      <c r="AJ62" s="5">
        <v>5.7348964712985699</v>
      </c>
      <c r="AK62" s="4">
        <v>146.73881800999999</v>
      </c>
      <c r="AL62" s="5">
        <v>4.6488205078206404</v>
      </c>
      <c r="AM62" s="4">
        <v>130.70881452</v>
      </c>
      <c r="AN62" s="5">
        <v>3.5897192652028398</v>
      </c>
      <c r="AO62" s="4">
        <v>118.58459531</v>
      </c>
      <c r="AP62" s="5">
        <v>4.0204588478934502</v>
      </c>
      <c r="AQ62" s="4">
        <v>36.19485572</v>
      </c>
      <c r="AR62" s="5">
        <v>7.1218439734619698</v>
      </c>
      <c r="AS62" s="3" t="s">
        <v>189</v>
      </c>
    </row>
    <row r="63" spans="1:45" x14ac:dyDescent="0.25">
      <c r="A63" s="3" t="s">
        <v>75</v>
      </c>
      <c r="B63" s="4">
        <v>564.91091523279499</v>
      </c>
      <c r="C63" s="5">
        <v>5.4829683167452998</v>
      </c>
      <c r="D63" s="4">
        <v>528.74224494532302</v>
      </c>
      <c r="E63" s="5">
        <v>3.5616807585073298</v>
      </c>
      <c r="F63" s="4">
        <v>510.75229083192801</v>
      </c>
      <c r="G63" s="5">
        <v>3.1818999630789402</v>
      </c>
      <c r="H63" s="4">
        <v>497.51889240776097</v>
      </c>
      <c r="I63" s="5">
        <v>3.7326338489956501</v>
      </c>
      <c r="J63" s="4">
        <v>67.392022825033706</v>
      </c>
      <c r="K63" s="5">
        <v>5.8236414753158501</v>
      </c>
      <c r="L63" s="3" t="s">
        <v>189</v>
      </c>
      <c r="M63" s="4">
        <v>431.35476187</v>
      </c>
      <c r="N63" s="5">
        <v>9.0560228785530104</v>
      </c>
      <c r="O63" s="4">
        <v>394.56379482</v>
      </c>
      <c r="P63" s="5">
        <v>5.9988448502310803</v>
      </c>
      <c r="Q63" s="4">
        <v>383.35541231000002</v>
      </c>
      <c r="R63" s="5">
        <v>6.3313869612922202</v>
      </c>
      <c r="S63" s="4">
        <v>375.40433938000001</v>
      </c>
      <c r="T63" s="5">
        <v>5.5893882066943696</v>
      </c>
      <c r="U63" s="4">
        <v>55.950422490000001</v>
      </c>
      <c r="V63" s="5">
        <v>9.5367081989469291</v>
      </c>
      <c r="W63" s="3" t="s">
        <v>189</v>
      </c>
      <c r="X63" s="4">
        <v>689.52542360999996</v>
      </c>
      <c r="Y63" s="5">
        <v>8.4247148781189907</v>
      </c>
      <c r="Z63" s="4">
        <v>657.70576112000003</v>
      </c>
      <c r="AA63" s="5">
        <v>6.3549051384644102</v>
      </c>
      <c r="AB63" s="4">
        <v>635.93308127</v>
      </c>
      <c r="AC63" s="5">
        <v>5.5725935324237001</v>
      </c>
      <c r="AD63" s="4">
        <v>617.94023075999996</v>
      </c>
      <c r="AE63" s="5">
        <v>5.3774877563400398</v>
      </c>
      <c r="AF63" s="4">
        <v>71.585192849999999</v>
      </c>
      <c r="AG63" s="5">
        <v>9.7996298618901694</v>
      </c>
      <c r="AH63" s="3" t="s">
        <v>189</v>
      </c>
      <c r="AI63" s="4">
        <v>258.17066174000001</v>
      </c>
      <c r="AJ63" s="5">
        <v>11.379979927995601</v>
      </c>
      <c r="AK63" s="4">
        <v>263.14196629999998</v>
      </c>
      <c r="AL63" s="5">
        <v>9.0451615644123393</v>
      </c>
      <c r="AM63" s="4">
        <v>252.57766896000001</v>
      </c>
      <c r="AN63" s="5">
        <v>7.9868966541044504</v>
      </c>
      <c r="AO63" s="4">
        <v>242.53589138000001</v>
      </c>
      <c r="AP63" s="5">
        <v>7.1818032390970696</v>
      </c>
      <c r="AQ63" s="4">
        <v>15.634770359999999</v>
      </c>
      <c r="AR63" s="5">
        <v>13.111148132702301</v>
      </c>
      <c r="AS63" s="3" t="s">
        <v>141</v>
      </c>
    </row>
    <row r="64" spans="1:45" x14ac:dyDescent="0.25">
      <c r="A64" s="3" t="s">
        <v>76</v>
      </c>
      <c r="B64" s="4">
        <v>391.02278501769302</v>
      </c>
      <c r="C64" s="5">
        <v>4.0503319315484898</v>
      </c>
      <c r="D64" s="4">
        <v>364.10903786066001</v>
      </c>
      <c r="E64" s="5">
        <v>2.3803437185653</v>
      </c>
      <c r="F64" s="4">
        <v>355.64428617904002</v>
      </c>
      <c r="G64" s="5">
        <v>1.9788894997297799</v>
      </c>
      <c r="H64" s="4">
        <v>348.45612997497898</v>
      </c>
      <c r="I64" s="5">
        <v>2.2452273025484901</v>
      </c>
      <c r="J64" s="4">
        <v>42.566655042714302</v>
      </c>
      <c r="K64" s="5">
        <v>4.4554758616594903</v>
      </c>
      <c r="L64" s="3" t="s">
        <v>189</v>
      </c>
      <c r="M64" s="4">
        <v>307.77415483999999</v>
      </c>
      <c r="N64" s="5">
        <v>4.5563396894292501</v>
      </c>
      <c r="O64" s="4">
        <v>292.71199816000001</v>
      </c>
      <c r="P64" s="5">
        <v>3.66214160390343</v>
      </c>
      <c r="Q64" s="4">
        <v>288.80796702999999</v>
      </c>
      <c r="R64" s="5">
        <v>3.1426241471163099</v>
      </c>
      <c r="S64" s="4">
        <v>283.61124016999997</v>
      </c>
      <c r="T64" s="5">
        <v>3.24956610689373</v>
      </c>
      <c r="U64" s="4">
        <v>24.162914669999999</v>
      </c>
      <c r="V64" s="5">
        <v>4.8933928835873903</v>
      </c>
      <c r="W64" s="3" t="s">
        <v>189</v>
      </c>
      <c r="X64" s="4">
        <v>475.76557910000002</v>
      </c>
      <c r="Y64" s="5">
        <v>5.78343901120029</v>
      </c>
      <c r="Z64" s="4">
        <v>437.69927111999999</v>
      </c>
      <c r="AA64" s="5">
        <v>3.87764841506411</v>
      </c>
      <c r="AB64" s="4">
        <v>425.14903678000002</v>
      </c>
      <c r="AC64" s="5">
        <v>3.3301645490061702</v>
      </c>
      <c r="AD64" s="4">
        <v>415.74120594999999</v>
      </c>
      <c r="AE64" s="5">
        <v>3.74831646641023</v>
      </c>
      <c r="AF64" s="4">
        <v>60.024373150000002</v>
      </c>
      <c r="AG64" s="5">
        <v>6.6619015941437603</v>
      </c>
      <c r="AH64" s="3" t="s">
        <v>189</v>
      </c>
      <c r="AI64" s="4">
        <v>167.99142426</v>
      </c>
      <c r="AJ64" s="5">
        <v>5.8764846180866002</v>
      </c>
      <c r="AK64" s="4">
        <v>144.98727296000001</v>
      </c>
      <c r="AL64" s="5">
        <v>4.7148116777799602</v>
      </c>
      <c r="AM64" s="4">
        <v>136.34106975</v>
      </c>
      <c r="AN64" s="5">
        <v>3.66792954036673</v>
      </c>
      <c r="AO64" s="4">
        <v>132.12996577999999</v>
      </c>
      <c r="AP64" s="5">
        <v>4.4035099580152002</v>
      </c>
      <c r="AQ64" s="4">
        <v>35.861458480000003</v>
      </c>
      <c r="AR64" s="5">
        <v>6.6725587539155802</v>
      </c>
      <c r="AS64" s="3" t="s">
        <v>189</v>
      </c>
    </row>
    <row r="65" spans="1:45" x14ac:dyDescent="0.25">
      <c r="A65" s="3" t="s">
        <v>77</v>
      </c>
      <c r="B65" s="4">
        <v>409.37189696481698</v>
      </c>
      <c r="C65" s="5">
        <v>3.55640750822834</v>
      </c>
      <c r="D65" s="4">
        <v>392.10191758090502</v>
      </c>
      <c r="E65" s="5">
        <v>2.74616011413144</v>
      </c>
      <c r="F65" s="4">
        <v>382.46069470605403</v>
      </c>
      <c r="G65" s="5">
        <v>2.5221997172514201</v>
      </c>
      <c r="H65" s="4">
        <v>378.34402827768099</v>
      </c>
      <c r="I65" s="5">
        <v>2.66431602825083</v>
      </c>
      <c r="J65" s="4">
        <v>31.0278686871353</v>
      </c>
      <c r="K65" s="5">
        <v>3.9406870708860602</v>
      </c>
      <c r="L65" s="3" t="s">
        <v>189</v>
      </c>
      <c r="M65" s="4">
        <v>317.86436821000001</v>
      </c>
      <c r="N65" s="5">
        <v>4.7601896691757304</v>
      </c>
      <c r="O65" s="4">
        <v>310.13425992999998</v>
      </c>
      <c r="P65" s="5">
        <v>4.4780197425645003</v>
      </c>
      <c r="Q65" s="4">
        <v>299.91946428</v>
      </c>
      <c r="R65" s="5">
        <v>3.6899349748990899</v>
      </c>
      <c r="S65" s="4">
        <v>298.96842865999997</v>
      </c>
      <c r="T65" s="5">
        <v>3.9144916632410398</v>
      </c>
      <c r="U65" s="4">
        <v>18.895939550000001</v>
      </c>
      <c r="V65" s="5">
        <v>5.4647190713682701</v>
      </c>
      <c r="W65" s="3" t="s">
        <v>189</v>
      </c>
      <c r="X65" s="4">
        <v>500.7296963</v>
      </c>
      <c r="Y65" s="5">
        <v>5.25179303326781</v>
      </c>
      <c r="Z65" s="4">
        <v>477.48238734</v>
      </c>
      <c r="AA65" s="5">
        <v>4.1444176764320497</v>
      </c>
      <c r="AB65" s="4">
        <v>464.55765869999999</v>
      </c>
      <c r="AC65" s="5">
        <v>3.9745077889411502</v>
      </c>
      <c r="AD65" s="4">
        <v>457.53603994000002</v>
      </c>
      <c r="AE65" s="5">
        <v>4.8995037403798296</v>
      </c>
      <c r="AF65" s="4">
        <v>43.193656359999999</v>
      </c>
      <c r="AG65" s="5">
        <v>6.0225177489378403</v>
      </c>
      <c r="AH65" s="3" t="s">
        <v>189</v>
      </c>
      <c r="AI65" s="4">
        <v>182.86532808999999</v>
      </c>
      <c r="AJ65" s="5">
        <v>6.5199163820178896</v>
      </c>
      <c r="AK65" s="4">
        <v>167.34812740999999</v>
      </c>
      <c r="AL65" s="5">
        <v>5.6494420172441702</v>
      </c>
      <c r="AM65" s="4">
        <v>164.63819441999999</v>
      </c>
      <c r="AN65" s="5">
        <v>4.9730127658570904</v>
      </c>
      <c r="AO65" s="4">
        <v>158.56761127999999</v>
      </c>
      <c r="AP65" s="5">
        <v>5.84714064279399</v>
      </c>
      <c r="AQ65" s="4">
        <v>24.297716810000001</v>
      </c>
      <c r="AR65" s="5">
        <v>7.5481578014499497</v>
      </c>
      <c r="AS65" s="3" t="s">
        <v>189</v>
      </c>
    </row>
    <row r="66" spans="1:45" x14ac:dyDescent="0.25">
      <c r="A66" s="3" t="s">
        <v>78</v>
      </c>
      <c r="B66" s="4">
        <v>440.49852962849099</v>
      </c>
      <c r="C66" s="5">
        <v>2.7101710000882</v>
      </c>
      <c r="D66" s="4">
        <v>422.516446699185</v>
      </c>
      <c r="E66" s="5">
        <v>2.0790593643172302</v>
      </c>
      <c r="F66" s="4">
        <v>409.81687743948498</v>
      </c>
      <c r="G66" s="5">
        <v>1.62132583215691</v>
      </c>
      <c r="H66" s="4">
        <v>396.83625292972101</v>
      </c>
      <c r="I66" s="5">
        <v>1.9784658368599799</v>
      </c>
      <c r="J66" s="4">
        <v>43.662276698769901</v>
      </c>
      <c r="K66" s="5">
        <v>2.9294667973239199</v>
      </c>
      <c r="L66" s="3" t="s">
        <v>189</v>
      </c>
      <c r="M66" s="4">
        <v>343.48781881000002</v>
      </c>
      <c r="N66" s="5">
        <v>3.0054169954877898</v>
      </c>
      <c r="O66" s="4">
        <v>328.01550688999998</v>
      </c>
      <c r="P66" s="5">
        <v>2.6649705461206401</v>
      </c>
      <c r="Q66" s="4">
        <v>318.51390299000002</v>
      </c>
      <c r="R66" s="5">
        <v>2.5205899876393398</v>
      </c>
      <c r="S66" s="4">
        <v>310.12488263</v>
      </c>
      <c r="T66" s="5">
        <v>2.35241451320754</v>
      </c>
      <c r="U66" s="4">
        <v>33.362936179999998</v>
      </c>
      <c r="V66" s="5">
        <v>3.7681383733179099</v>
      </c>
      <c r="W66" s="3" t="s">
        <v>189</v>
      </c>
      <c r="X66" s="4">
        <v>545.47806942</v>
      </c>
      <c r="Y66" s="5">
        <v>4.4956979120659799</v>
      </c>
      <c r="Z66" s="4">
        <v>524.67280143999994</v>
      </c>
      <c r="AA66" s="5">
        <v>4.4861722055372004</v>
      </c>
      <c r="AB66" s="4">
        <v>506.95360522999999</v>
      </c>
      <c r="AC66" s="5">
        <v>3.2146004476178098</v>
      </c>
      <c r="AD66" s="4">
        <v>491.04545238999998</v>
      </c>
      <c r="AE66" s="5">
        <v>3.12556407203272</v>
      </c>
      <c r="AF66" s="4">
        <v>54.432617030000003</v>
      </c>
      <c r="AG66" s="5">
        <v>5.36237033818505</v>
      </c>
      <c r="AH66" s="3" t="s">
        <v>189</v>
      </c>
      <c r="AI66" s="4">
        <v>201.99025061</v>
      </c>
      <c r="AJ66" s="5">
        <v>4.6760433511950703</v>
      </c>
      <c r="AK66" s="4">
        <v>196.65729454999999</v>
      </c>
      <c r="AL66" s="5">
        <v>4.7409492117938203</v>
      </c>
      <c r="AM66" s="4">
        <v>188.43970224</v>
      </c>
      <c r="AN66" s="5">
        <v>4.1495007258884202</v>
      </c>
      <c r="AO66" s="4">
        <v>180.92056976000001</v>
      </c>
      <c r="AP66" s="5">
        <v>3.6477030555529102</v>
      </c>
      <c r="AQ66" s="4">
        <v>21.069680850000001</v>
      </c>
      <c r="AR66" s="5">
        <v>6.28849990695839</v>
      </c>
      <c r="AS66" s="3" t="s">
        <v>189</v>
      </c>
    </row>
    <row r="67" spans="1:45" x14ac:dyDescent="0.25">
      <c r="A67" s="3" t="s">
        <v>79</v>
      </c>
      <c r="B67" s="4">
        <v>336.47969370104403</v>
      </c>
      <c r="C67" s="5">
        <v>5.6357233826319497</v>
      </c>
      <c r="D67" s="4">
        <v>323.638826505314</v>
      </c>
      <c r="E67" s="5">
        <v>3.2435228070959301</v>
      </c>
      <c r="F67" s="4">
        <v>328.52198091229599</v>
      </c>
      <c r="G67" s="5">
        <v>2.9343346739190599</v>
      </c>
      <c r="H67" s="4">
        <v>333.36429211556901</v>
      </c>
      <c r="I67" s="5">
        <v>3.3592268528233702</v>
      </c>
      <c r="J67" s="4">
        <v>3.11540158547486</v>
      </c>
      <c r="K67" s="5">
        <v>6.1441570981391704</v>
      </c>
      <c r="L67" s="3" t="s">
        <v>141</v>
      </c>
      <c r="M67" s="4">
        <v>240.23400604</v>
      </c>
      <c r="N67" s="5">
        <v>4.3444184334504401</v>
      </c>
      <c r="O67" s="4">
        <v>239.2268425</v>
      </c>
      <c r="P67" s="5">
        <v>4.6024148938321696</v>
      </c>
      <c r="Q67" s="4">
        <v>248.94307798</v>
      </c>
      <c r="R67" s="5">
        <v>4.0483924409641201</v>
      </c>
      <c r="S67" s="4">
        <v>261.21891058</v>
      </c>
      <c r="T67" s="5">
        <v>4.2285090465441897</v>
      </c>
      <c r="U67" s="4">
        <v>-20.984904539999999</v>
      </c>
      <c r="V67" s="5">
        <v>5.8351273125707204</v>
      </c>
      <c r="W67" s="3" t="s">
        <v>189</v>
      </c>
      <c r="X67" s="4">
        <v>447.72657497</v>
      </c>
      <c r="Y67" s="5">
        <v>12.447613061960199</v>
      </c>
      <c r="Z67" s="4">
        <v>415.31629163999997</v>
      </c>
      <c r="AA67" s="5">
        <v>8.0128330556487892</v>
      </c>
      <c r="AB67" s="4">
        <v>414.88566938999998</v>
      </c>
      <c r="AC67" s="5">
        <v>5.7500529060160304</v>
      </c>
      <c r="AD67" s="4">
        <v>407.96096305999998</v>
      </c>
      <c r="AE67" s="5">
        <v>5.1979010824704099</v>
      </c>
      <c r="AF67" s="4">
        <v>39.765611909999997</v>
      </c>
      <c r="AG67" s="5">
        <v>12.600161749263201</v>
      </c>
      <c r="AH67" s="3" t="s">
        <v>189</v>
      </c>
      <c r="AI67" s="4">
        <v>207.49256893</v>
      </c>
      <c r="AJ67" s="5">
        <v>12.3944470593087</v>
      </c>
      <c r="AK67" s="4">
        <v>176.08944914</v>
      </c>
      <c r="AL67" s="5">
        <v>8.6847722771445106</v>
      </c>
      <c r="AM67" s="4">
        <v>165.94259141000001</v>
      </c>
      <c r="AN67" s="5">
        <v>6.7310421671706502</v>
      </c>
      <c r="AO67" s="4">
        <v>146.74205248000001</v>
      </c>
      <c r="AP67" s="5">
        <v>5.8451912991176496</v>
      </c>
      <c r="AQ67" s="4">
        <v>60.750516449999999</v>
      </c>
      <c r="AR67" s="5">
        <v>12.7015022168328</v>
      </c>
      <c r="AS67" s="3" t="s">
        <v>189</v>
      </c>
    </row>
    <row r="68" spans="1:45" x14ac:dyDescent="0.25">
      <c r="A68" s="3" t="s">
        <v>80</v>
      </c>
      <c r="B68" s="4">
        <v>377.45525565756998</v>
      </c>
      <c r="C68" s="5">
        <v>2.26633029048672</v>
      </c>
      <c r="D68" s="4">
        <v>357.52702413672699</v>
      </c>
      <c r="E68" s="5">
        <v>2.4006825099831102</v>
      </c>
      <c r="F68" s="4">
        <v>351.88863023480201</v>
      </c>
      <c r="G68" s="5">
        <v>1.9050708925214299</v>
      </c>
      <c r="H68" s="4">
        <v>338.86147913504402</v>
      </c>
      <c r="I68" s="5">
        <v>2.0866842119801299</v>
      </c>
      <c r="J68" s="4">
        <v>38.593776522525403</v>
      </c>
      <c r="K68" s="5">
        <v>3.0333486156989702</v>
      </c>
      <c r="L68" s="3" t="s">
        <v>189</v>
      </c>
      <c r="M68" s="4">
        <v>288.52819712000002</v>
      </c>
      <c r="N68" s="5">
        <v>3.9384802335295799</v>
      </c>
      <c r="O68" s="4">
        <v>276.11722258999998</v>
      </c>
      <c r="P68" s="5">
        <v>4.23485330807382</v>
      </c>
      <c r="Q68" s="4">
        <v>276.63009332000001</v>
      </c>
      <c r="R68" s="5">
        <v>3.27604369367493</v>
      </c>
      <c r="S68" s="4">
        <v>264.81012017</v>
      </c>
      <c r="T68" s="5">
        <v>3.9282320772989499</v>
      </c>
      <c r="U68" s="4">
        <v>23.71807695</v>
      </c>
      <c r="V68" s="5">
        <v>5.1058682538121101</v>
      </c>
      <c r="W68" s="3" t="s">
        <v>189</v>
      </c>
      <c r="X68" s="4">
        <v>471.77293924000003</v>
      </c>
      <c r="Y68" s="5">
        <v>4.0172813550342203</v>
      </c>
      <c r="Z68" s="4">
        <v>443.87189026999999</v>
      </c>
      <c r="AA68" s="5">
        <v>4.2814555557232596</v>
      </c>
      <c r="AB68" s="4">
        <v>430.92477837000001</v>
      </c>
      <c r="AC68" s="5">
        <v>4.4520495390860404</v>
      </c>
      <c r="AD68" s="4">
        <v>416.16845781000001</v>
      </c>
      <c r="AE68" s="5">
        <v>3.7690300169623798</v>
      </c>
      <c r="AF68" s="4">
        <v>55.60448143</v>
      </c>
      <c r="AG68" s="5">
        <v>5.2304651951493302</v>
      </c>
      <c r="AH68" s="3" t="s">
        <v>189</v>
      </c>
      <c r="AI68" s="4">
        <v>183.24474212000001</v>
      </c>
      <c r="AJ68" s="5">
        <v>5.4142652740439496</v>
      </c>
      <c r="AK68" s="4">
        <v>167.75466768000001</v>
      </c>
      <c r="AL68" s="5">
        <v>5.61841689582561</v>
      </c>
      <c r="AM68" s="4">
        <v>154.29468505</v>
      </c>
      <c r="AN68" s="5">
        <v>4.8475058002635496</v>
      </c>
      <c r="AO68" s="4">
        <v>151.35833764</v>
      </c>
      <c r="AP68" s="5">
        <v>5.1337893436333601</v>
      </c>
      <c r="AQ68" s="4">
        <v>31.886404479999999</v>
      </c>
      <c r="AR68" s="5">
        <v>6.6790847640506099</v>
      </c>
      <c r="AS68" s="3" t="s">
        <v>189</v>
      </c>
    </row>
    <row r="69" spans="1:45" x14ac:dyDescent="0.25">
      <c r="A69" s="3" t="s">
        <v>81</v>
      </c>
      <c r="B69" s="4">
        <v>352.12137512773302</v>
      </c>
      <c r="C69" s="5">
        <v>3.2497093678917701</v>
      </c>
      <c r="D69" s="4">
        <v>340.571637218506</v>
      </c>
      <c r="E69" s="5">
        <v>2.5177873335249301</v>
      </c>
      <c r="F69" s="4">
        <v>338.46934362261902</v>
      </c>
      <c r="G69" s="5">
        <v>1.7899746642599299</v>
      </c>
      <c r="H69" s="4">
        <v>337.72764793986801</v>
      </c>
      <c r="I69" s="5">
        <v>2.44917776125931</v>
      </c>
      <c r="J69" s="4">
        <v>14.3937271878646</v>
      </c>
      <c r="K69" s="5">
        <v>3.69634485872142</v>
      </c>
      <c r="L69" s="3" t="s">
        <v>189</v>
      </c>
      <c r="M69" s="4">
        <v>272.40728811999998</v>
      </c>
      <c r="N69" s="5">
        <v>4.3522741917244501</v>
      </c>
      <c r="O69" s="4">
        <v>269.72980876999998</v>
      </c>
      <c r="P69" s="5">
        <v>3.51489237392436</v>
      </c>
      <c r="Q69" s="4">
        <v>272.83833167</v>
      </c>
      <c r="R69" s="5">
        <v>2.9729261598805801</v>
      </c>
      <c r="S69" s="4">
        <v>272.56248935000002</v>
      </c>
      <c r="T69" s="5">
        <v>4.3557679131303297</v>
      </c>
      <c r="U69" s="4">
        <v>-0.15520123</v>
      </c>
      <c r="V69" s="5">
        <v>5.4574383482034303</v>
      </c>
      <c r="W69" s="3" t="s">
        <v>141</v>
      </c>
      <c r="X69" s="4">
        <v>429.78917290999999</v>
      </c>
      <c r="Y69" s="5">
        <v>5.5554474924633199</v>
      </c>
      <c r="Z69" s="4">
        <v>412.12187804000001</v>
      </c>
      <c r="AA69" s="5">
        <v>3.7002561099137701</v>
      </c>
      <c r="AB69" s="4">
        <v>403.87596352999998</v>
      </c>
      <c r="AC69" s="5">
        <v>3.9870867151661402</v>
      </c>
      <c r="AD69" s="4">
        <v>403.14136702000002</v>
      </c>
      <c r="AE69" s="5">
        <v>3.5170794168529902</v>
      </c>
      <c r="AF69" s="4">
        <v>26.647805890000001</v>
      </c>
      <c r="AG69" s="5">
        <v>6.4082560636302697</v>
      </c>
      <c r="AH69" s="3" t="s">
        <v>189</v>
      </c>
      <c r="AI69" s="4">
        <v>157.38188478999999</v>
      </c>
      <c r="AJ69" s="5">
        <v>6.3942832266547702</v>
      </c>
      <c r="AK69" s="4">
        <v>142.39206927000001</v>
      </c>
      <c r="AL69" s="5">
        <v>4.8766892108218203</v>
      </c>
      <c r="AM69" s="4">
        <v>131.03763186</v>
      </c>
      <c r="AN69" s="5">
        <v>5.1324758645381996</v>
      </c>
      <c r="AO69" s="4">
        <v>130.57887767</v>
      </c>
      <c r="AP69" s="5">
        <v>4.3800263860734097</v>
      </c>
      <c r="AQ69" s="4">
        <v>26.80300712</v>
      </c>
      <c r="AR69" s="5">
        <v>7.8824600869345698</v>
      </c>
      <c r="AS69" s="3" t="s">
        <v>189</v>
      </c>
    </row>
    <row r="70" spans="1:45" x14ac:dyDescent="0.25">
      <c r="A70" s="3" t="s">
        <v>82</v>
      </c>
      <c r="B70" s="4">
        <v>392.27840989548901</v>
      </c>
      <c r="C70" s="5">
        <v>3.46052297704176</v>
      </c>
      <c r="D70" s="4">
        <v>373.04028809807801</v>
      </c>
      <c r="E70" s="5">
        <v>2.4420603760338699</v>
      </c>
      <c r="F70" s="4">
        <v>359.98942607441302</v>
      </c>
      <c r="G70" s="5">
        <v>2.46188712054292</v>
      </c>
      <c r="H70" s="4">
        <v>350.82284715677901</v>
      </c>
      <c r="I70" s="5">
        <v>2.1036495532233399</v>
      </c>
      <c r="J70" s="4">
        <v>41.4555627387101</v>
      </c>
      <c r="K70" s="5">
        <v>3.80592211754827</v>
      </c>
      <c r="L70" s="3" t="s">
        <v>189</v>
      </c>
      <c r="M70" s="4">
        <v>306.24998909999999</v>
      </c>
      <c r="N70" s="5">
        <v>4.1246661493554404</v>
      </c>
      <c r="O70" s="4">
        <v>292.46333644999999</v>
      </c>
      <c r="P70" s="5">
        <v>3.6833540266342002</v>
      </c>
      <c r="Q70" s="4">
        <v>285.05352434000002</v>
      </c>
      <c r="R70" s="5">
        <v>3.20847578863384</v>
      </c>
      <c r="S70" s="4">
        <v>279.02331799000001</v>
      </c>
      <c r="T70" s="5">
        <v>3.3577079633500002</v>
      </c>
      <c r="U70" s="4">
        <v>27.226671110000002</v>
      </c>
      <c r="V70" s="5">
        <v>4.9776214060926902</v>
      </c>
      <c r="W70" s="3" t="s">
        <v>189</v>
      </c>
      <c r="X70" s="4">
        <v>484.48705898999998</v>
      </c>
      <c r="Y70" s="5">
        <v>6.2069436417552799</v>
      </c>
      <c r="Z70" s="4">
        <v>459.30623087999999</v>
      </c>
      <c r="AA70" s="5">
        <v>4.90865847675704</v>
      </c>
      <c r="AB70" s="4">
        <v>439.78157687999999</v>
      </c>
      <c r="AC70" s="5">
        <v>5.0161129534598903</v>
      </c>
      <c r="AD70" s="4">
        <v>427.74596645000003</v>
      </c>
      <c r="AE70" s="5">
        <v>4.9026367253707601</v>
      </c>
      <c r="AF70" s="4">
        <v>56.741092539999997</v>
      </c>
      <c r="AG70" s="5">
        <v>8.4458327300876501</v>
      </c>
      <c r="AH70" s="3" t="s">
        <v>189</v>
      </c>
      <c r="AI70" s="4">
        <v>178.23706988999999</v>
      </c>
      <c r="AJ70" s="5">
        <v>6.3234006505259304</v>
      </c>
      <c r="AK70" s="4">
        <v>166.84289443</v>
      </c>
      <c r="AL70" s="5">
        <v>5.9515497617171098</v>
      </c>
      <c r="AM70" s="4">
        <v>154.72805253999999</v>
      </c>
      <c r="AN70" s="5">
        <v>5.5140616482024702</v>
      </c>
      <c r="AO70" s="4">
        <v>148.72264845999999</v>
      </c>
      <c r="AP70" s="5">
        <v>5.4173787878744699</v>
      </c>
      <c r="AQ70" s="4">
        <v>29.514421429999999</v>
      </c>
      <c r="AR70" s="5">
        <v>8.8792494606352808</v>
      </c>
      <c r="AS70" s="3" t="s">
        <v>189</v>
      </c>
    </row>
    <row r="71" spans="1:45" x14ac:dyDescent="0.25">
      <c r="A71" s="3" t="s">
        <v>83</v>
      </c>
      <c r="B71" s="4">
        <v>421.38721545159598</v>
      </c>
      <c r="C71" s="5">
        <v>5.1340828311767197</v>
      </c>
      <c r="D71" s="4">
        <v>388.50790572816999</v>
      </c>
      <c r="E71" s="5">
        <v>4.3816219845606996</v>
      </c>
      <c r="F71" s="4">
        <v>370.80642187452901</v>
      </c>
      <c r="G71" s="5">
        <v>3.8471062604728501</v>
      </c>
      <c r="H71" s="4">
        <v>367.57043902307402</v>
      </c>
      <c r="I71" s="5">
        <v>3.5320581973668399</v>
      </c>
      <c r="J71" s="4">
        <v>53.816776428522402</v>
      </c>
      <c r="K71" s="5">
        <v>6.2458508200336196</v>
      </c>
      <c r="L71" s="3" t="s">
        <v>189</v>
      </c>
      <c r="M71" s="4">
        <v>296.03874050000002</v>
      </c>
      <c r="N71" s="5">
        <v>7.9498581715513197</v>
      </c>
      <c r="O71" s="4">
        <v>271.39118216999998</v>
      </c>
      <c r="P71" s="5">
        <v>6.3529465582755797</v>
      </c>
      <c r="Q71" s="4">
        <v>266.34581050000003</v>
      </c>
      <c r="R71" s="5">
        <v>6.01452186731224</v>
      </c>
      <c r="S71" s="4">
        <v>270.33149213000002</v>
      </c>
      <c r="T71" s="5">
        <v>5.8124245490344197</v>
      </c>
      <c r="U71" s="4">
        <v>25.707248369999999</v>
      </c>
      <c r="V71" s="5">
        <v>9.2462388530877693</v>
      </c>
      <c r="W71" s="3" t="s">
        <v>189</v>
      </c>
      <c r="X71" s="4">
        <v>540.45880468999997</v>
      </c>
      <c r="Y71" s="5">
        <v>7.7396571148120001</v>
      </c>
      <c r="Z71" s="4">
        <v>504.92235822999999</v>
      </c>
      <c r="AA71" s="5">
        <v>6.0756521387175599</v>
      </c>
      <c r="AB71" s="4">
        <v>477.23566901999999</v>
      </c>
      <c r="AC71" s="5">
        <v>5.2353923346581697</v>
      </c>
      <c r="AD71" s="4">
        <v>470.47832727000002</v>
      </c>
      <c r="AE71" s="5">
        <v>5.9366375330180103</v>
      </c>
      <c r="AF71" s="4">
        <v>69.98047742</v>
      </c>
      <c r="AG71" s="5">
        <v>10.069912329017599</v>
      </c>
      <c r="AH71" s="3" t="s">
        <v>189</v>
      </c>
      <c r="AI71" s="4">
        <v>244.42006419000001</v>
      </c>
      <c r="AJ71" s="5">
        <v>9.4815605809076295</v>
      </c>
      <c r="AK71" s="4">
        <v>233.53117606000001</v>
      </c>
      <c r="AL71" s="5">
        <v>8.5635939766827196</v>
      </c>
      <c r="AM71" s="4">
        <v>210.88985851999999</v>
      </c>
      <c r="AN71" s="5">
        <v>6.96928363768947</v>
      </c>
      <c r="AO71" s="4">
        <v>200.14683514000001</v>
      </c>
      <c r="AP71" s="5">
        <v>7.5338446508734398</v>
      </c>
      <c r="AQ71" s="4">
        <v>44.273229049999998</v>
      </c>
      <c r="AR71" s="5">
        <v>11.0657566905639</v>
      </c>
      <c r="AS71" s="3" t="s">
        <v>189</v>
      </c>
    </row>
    <row r="72" spans="1:45" x14ac:dyDescent="0.25">
      <c r="A72" s="3" t="s">
        <v>84</v>
      </c>
      <c r="B72" s="4">
        <v>584.77280954245305</v>
      </c>
      <c r="C72" s="5">
        <v>3.1515900611781098</v>
      </c>
      <c r="D72" s="4">
        <v>547.05432725397998</v>
      </c>
      <c r="E72" s="5">
        <v>2.6537160581252501</v>
      </c>
      <c r="F72" s="4">
        <v>541.76893689734402</v>
      </c>
      <c r="G72" s="5">
        <v>2.6600118720311898</v>
      </c>
      <c r="H72" s="4">
        <v>529.92801188567</v>
      </c>
      <c r="I72" s="5">
        <v>2.3400978297858801</v>
      </c>
      <c r="J72" s="4">
        <v>54.844797656783101</v>
      </c>
      <c r="K72" s="5">
        <v>4.25541329140475</v>
      </c>
      <c r="L72" s="3" t="s">
        <v>189</v>
      </c>
      <c r="M72" s="4">
        <v>457.10064748999997</v>
      </c>
      <c r="N72" s="5">
        <v>6.3701639845545399</v>
      </c>
      <c r="O72" s="4">
        <v>423.50225934999997</v>
      </c>
      <c r="P72" s="5">
        <v>4.7062377486393396</v>
      </c>
      <c r="Q72" s="4">
        <v>418.55543090999998</v>
      </c>
      <c r="R72" s="5">
        <v>6.1768667135304796</v>
      </c>
      <c r="S72" s="4">
        <v>408.78744356999999</v>
      </c>
      <c r="T72" s="5">
        <v>5.8651221917281697</v>
      </c>
      <c r="U72" s="4">
        <v>48.313203919999999</v>
      </c>
      <c r="V72" s="5">
        <v>9.1721393789674508</v>
      </c>
      <c r="W72" s="3" t="s">
        <v>189</v>
      </c>
      <c r="X72" s="4">
        <v>703.89062893000005</v>
      </c>
      <c r="Y72" s="5">
        <v>4.9059443365556401</v>
      </c>
      <c r="Z72" s="4">
        <v>665.22049033999997</v>
      </c>
      <c r="AA72" s="5">
        <v>5.0146179186012496</v>
      </c>
      <c r="AB72" s="4">
        <v>662.66174942999999</v>
      </c>
      <c r="AC72" s="5">
        <v>4.8864497310671302</v>
      </c>
      <c r="AD72" s="4">
        <v>651.06984866000005</v>
      </c>
      <c r="AE72" s="5">
        <v>5.4303352255060604</v>
      </c>
      <c r="AF72" s="4">
        <v>52.82078027</v>
      </c>
      <c r="AG72" s="5">
        <v>7.4921178205215897</v>
      </c>
      <c r="AH72" s="3" t="s">
        <v>189</v>
      </c>
      <c r="AI72" s="4">
        <v>246.78998143999999</v>
      </c>
      <c r="AJ72" s="5">
        <v>7.3087926164735704</v>
      </c>
      <c r="AK72" s="4">
        <v>241.71823099</v>
      </c>
      <c r="AL72" s="5">
        <v>6.5815301736371303</v>
      </c>
      <c r="AM72" s="4">
        <v>244.10631852</v>
      </c>
      <c r="AN72" s="5">
        <v>7.6246975536199901</v>
      </c>
      <c r="AO72" s="4">
        <v>242.28240509</v>
      </c>
      <c r="AP72" s="5">
        <v>8.0018366609456599</v>
      </c>
      <c r="AQ72" s="4">
        <v>4.5075763499999901</v>
      </c>
      <c r="AR72" s="5">
        <v>11.852105633967399</v>
      </c>
      <c r="AS72" s="3" t="s">
        <v>141</v>
      </c>
    </row>
    <row r="73" spans="1:45" x14ac:dyDescent="0.25">
      <c r="A73" s="3" t="s">
        <v>85</v>
      </c>
      <c r="B73" s="4">
        <v>448.16449511454903</v>
      </c>
      <c r="C73" s="5">
        <v>3.5304312494106802</v>
      </c>
      <c r="D73" s="4">
        <v>403.605129493741</v>
      </c>
      <c r="E73" s="5">
        <v>2.6409703164145699</v>
      </c>
      <c r="F73" s="4">
        <v>379.31264130774002</v>
      </c>
      <c r="G73" s="5">
        <v>1.9990919011806401</v>
      </c>
      <c r="H73" s="4">
        <v>365.024403781133</v>
      </c>
      <c r="I73" s="5">
        <v>1.9321958728267701</v>
      </c>
      <c r="J73" s="4">
        <v>83.140091333416706</v>
      </c>
      <c r="K73" s="5">
        <v>3.82737678611179</v>
      </c>
      <c r="L73" s="3" t="s">
        <v>189</v>
      </c>
      <c r="M73" s="4">
        <v>354.14224708</v>
      </c>
      <c r="N73" s="5">
        <v>4.5083653794668201</v>
      </c>
      <c r="O73" s="4">
        <v>319.23739619999998</v>
      </c>
      <c r="P73" s="5">
        <v>4.0093544402817001</v>
      </c>
      <c r="Q73" s="4">
        <v>300.75594723</v>
      </c>
      <c r="R73" s="5">
        <v>3.49454563119478</v>
      </c>
      <c r="S73" s="4">
        <v>293.44186522000001</v>
      </c>
      <c r="T73" s="5">
        <v>2.94694985318423</v>
      </c>
      <c r="U73" s="4">
        <v>60.70038186</v>
      </c>
      <c r="V73" s="5">
        <v>4.9373664314645396</v>
      </c>
      <c r="W73" s="3" t="s">
        <v>189</v>
      </c>
      <c r="X73" s="4">
        <v>550.20826846</v>
      </c>
      <c r="Y73" s="5">
        <v>6.43260317323218</v>
      </c>
      <c r="Z73" s="4">
        <v>492.85258176000002</v>
      </c>
      <c r="AA73" s="5">
        <v>4.9416866995719904</v>
      </c>
      <c r="AB73" s="4">
        <v>458.76025415999999</v>
      </c>
      <c r="AC73" s="5">
        <v>3.5893002649900798</v>
      </c>
      <c r="AD73" s="4">
        <v>439.24780425</v>
      </c>
      <c r="AE73" s="5">
        <v>3.7090739140526101</v>
      </c>
      <c r="AF73" s="4">
        <v>110.96046421</v>
      </c>
      <c r="AG73" s="5">
        <v>7.8894121597237996</v>
      </c>
      <c r="AH73" s="3" t="s">
        <v>189</v>
      </c>
      <c r="AI73" s="4">
        <v>196.06602138</v>
      </c>
      <c r="AJ73" s="5">
        <v>7.0958048746860198</v>
      </c>
      <c r="AK73" s="4">
        <v>173.61518555999999</v>
      </c>
      <c r="AL73" s="5">
        <v>6.1747348694562696</v>
      </c>
      <c r="AM73" s="4">
        <v>158.00430693000001</v>
      </c>
      <c r="AN73" s="5">
        <v>4.9409069705491602</v>
      </c>
      <c r="AO73" s="4">
        <v>145.80593902999999</v>
      </c>
      <c r="AP73" s="5">
        <v>4.1223744212554196</v>
      </c>
      <c r="AQ73" s="4">
        <v>50.260082349999998</v>
      </c>
      <c r="AR73" s="5">
        <v>8.4543783220149002</v>
      </c>
      <c r="AS73" s="3" t="s">
        <v>189</v>
      </c>
    </row>
    <row r="74" spans="1:45" x14ac:dyDescent="0.25">
      <c r="A74" s="3" t="s">
        <v>86</v>
      </c>
      <c r="B74" s="4">
        <v>480.69137556520099</v>
      </c>
      <c r="C74" s="5">
        <v>3.84306313389787</v>
      </c>
      <c r="D74" s="4">
        <v>466.53885525224598</v>
      </c>
      <c r="E74" s="5">
        <v>3.4718379489197302</v>
      </c>
      <c r="F74" s="4">
        <v>434.68335848640299</v>
      </c>
      <c r="G74" s="5">
        <v>3.5624740682571101</v>
      </c>
      <c r="H74" s="4">
        <v>412.40383398983198</v>
      </c>
      <c r="I74" s="5">
        <v>3.9197724674761201</v>
      </c>
      <c r="J74" s="4">
        <v>68.287541575369303</v>
      </c>
      <c r="K74" s="5">
        <v>5.38175061822687</v>
      </c>
      <c r="L74" s="3" t="s">
        <v>189</v>
      </c>
      <c r="M74" s="4">
        <v>347.39613087999999</v>
      </c>
      <c r="N74" s="5">
        <v>7.3325231818465602</v>
      </c>
      <c r="O74" s="4">
        <v>337.39368366999997</v>
      </c>
      <c r="P74" s="5">
        <v>6.6985243503032503</v>
      </c>
      <c r="Q74" s="4">
        <v>306.44240057000002</v>
      </c>
      <c r="R74" s="5">
        <v>8.0636630038355701</v>
      </c>
      <c r="S74" s="4">
        <v>295.93559013999999</v>
      </c>
      <c r="T74" s="5">
        <v>6.9730011953977398</v>
      </c>
      <c r="U74" s="4">
        <v>51.460540739999999</v>
      </c>
      <c r="V74" s="5">
        <v>8.6326947215189698</v>
      </c>
      <c r="W74" s="3" t="s">
        <v>189</v>
      </c>
      <c r="X74" s="4">
        <v>606.70328146999998</v>
      </c>
      <c r="Y74" s="5">
        <v>4.7074002058623003</v>
      </c>
      <c r="Z74" s="4">
        <v>595.64001619999999</v>
      </c>
      <c r="AA74" s="5">
        <v>6.8266380392016597</v>
      </c>
      <c r="AB74" s="4">
        <v>561.60017434999997</v>
      </c>
      <c r="AC74" s="5">
        <v>6.51477822082117</v>
      </c>
      <c r="AD74" s="4">
        <v>534.46768399999996</v>
      </c>
      <c r="AE74" s="5">
        <v>6.4622709476061297</v>
      </c>
      <c r="AF74" s="4">
        <v>72.235597470000002</v>
      </c>
      <c r="AG74" s="5">
        <v>8.3184438296297998</v>
      </c>
      <c r="AH74" s="3" t="s">
        <v>189</v>
      </c>
      <c r="AI74" s="4">
        <v>259.30715058999999</v>
      </c>
      <c r="AJ74" s="5">
        <v>8.65777117890371</v>
      </c>
      <c r="AK74" s="4">
        <v>258.24633253000002</v>
      </c>
      <c r="AL74" s="5">
        <v>9.5645837330747394</v>
      </c>
      <c r="AM74" s="4">
        <v>255.15777378000001</v>
      </c>
      <c r="AN74" s="5">
        <v>10.3027019724867</v>
      </c>
      <c r="AO74" s="4">
        <v>238.53209386</v>
      </c>
      <c r="AP74" s="5">
        <v>9.10162163207427</v>
      </c>
      <c r="AQ74" s="4">
        <v>20.775056729999999</v>
      </c>
      <c r="AR74" s="5">
        <v>11.2681483980202</v>
      </c>
      <c r="AS74" s="3" t="s">
        <v>141</v>
      </c>
    </row>
    <row r="75" spans="1:45" x14ac:dyDescent="0.25">
      <c r="A75" s="3" t="s">
        <v>87</v>
      </c>
      <c r="B75" s="4">
        <v>455.10462814896101</v>
      </c>
      <c r="C75" s="5">
        <v>6.05823455136525</v>
      </c>
      <c r="D75" s="4">
        <v>415.339846715379</v>
      </c>
      <c r="E75" s="5">
        <v>4.5082891474119302</v>
      </c>
      <c r="F75" s="4">
        <v>400.69298692792199</v>
      </c>
      <c r="G75" s="5">
        <v>2.9812808260826298</v>
      </c>
      <c r="H75" s="4">
        <v>377.08540075519301</v>
      </c>
      <c r="I75" s="5">
        <v>2.9562135496346502</v>
      </c>
      <c r="J75" s="4">
        <v>78.019227393767395</v>
      </c>
      <c r="K75" s="5">
        <v>5.5767592326497102</v>
      </c>
      <c r="L75" s="3" t="s">
        <v>189</v>
      </c>
      <c r="M75" s="4">
        <v>350.17175939999998</v>
      </c>
      <c r="N75" s="5">
        <v>7.2917231098024597</v>
      </c>
      <c r="O75" s="4">
        <v>309.60334125999998</v>
      </c>
      <c r="P75" s="5">
        <v>5.6786591020900596</v>
      </c>
      <c r="Q75" s="4">
        <v>301.45817163999999</v>
      </c>
      <c r="R75" s="5">
        <v>5.5549822073975399</v>
      </c>
      <c r="S75" s="4">
        <v>285.27438032999999</v>
      </c>
      <c r="T75" s="5">
        <v>4.98456629885104</v>
      </c>
      <c r="U75" s="4">
        <v>64.89737907</v>
      </c>
      <c r="V75" s="5">
        <v>7.7263717386888802</v>
      </c>
      <c r="W75" s="3" t="s">
        <v>189</v>
      </c>
      <c r="X75" s="4">
        <v>557.88602690000005</v>
      </c>
      <c r="Y75" s="5">
        <v>10.9010553144873</v>
      </c>
      <c r="Z75" s="4">
        <v>518.88016708999999</v>
      </c>
      <c r="AA75" s="5">
        <v>10.366362026193</v>
      </c>
      <c r="AB75" s="4">
        <v>498.76025799000001</v>
      </c>
      <c r="AC75" s="5">
        <v>5.37666861062905</v>
      </c>
      <c r="AD75" s="4">
        <v>468.64930391000001</v>
      </c>
      <c r="AE75" s="5">
        <v>5.78102197831533</v>
      </c>
      <c r="AF75" s="4">
        <v>89.236722990000004</v>
      </c>
      <c r="AG75" s="5">
        <v>10.1286401399671</v>
      </c>
      <c r="AH75" s="3" t="s">
        <v>189</v>
      </c>
      <c r="AI75" s="4">
        <v>207.71426750000001</v>
      </c>
      <c r="AJ75" s="5">
        <v>10.847213226771499</v>
      </c>
      <c r="AK75" s="4">
        <v>209.27682583000001</v>
      </c>
      <c r="AL75" s="5">
        <v>11.550003007786099</v>
      </c>
      <c r="AM75" s="4">
        <v>197.30208635</v>
      </c>
      <c r="AN75" s="5">
        <v>7.2271531194347096</v>
      </c>
      <c r="AO75" s="4">
        <v>183.37492358</v>
      </c>
      <c r="AP75" s="5">
        <v>6.6443186425757101</v>
      </c>
      <c r="AQ75" s="4">
        <v>24.339343920000001</v>
      </c>
      <c r="AR75" s="5">
        <v>11.7076595016702</v>
      </c>
      <c r="AS75" s="3" t="s">
        <v>189</v>
      </c>
    </row>
    <row r="76" spans="1:45" x14ac:dyDescent="0.25">
      <c r="A76" s="3" t="s">
        <v>88</v>
      </c>
      <c r="B76" s="4">
        <v>454.21920058497398</v>
      </c>
      <c r="C76" s="5">
        <v>3.8381402314176598</v>
      </c>
      <c r="D76" s="4">
        <v>423.30621431779701</v>
      </c>
      <c r="E76" s="5">
        <v>3.1540200401807801</v>
      </c>
      <c r="F76" s="4">
        <v>401.44301128035301</v>
      </c>
      <c r="G76" s="5">
        <v>2.8543740296220599</v>
      </c>
      <c r="H76" s="4">
        <v>375.93716672137202</v>
      </c>
      <c r="I76" s="5">
        <v>2.67492418502566</v>
      </c>
      <c r="J76" s="4">
        <v>78.282033863601697</v>
      </c>
      <c r="K76" s="5">
        <v>4.2977806449836704</v>
      </c>
      <c r="L76" s="3" t="s">
        <v>189</v>
      </c>
      <c r="M76" s="4">
        <v>353.14331924999999</v>
      </c>
      <c r="N76" s="5">
        <v>4.6830415544210302</v>
      </c>
      <c r="O76" s="4">
        <v>324.48187939000002</v>
      </c>
      <c r="P76" s="5">
        <v>4.8073685060672204</v>
      </c>
      <c r="Q76" s="4">
        <v>306.04837701000002</v>
      </c>
      <c r="R76" s="5">
        <v>4.8115872517840996</v>
      </c>
      <c r="S76" s="4">
        <v>284.62112178000001</v>
      </c>
      <c r="T76" s="5">
        <v>5.4702093307810102</v>
      </c>
      <c r="U76" s="4">
        <v>68.522197469999995</v>
      </c>
      <c r="V76" s="5">
        <v>6.5020297074526701</v>
      </c>
      <c r="W76" s="3" t="s">
        <v>189</v>
      </c>
      <c r="X76" s="4">
        <v>559.53824042999997</v>
      </c>
      <c r="Y76" s="5">
        <v>6.4497596979140104</v>
      </c>
      <c r="Z76" s="4">
        <v>526.30134067999995</v>
      </c>
      <c r="AA76" s="5">
        <v>5.3418934748287104</v>
      </c>
      <c r="AB76" s="4">
        <v>497.58774125999997</v>
      </c>
      <c r="AC76" s="5">
        <v>4.7409945772401096</v>
      </c>
      <c r="AD76" s="4">
        <v>469.66388775000001</v>
      </c>
      <c r="AE76" s="5">
        <v>5.0497773947345896</v>
      </c>
      <c r="AF76" s="4">
        <v>89.874352680000001</v>
      </c>
      <c r="AG76" s="5">
        <v>7.7683070022128504</v>
      </c>
      <c r="AH76" s="3" t="s">
        <v>189</v>
      </c>
      <c r="AI76" s="4">
        <v>206.39492118000001</v>
      </c>
      <c r="AJ76" s="5">
        <v>6.8252950443848999</v>
      </c>
      <c r="AK76" s="4">
        <v>201.81946128999999</v>
      </c>
      <c r="AL76" s="5">
        <v>6.5912507551608996</v>
      </c>
      <c r="AM76" s="4">
        <v>191.53936425000001</v>
      </c>
      <c r="AN76" s="5">
        <v>6.5675330585211</v>
      </c>
      <c r="AO76" s="4">
        <v>185.04276597</v>
      </c>
      <c r="AP76" s="5">
        <v>6.5874461510048103</v>
      </c>
      <c r="AQ76" s="4">
        <v>21.352155209999999</v>
      </c>
      <c r="AR76" s="5">
        <v>8.9697137541791108</v>
      </c>
      <c r="AS76" s="3" t="s">
        <v>189</v>
      </c>
    </row>
    <row r="77" spans="1:45" x14ac:dyDescent="0.25">
      <c r="A77" s="3" t="s">
        <v>89</v>
      </c>
      <c r="B77" s="4">
        <v>464.94848623562899</v>
      </c>
      <c r="C77" s="5">
        <v>3.9105053254716302</v>
      </c>
      <c r="D77" s="4">
        <v>427.81996747187401</v>
      </c>
      <c r="E77" s="5">
        <v>2.4743592951136901</v>
      </c>
      <c r="F77" s="4">
        <v>406.47270177775903</v>
      </c>
      <c r="G77" s="5">
        <v>2.7215081533978198</v>
      </c>
      <c r="H77" s="4">
        <v>385.44724284577802</v>
      </c>
      <c r="I77" s="5">
        <v>3.2725658767925299</v>
      </c>
      <c r="J77" s="4">
        <v>79.501243389851098</v>
      </c>
      <c r="K77" s="5">
        <v>5.0544803430215701</v>
      </c>
      <c r="L77" s="3" t="s">
        <v>189</v>
      </c>
      <c r="M77" s="4">
        <v>358.48014850999999</v>
      </c>
      <c r="N77" s="5">
        <v>5.4320910883298898</v>
      </c>
      <c r="O77" s="4">
        <v>328.1770004</v>
      </c>
      <c r="P77" s="5">
        <v>4.1302274214226298</v>
      </c>
      <c r="Q77" s="4">
        <v>310.66638812000002</v>
      </c>
      <c r="R77" s="5">
        <v>4.28818692115349</v>
      </c>
      <c r="S77" s="4">
        <v>294.15871277000002</v>
      </c>
      <c r="T77" s="5">
        <v>5.1509498755848098</v>
      </c>
      <c r="U77" s="4">
        <v>64.321435739999998</v>
      </c>
      <c r="V77" s="5">
        <v>6.7429711242783803</v>
      </c>
      <c r="W77" s="3" t="s">
        <v>189</v>
      </c>
      <c r="X77" s="4">
        <v>570.68393086000003</v>
      </c>
      <c r="Y77" s="5">
        <v>6.8740104651449796</v>
      </c>
      <c r="Z77" s="4">
        <v>527.24545882999996</v>
      </c>
      <c r="AA77" s="5">
        <v>4.9725334711774902</v>
      </c>
      <c r="AB77" s="4">
        <v>502.25568314999998</v>
      </c>
      <c r="AC77" s="5">
        <v>4.7526953260092402</v>
      </c>
      <c r="AD77" s="4">
        <v>481.27315691000001</v>
      </c>
      <c r="AE77" s="5">
        <v>4.3648088541894703</v>
      </c>
      <c r="AF77" s="4">
        <v>89.410773950000006</v>
      </c>
      <c r="AG77" s="5">
        <v>8.1808174724770808</v>
      </c>
      <c r="AH77" s="3" t="s">
        <v>189</v>
      </c>
      <c r="AI77" s="4">
        <v>212.20378235000001</v>
      </c>
      <c r="AJ77" s="5">
        <v>7.3743086353648097</v>
      </c>
      <c r="AK77" s="4">
        <v>199.06845842999999</v>
      </c>
      <c r="AL77" s="5">
        <v>5.6617495429628004</v>
      </c>
      <c r="AM77" s="4">
        <v>191.58929502999999</v>
      </c>
      <c r="AN77" s="5">
        <v>6.3344231002050702</v>
      </c>
      <c r="AO77" s="4">
        <v>187.11444413999999</v>
      </c>
      <c r="AP77" s="5">
        <v>5.5714309391184198</v>
      </c>
      <c r="AQ77" s="4">
        <v>25.089338210000001</v>
      </c>
      <c r="AR77" s="5">
        <v>8.5677927970527001</v>
      </c>
      <c r="AS77" s="3" t="s">
        <v>189</v>
      </c>
    </row>
    <row r="78" spans="1:45" x14ac:dyDescent="0.25">
      <c r="A78" s="3" t="s">
        <v>90</v>
      </c>
      <c r="B78" s="4">
        <v>448.852887440904</v>
      </c>
      <c r="C78" s="5">
        <v>2.7212111778596801</v>
      </c>
      <c r="D78" s="4">
        <v>421.45584775988198</v>
      </c>
      <c r="E78" s="5">
        <v>2.0695348797969002</v>
      </c>
      <c r="F78" s="4">
        <v>401.08859655755799</v>
      </c>
      <c r="G78" s="5">
        <v>1.9950533058967099</v>
      </c>
      <c r="H78" s="4">
        <v>386.92584608368003</v>
      </c>
      <c r="I78" s="5">
        <v>1.90728526472505</v>
      </c>
      <c r="J78" s="4">
        <v>61.927041357224198</v>
      </c>
      <c r="K78" s="5">
        <v>3.45560124464662</v>
      </c>
      <c r="L78" s="3" t="s">
        <v>189</v>
      </c>
      <c r="M78" s="4">
        <v>339.21297636000003</v>
      </c>
      <c r="N78" s="5">
        <v>4.9966178751883001</v>
      </c>
      <c r="O78" s="4">
        <v>324.14769390999999</v>
      </c>
      <c r="P78" s="5">
        <v>4.6284673483030199</v>
      </c>
      <c r="Q78" s="4">
        <v>306.79091020999999</v>
      </c>
      <c r="R78" s="5">
        <v>3.55542612206257</v>
      </c>
      <c r="S78" s="4">
        <v>296.48448875999998</v>
      </c>
      <c r="T78" s="5">
        <v>4.4147554196215903</v>
      </c>
      <c r="U78" s="4">
        <v>42.728487600000001</v>
      </c>
      <c r="V78" s="5">
        <v>6.1184990201265803</v>
      </c>
      <c r="W78" s="3" t="s">
        <v>189</v>
      </c>
      <c r="X78" s="4">
        <v>554.49274642</v>
      </c>
      <c r="Y78" s="5">
        <v>4.0724123409548501</v>
      </c>
      <c r="Z78" s="4">
        <v>518.75644101</v>
      </c>
      <c r="AA78" s="5">
        <v>4.8521764022545399</v>
      </c>
      <c r="AB78" s="4">
        <v>500.28500810000003</v>
      </c>
      <c r="AC78" s="5">
        <v>4.1540166803174303</v>
      </c>
      <c r="AD78" s="4">
        <v>481.93473269999998</v>
      </c>
      <c r="AE78" s="5">
        <v>4.65344291571716</v>
      </c>
      <c r="AF78" s="4">
        <v>72.558013720000005</v>
      </c>
      <c r="AG78" s="5">
        <v>6.1802548502078096</v>
      </c>
      <c r="AH78" s="3" t="s">
        <v>189</v>
      </c>
      <c r="AI78" s="4">
        <v>215.27977006</v>
      </c>
      <c r="AJ78" s="5">
        <v>6.1346334039153998</v>
      </c>
      <c r="AK78" s="4">
        <v>194.60874709999999</v>
      </c>
      <c r="AL78" s="5">
        <v>7.4254661360013001</v>
      </c>
      <c r="AM78" s="4">
        <v>193.49409789000001</v>
      </c>
      <c r="AN78" s="5">
        <v>5.6131781109139798</v>
      </c>
      <c r="AO78" s="4">
        <v>185.45024394000001</v>
      </c>
      <c r="AP78" s="5">
        <v>6.1855391111425604</v>
      </c>
      <c r="AQ78" s="4">
        <v>29.829526120000001</v>
      </c>
      <c r="AR78" s="5">
        <v>8.4593866552897001</v>
      </c>
      <c r="AS78" s="3" t="s">
        <v>189</v>
      </c>
    </row>
    <row r="79" spans="1:45" x14ac:dyDescent="0.25">
      <c r="A79" s="3" t="s">
        <v>91</v>
      </c>
      <c r="B79" s="4">
        <v>392.48435065572698</v>
      </c>
      <c r="C79" s="5">
        <v>5.7246048934800902</v>
      </c>
      <c r="D79" s="4">
        <v>354.864706485299</v>
      </c>
      <c r="E79" s="5">
        <v>2.9549394575115202</v>
      </c>
      <c r="F79" s="4">
        <v>342.91257347222898</v>
      </c>
      <c r="G79" s="5">
        <v>2.64075325832165</v>
      </c>
      <c r="H79" s="4">
        <v>337.562151898514</v>
      </c>
      <c r="I79" s="5">
        <v>2.60804559787492</v>
      </c>
      <c r="J79" s="4">
        <v>54.922198757212797</v>
      </c>
      <c r="K79" s="5">
        <v>6.3253195894559298</v>
      </c>
      <c r="L79" s="3" t="s">
        <v>189</v>
      </c>
      <c r="M79" s="4">
        <v>296.50097382000001</v>
      </c>
      <c r="N79" s="5">
        <v>5.5753103723154904</v>
      </c>
      <c r="O79" s="4">
        <v>277.96755552000002</v>
      </c>
      <c r="P79" s="5">
        <v>3.76244764325059</v>
      </c>
      <c r="Q79" s="4">
        <v>270.01313936000003</v>
      </c>
      <c r="R79" s="5">
        <v>3.0529246700033998</v>
      </c>
      <c r="S79" s="4">
        <v>271.88188713</v>
      </c>
      <c r="T79" s="5">
        <v>3.07433750497567</v>
      </c>
      <c r="U79" s="4">
        <v>24.61908669</v>
      </c>
      <c r="V79" s="5">
        <v>6.2271572526380599</v>
      </c>
      <c r="W79" s="3" t="s">
        <v>189</v>
      </c>
      <c r="X79" s="4">
        <v>490.89621727999997</v>
      </c>
      <c r="Y79" s="5">
        <v>8.1392131674362602</v>
      </c>
      <c r="Z79" s="4">
        <v>439.12004185000001</v>
      </c>
      <c r="AA79" s="5">
        <v>5.4323346353711299</v>
      </c>
      <c r="AB79" s="4">
        <v>420.56795049999999</v>
      </c>
      <c r="AC79" s="5">
        <v>5.9619981818111203</v>
      </c>
      <c r="AD79" s="4">
        <v>408.03530201000001</v>
      </c>
      <c r="AE79" s="5">
        <v>4.66069689227702</v>
      </c>
      <c r="AF79" s="4">
        <v>82.860915270000007</v>
      </c>
      <c r="AG79" s="5">
        <v>9.4495906630772595</v>
      </c>
      <c r="AH79" s="3" t="s">
        <v>189</v>
      </c>
      <c r="AI79" s="4">
        <v>194.39524345999999</v>
      </c>
      <c r="AJ79" s="5">
        <v>7.9732572472985996</v>
      </c>
      <c r="AK79" s="4">
        <v>161.15248632999999</v>
      </c>
      <c r="AL79" s="5">
        <v>5.87624223952331</v>
      </c>
      <c r="AM79" s="4">
        <v>150.55481114</v>
      </c>
      <c r="AN79" s="5">
        <v>6.1450399132982803</v>
      </c>
      <c r="AO79" s="4">
        <v>136.15341488000001</v>
      </c>
      <c r="AP79" s="5">
        <v>4.8483107433630703</v>
      </c>
      <c r="AQ79" s="4">
        <v>58.241828580000004</v>
      </c>
      <c r="AR79" s="5">
        <v>9.1496395635207897</v>
      </c>
      <c r="AS79" s="3" t="s">
        <v>189</v>
      </c>
    </row>
    <row r="80" spans="1:45" x14ac:dyDescent="0.25">
      <c r="A80" s="3" t="s">
        <v>92</v>
      </c>
      <c r="B80" s="4">
        <v>428.22986921029599</v>
      </c>
      <c r="C80" s="5">
        <v>2.3104064700995699</v>
      </c>
      <c r="D80" s="4">
        <v>395.083801930145</v>
      </c>
      <c r="E80" s="5">
        <v>2.3776212378201</v>
      </c>
      <c r="F80" s="4">
        <v>384.95395367107102</v>
      </c>
      <c r="G80" s="5">
        <v>2.79896310626942</v>
      </c>
      <c r="H80" s="4">
        <v>363.87034093051199</v>
      </c>
      <c r="I80" s="5">
        <v>2.52472648805671</v>
      </c>
      <c r="J80" s="4">
        <v>64.3595282797843</v>
      </c>
      <c r="K80" s="5">
        <v>3.5326784443130799</v>
      </c>
      <c r="L80" s="3" t="s">
        <v>189</v>
      </c>
      <c r="M80" s="4">
        <v>310.16044843999998</v>
      </c>
      <c r="N80" s="5">
        <v>5.0057375333119598</v>
      </c>
      <c r="O80" s="4">
        <v>285.49569836000001</v>
      </c>
      <c r="P80" s="5">
        <v>4.9124267553496104</v>
      </c>
      <c r="Q80" s="4">
        <v>279.62584393999998</v>
      </c>
      <c r="R80" s="5">
        <v>5.0390885109929702</v>
      </c>
      <c r="S80" s="4">
        <v>264.62749373000003</v>
      </c>
      <c r="T80" s="5">
        <v>4.4660062185755303</v>
      </c>
      <c r="U80" s="4">
        <v>45.532954709999998</v>
      </c>
      <c r="V80" s="5">
        <v>6.6386818075186298</v>
      </c>
      <c r="W80" s="3" t="s">
        <v>189</v>
      </c>
      <c r="X80" s="4">
        <v>545.2739431</v>
      </c>
      <c r="Y80" s="5">
        <v>5.6653537188343304</v>
      </c>
      <c r="Z80" s="4">
        <v>505.88903625</v>
      </c>
      <c r="AA80" s="5">
        <v>4.9614985808690104</v>
      </c>
      <c r="AB80" s="4">
        <v>493.56340879999999</v>
      </c>
      <c r="AC80" s="5">
        <v>5.8083186802639499</v>
      </c>
      <c r="AD80" s="4">
        <v>467.7386315</v>
      </c>
      <c r="AE80" s="5">
        <v>5.7941466369142596</v>
      </c>
      <c r="AF80" s="4">
        <v>77.5353116</v>
      </c>
      <c r="AG80" s="5">
        <v>8.4795802575905892</v>
      </c>
      <c r="AH80" s="3" t="s">
        <v>189</v>
      </c>
      <c r="AI80" s="4">
        <v>235.11349465999999</v>
      </c>
      <c r="AJ80" s="5">
        <v>7.0958995503720503</v>
      </c>
      <c r="AK80" s="4">
        <v>220.39333789</v>
      </c>
      <c r="AL80" s="5">
        <v>7.0264126096434998</v>
      </c>
      <c r="AM80" s="4">
        <v>213.93756486000001</v>
      </c>
      <c r="AN80" s="5">
        <v>7.4171002779517199</v>
      </c>
      <c r="AO80" s="4">
        <v>203.11113777</v>
      </c>
      <c r="AP80" s="5">
        <v>6.7396294354475597</v>
      </c>
      <c r="AQ80" s="4">
        <v>32.002356890000001</v>
      </c>
      <c r="AR80" s="5">
        <v>10.202846900046801</v>
      </c>
      <c r="AS80" s="3" t="s">
        <v>189</v>
      </c>
    </row>
    <row r="81" spans="1:45" x14ac:dyDescent="0.25">
      <c r="A81" s="3" t="s">
        <v>93</v>
      </c>
      <c r="B81" s="4">
        <v>388.23674950546302</v>
      </c>
      <c r="C81" s="5">
        <v>2.8062193388418599</v>
      </c>
      <c r="D81" s="4">
        <v>364.63118081504098</v>
      </c>
      <c r="E81" s="5">
        <v>2.3125237815819002</v>
      </c>
      <c r="F81" s="4">
        <v>353.78811362949102</v>
      </c>
      <c r="G81" s="5">
        <v>2.0906184530410101</v>
      </c>
      <c r="H81" s="4">
        <v>341.98419228530099</v>
      </c>
      <c r="I81" s="5">
        <v>2.0576758200486398</v>
      </c>
      <c r="J81" s="4">
        <v>46.252557220162501</v>
      </c>
      <c r="K81" s="5">
        <v>2.9711286384320901</v>
      </c>
      <c r="L81" s="3" t="s">
        <v>189</v>
      </c>
      <c r="M81" s="4">
        <v>299.42021101</v>
      </c>
      <c r="N81" s="5">
        <v>4.9999396206180604</v>
      </c>
      <c r="O81" s="4">
        <v>282.57587676000003</v>
      </c>
      <c r="P81" s="5">
        <v>3.8357088602724598</v>
      </c>
      <c r="Q81" s="4">
        <v>274.51587754000002</v>
      </c>
      <c r="R81" s="5">
        <v>3.3163450978293301</v>
      </c>
      <c r="S81" s="4">
        <v>266.72776585000003</v>
      </c>
      <c r="T81" s="5">
        <v>3.7290544458583201</v>
      </c>
      <c r="U81" s="4">
        <v>32.692445159999998</v>
      </c>
      <c r="V81" s="5">
        <v>5.3406867717614697</v>
      </c>
      <c r="W81" s="3" t="s">
        <v>189</v>
      </c>
      <c r="X81" s="4">
        <v>478.23413478999998</v>
      </c>
      <c r="Y81" s="5">
        <v>4.8404294414219597</v>
      </c>
      <c r="Z81" s="4">
        <v>447.94861329999998</v>
      </c>
      <c r="AA81" s="5">
        <v>4.47396971545301</v>
      </c>
      <c r="AB81" s="4">
        <v>437.15864899000002</v>
      </c>
      <c r="AC81" s="5">
        <v>4.1714442508048704</v>
      </c>
      <c r="AD81" s="4">
        <v>422.35478955000002</v>
      </c>
      <c r="AE81" s="5">
        <v>4.7036431164075303</v>
      </c>
      <c r="AF81" s="4">
        <v>55.879345239999999</v>
      </c>
      <c r="AG81" s="5">
        <v>6.1376766097420496</v>
      </c>
      <c r="AH81" s="3" t="s">
        <v>189</v>
      </c>
      <c r="AI81" s="4">
        <v>178.81392378000001</v>
      </c>
      <c r="AJ81" s="5">
        <v>6.5466992303095104</v>
      </c>
      <c r="AK81" s="4">
        <v>165.37273654000001</v>
      </c>
      <c r="AL81" s="5">
        <v>5.1051239544630196</v>
      </c>
      <c r="AM81" s="4">
        <v>162.64277145</v>
      </c>
      <c r="AN81" s="5">
        <v>4.5864407378684504</v>
      </c>
      <c r="AO81" s="4">
        <v>155.6270237</v>
      </c>
      <c r="AP81" s="5">
        <v>6.2434905374677898</v>
      </c>
      <c r="AQ81" s="4">
        <v>23.186900080000001</v>
      </c>
      <c r="AR81" s="5">
        <v>7.9973751047833899</v>
      </c>
      <c r="AS81" s="3" t="s">
        <v>189</v>
      </c>
    </row>
    <row r="82" spans="1:45" x14ac:dyDescent="0.25">
      <c r="A82" s="3" t="s">
        <v>94</v>
      </c>
      <c r="B82" s="4">
        <v>371.38808195635499</v>
      </c>
      <c r="C82" s="5">
        <v>2.9928908860555801</v>
      </c>
      <c r="D82" s="4">
        <v>342.44640619879499</v>
      </c>
      <c r="E82" s="5">
        <v>2.14752251482044</v>
      </c>
      <c r="F82" s="4">
        <v>326.74947915578502</v>
      </c>
      <c r="G82" s="5">
        <v>1.96267634991269</v>
      </c>
      <c r="H82" s="4">
        <v>310.56914956973901</v>
      </c>
      <c r="I82" s="5">
        <v>2.1488678778291299</v>
      </c>
      <c r="J82" s="4">
        <v>60.818932386615799</v>
      </c>
      <c r="K82" s="5">
        <v>3.4205923167594698</v>
      </c>
      <c r="L82" s="3" t="s">
        <v>189</v>
      </c>
      <c r="M82" s="4">
        <v>288.15094398999997</v>
      </c>
      <c r="N82" s="5">
        <v>3.8232704150403798</v>
      </c>
      <c r="O82" s="4">
        <v>265.29280685999998</v>
      </c>
      <c r="P82" s="5">
        <v>3.6219206904657502</v>
      </c>
      <c r="Q82" s="4">
        <v>254.00898462999999</v>
      </c>
      <c r="R82" s="5">
        <v>4.3076860675691497</v>
      </c>
      <c r="S82" s="4">
        <v>245.25998436</v>
      </c>
      <c r="T82" s="5">
        <v>4.22498933683827</v>
      </c>
      <c r="U82" s="4">
        <v>42.890959629999998</v>
      </c>
      <c r="V82" s="5">
        <v>5.4131248924989404</v>
      </c>
      <c r="W82" s="3" t="s">
        <v>189</v>
      </c>
      <c r="X82" s="4">
        <v>459.40698935</v>
      </c>
      <c r="Y82" s="5">
        <v>4.4725248712090799</v>
      </c>
      <c r="Z82" s="4">
        <v>422.87828791999999</v>
      </c>
      <c r="AA82" s="5">
        <v>4.3918268138782297</v>
      </c>
      <c r="AB82" s="4">
        <v>403.54597742999999</v>
      </c>
      <c r="AC82" s="5">
        <v>3.9360929184911799</v>
      </c>
      <c r="AD82" s="4">
        <v>377.61450267999999</v>
      </c>
      <c r="AE82" s="5">
        <v>3.7768847200484701</v>
      </c>
      <c r="AF82" s="4">
        <v>81.792486670000002</v>
      </c>
      <c r="AG82" s="5">
        <v>5.7484134318604596</v>
      </c>
      <c r="AH82" s="3" t="s">
        <v>189</v>
      </c>
      <c r="AI82" s="4">
        <v>171.25604536</v>
      </c>
      <c r="AJ82" s="5">
        <v>5.4811361189621204</v>
      </c>
      <c r="AK82" s="4">
        <v>157.58548106000001</v>
      </c>
      <c r="AL82" s="5">
        <v>5.3885144732021901</v>
      </c>
      <c r="AM82" s="4">
        <v>149.53699280000001</v>
      </c>
      <c r="AN82" s="5">
        <v>5.6038413568822101</v>
      </c>
      <c r="AO82" s="4">
        <v>132.35451832000001</v>
      </c>
      <c r="AP82" s="5">
        <v>5.8004055244415298</v>
      </c>
      <c r="AQ82" s="4">
        <v>38.901527039999998</v>
      </c>
      <c r="AR82" s="5">
        <v>8.1280000791128906</v>
      </c>
      <c r="AS82" s="3" t="s">
        <v>189</v>
      </c>
    </row>
    <row r="83" spans="1:45" x14ac:dyDescent="0.25">
      <c r="A83" s="3" t="s">
        <v>95</v>
      </c>
      <c r="B83" s="4">
        <v>424.897921904567</v>
      </c>
      <c r="C83" s="5">
        <v>3.8864181573718399</v>
      </c>
      <c r="D83" s="4">
        <v>392.37846779751601</v>
      </c>
      <c r="E83" s="5">
        <v>3.0116362814434301</v>
      </c>
      <c r="F83" s="4">
        <v>372.39780324849698</v>
      </c>
      <c r="G83" s="5">
        <v>2.6911576488921298</v>
      </c>
      <c r="H83" s="4">
        <v>350.42002612919799</v>
      </c>
      <c r="I83" s="5">
        <v>2.63518774145615</v>
      </c>
      <c r="J83" s="4">
        <v>74.477895775368694</v>
      </c>
      <c r="K83" s="5">
        <v>4.26180666093701</v>
      </c>
      <c r="L83" s="3" t="s">
        <v>189</v>
      </c>
      <c r="M83" s="4">
        <v>322.25712010000001</v>
      </c>
      <c r="N83" s="5">
        <v>5.7623502550794097</v>
      </c>
      <c r="O83" s="4">
        <v>296.21904303999997</v>
      </c>
      <c r="P83" s="5">
        <v>4.3443813153515203</v>
      </c>
      <c r="Q83" s="4">
        <v>282.48847754000002</v>
      </c>
      <c r="R83" s="5">
        <v>4.3281235392775104</v>
      </c>
      <c r="S83" s="4">
        <v>270.69041196000001</v>
      </c>
      <c r="T83" s="5">
        <v>3.9337690141162498</v>
      </c>
      <c r="U83" s="4">
        <v>51.566708140000003</v>
      </c>
      <c r="V83" s="5">
        <v>6.2364759490418598</v>
      </c>
      <c r="W83" s="3" t="s">
        <v>189</v>
      </c>
      <c r="X83" s="4">
        <v>525.12280346</v>
      </c>
      <c r="Y83" s="5">
        <v>5.2464449807060802</v>
      </c>
      <c r="Z83" s="4">
        <v>490.66107792000003</v>
      </c>
      <c r="AA83" s="5">
        <v>5.9463029090509796</v>
      </c>
      <c r="AB83" s="4">
        <v>468.15802814</v>
      </c>
      <c r="AC83" s="5">
        <v>4.8096953971067098</v>
      </c>
      <c r="AD83" s="4">
        <v>433.91339405999997</v>
      </c>
      <c r="AE83" s="5">
        <v>4.0978936149575604</v>
      </c>
      <c r="AF83" s="4">
        <v>91.209409399999998</v>
      </c>
      <c r="AG83" s="5">
        <v>6.8799136131271901</v>
      </c>
      <c r="AH83" s="3" t="s">
        <v>189</v>
      </c>
      <c r="AI83" s="4">
        <v>202.86568335999999</v>
      </c>
      <c r="AJ83" s="5">
        <v>6.9052353849836701</v>
      </c>
      <c r="AK83" s="4">
        <v>194.44203487999999</v>
      </c>
      <c r="AL83" s="5">
        <v>7.1659667983830104</v>
      </c>
      <c r="AM83" s="4">
        <v>185.66955060000001</v>
      </c>
      <c r="AN83" s="5">
        <v>5.0654876250293999</v>
      </c>
      <c r="AO83" s="4">
        <v>163.2229821</v>
      </c>
      <c r="AP83" s="5">
        <v>4.7447866891492003</v>
      </c>
      <c r="AQ83" s="4">
        <v>39.642701260000003</v>
      </c>
      <c r="AR83" s="5">
        <v>8.5928426040480392</v>
      </c>
      <c r="AS83" s="3" t="s">
        <v>189</v>
      </c>
    </row>
    <row r="84" spans="1:45" x14ac:dyDescent="0.25">
      <c r="A84" s="3" t="s">
        <v>96</v>
      </c>
      <c r="B84" s="4">
        <v>444.65482378632498</v>
      </c>
      <c r="C84" s="5">
        <v>3.4310580712443302</v>
      </c>
      <c r="D84" s="4">
        <v>448.27916555592498</v>
      </c>
      <c r="E84" s="5">
        <v>3.3124716118548201</v>
      </c>
      <c r="F84" s="4">
        <v>431.04509482718402</v>
      </c>
      <c r="G84" s="5">
        <v>3.31969272530152</v>
      </c>
      <c r="H84" s="4">
        <v>387.06713890605698</v>
      </c>
      <c r="I84" s="5">
        <v>3.2662558833283799</v>
      </c>
      <c r="J84" s="4">
        <v>57.587684880268</v>
      </c>
      <c r="K84" s="5">
        <v>4.2816118483300896</v>
      </c>
      <c r="L84" s="3" t="s">
        <v>189</v>
      </c>
      <c r="M84" s="4">
        <v>322.66310314999998</v>
      </c>
      <c r="N84" s="5">
        <v>5.4639948838251904</v>
      </c>
      <c r="O84" s="4">
        <v>327.09563383</v>
      </c>
      <c r="P84" s="5">
        <v>6.2367657167286703</v>
      </c>
      <c r="Q84" s="4">
        <v>316.44188509000003</v>
      </c>
      <c r="R84" s="5">
        <v>5.8688500131629802</v>
      </c>
      <c r="S84" s="4">
        <v>288.69654019000001</v>
      </c>
      <c r="T84" s="5">
        <v>4.5821026344165796</v>
      </c>
      <c r="U84" s="4">
        <v>33.966562959999997</v>
      </c>
      <c r="V84" s="5">
        <v>7.6481853492808201</v>
      </c>
      <c r="W84" s="3" t="s">
        <v>189</v>
      </c>
      <c r="X84" s="4">
        <v>572.09760745999995</v>
      </c>
      <c r="Y84" s="5">
        <v>6.4215410195847804</v>
      </c>
      <c r="Z84" s="4">
        <v>574.27883702999998</v>
      </c>
      <c r="AA84" s="5">
        <v>7.6701045440089803</v>
      </c>
      <c r="AB84" s="4">
        <v>552.97659897000005</v>
      </c>
      <c r="AC84" s="5">
        <v>8.4862287593833106</v>
      </c>
      <c r="AD84" s="4">
        <v>494.52337324000001</v>
      </c>
      <c r="AE84" s="5">
        <v>7.56239413982735</v>
      </c>
      <c r="AF84" s="4">
        <v>77.574234219999994</v>
      </c>
      <c r="AG84" s="5">
        <v>9.6024665462275909</v>
      </c>
      <c r="AH84" s="3" t="s">
        <v>189</v>
      </c>
      <c r="AI84" s="4">
        <v>249.43450430999999</v>
      </c>
      <c r="AJ84" s="5">
        <v>7.3255774000346596</v>
      </c>
      <c r="AK84" s="4">
        <v>247.18320320000001</v>
      </c>
      <c r="AL84" s="5">
        <v>9.9636933249228505</v>
      </c>
      <c r="AM84" s="4">
        <v>236.53471388</v>
      </c>
      <c r="AN84" s="5">
        <v>9.3784850875136492</v>
      </c>
      <c r="AO84" s="4">
        <v>205.82683305</v>
      </c>
      <c r="AP84" s="5">
        <v>7.9345736190081997</v>
      </c>
      <c r="AQ84" s="4">
        <v>43.607671259999996</v>
      </c>
      <c r="AR84" s="5">
        <v>11.150659522346601</v>
      </c>
      <c r="AS84" s="3" t="s">
        <v>189</v>
      </c>
    </row>
    <row r="85" spans="1:45" x14ac:dyDescent="0.25">
      <c r="A85" s="3" t="s">
        <v>97</v>
      </c>
      <c r="B85" s="4">
        <v>495.216084084653</v>
      </c>
      <c r="C85" s="5">
        <v>6.4204769984027203</v>
      </c>
      <c r="D85" s="4">
        <v>438.94117904425701</v>
      </c>
      <c r="E85" s="5">
        <v>4.6254344813122001</v>
      </c>
      <c r="F85" s="4">
        <v>405.49256131921697</v>
      </c>
      <c r="G85" s="5">
        <v>3.6380464205201002</v>
      </c>
      <c r="H85" s="4">
        <v>360.75677827230498</v>
      </c>
      <c r="I85" s="5">
        <v>3.4141300166588602</v>
      </c>
      <c r="J85" s="4">
        <v>134.45930581234799</v>
      </c>
      <c r="K85" s="5">
        <v>7.3870141554976403</v>
      </c>
      <c r="L85" s="3" t="s">
        <v>189</v>
      </c>
      <c r="M85" s="4">
        <v>370.70045116</v>
      </c>
      <c r="N85" s="5">
        <v>6.72699944309473</v>
      </c>
      <c r="O85" s="4">
        <v>312.04758390000001</v>
      </c>
      <c r="P85" s="5">
        <v>6.4424183920053499</v>
      </c>
      <c r="Q85" s="4">
        <v>294.10948869999999</v>
      </c>
      <c r="R85" s="5">
        <v>5.6108168078173897</v>
      </c>
      <c r="S85" s="4">
        <v>257.54474578999998</v>
      </c>
      <c r="T85" s="5">
        <v>5.4400100148415396</v>
      </c>
      <c r="U85" s="4">
        <v>113.15570537000001</v>
      </c>
      <c r="V85" s="5">
        <v>8.2614497554645201</v>
      </c>
      <c r="W85" s="3" t="s">
        <v>189</v>
      </c>
      <c r="X85" s="4">
        <v>616.21369187000005</v>
      </c>
      <c r="Y85" s="5">
        <v>8.5762467555141697</v>
      </c>
      <c r="Z85" s="4">
        <v>566.18823243999998</v>
      </c>
      <c r="AA85" s="5">
        <v>6.7287039617161097</v>
      </c>
      <c r="AB85" s="4">
        <v>522.08357750000005</v>
      </c>
      <c r="AC85" s="5">
        <v>6.37608482813717</v>
      </c>
      <c r="AD85" s="4">
        <v>470.01102478000001</v>
      </c>
      <c r="AE85" s="5">
        <v>5.5984504397962196</v>
      </c>
      <c r="AF85" s="4">
        <v>146.20266709000001</v>
      </c>
      <c r="AG85" s="5">
        <v>10.031391886994999</v>
      </c>
      <c r="AH85" s="3" t="s">
        <v>189</v>
      </c>
      <c r="AI85" s="4">
        <v>245.51324070999999</v>
      </c>
      <c r="AJ85" s="5">
        <v>8.7943477341231002</v>
      </c>
      <c r="AK85" s="4">
        <v>254.14064854</v>
      </c>
      <c r="AL85" s="5">
        <v>8.1491289607544797</v>
      </c>
      <c r="AM85" s="4">
        <v>227.9740888</v>
      </c>
      <c r="AN85" s="5">
        <v>7.5681399895168804</v>
      </c>
      <c r="AO85" s="4">
        <v>212.46627899000001</v>
      </c>
      <c r="AP85" s="5">
        <v>7.1140416510881597</v>
      </c>
      <c r="AQ85" s="4">
        <v>33.046961719999999</v>
      </c>
      <c r="AR85" s="5">
        <v>10.876963609535199</v>
      </c>
      <c r="AS85" s="3" t="s">
        <v>189</v>
      </c>
    </row>
    <row r="86" spans="1:45" x14ac:dyDescent="0.25">
      <c r="A86" s="3" t="s">
        <v>98</v>
      </c>
      <c r="B86" s="4">
        <v>333.17252046613402</v>
      </c>
      <c r="C86" s="5">
        <v>6.3227969552170897</v>
      </c>
      <c r="D86" s="4">
        <v>309.01390200543699</v>
      </c>
      <c r="E86" s="5">
        <v>3.5944676352938298</v>
      </c>
      <c r="F86" s="4">
        <v>304.9423586904</v>
      </c>
      <c r="G86" s="5">
        <v>2.4860217072703699</v>
      </c>
      <c r="H86" s="4">
        <v>312.62815579041302</v>
      </c>
      <c r="I86" s="5">
        <v>2.3688105232144001</v>
      </c>
      <c r="J86" s="4">
        <v>20.544364675721098</v>
      </c>
      <c r="K86" s="5">
        <v>6.1563874368004301</v>
      </c>
      <c r="L86" s="3" t="s">
        <v>189</v>
      </c>
      <c r="M86" s="4">
        <v>233.73897062</v>
      </c>
      <c r="N86" s="5">
        <v>3.7444187330510101</v>
      </c>
      <c r="O86" s="4">
        <v>232.24743520999999</v>
      </c>
      <c r="P86" s="5">
        <v>3.3069116034372801</v>
      </c>
      <c r="Q86" s="4">
        <v>238.57941418999999</v>
      </c>
      <c r="R86" s="5">
        <v>2.5253209288919298</v>
      </c>
      <c r="S86" s="4">
        <v>244.73758684000001</v>
      </c>
      <c r="T86" s="5">
        <v>2.8197143675201199</v>
      </c>
      <c r="U86" s="4">
        <v>-10.998616220000001</v>
      </c>
      <c r="V86" s="5">
        <v>3.97309874004862</v>
      </c>
      <c r="W86" s="3" t="s">
        <v>189</v>
      </c>
      <c r="X86" s="4">
        <v>455.17968576999999</v>
      </c>
      <c r="Y86" s="5">
        <v>10.647562395211599</v>
      </c>
      <c r="Z86" s="4">
        <v>400.76330915</v>
      </c>
      <c r="AA86" s="5">
        <v>7.9442448592142503</v>
      </c>
      <c r="AB86" s="4">
        <v>380.16029205000001</v>
      </c>
      <c r="AC86" s="5">
        <v>5.8375673917869797</v>
      </c>
      <c r="AD86" s="4">
        <v>384.84876887000001</v>
      </c>
      <c r="AE86" s="5">
        <v>5.5862180633593796</v>
      </c>
      <c r="AF86" s="4">
        <v>70.330916900000005</v>
      </c>
      <c r="AG86" s="5">
        <v>12.0132073733926</v>
      </c>
      <c r="AH86" s="3" t="s">
        <v>189</v>
      </c>
      <c r="AI86" s="4">
        <v>221.44071514999999</v>
      </c>
      <c r="AJ86" s="5">
        <v>10.342091875603799</v>
      </c>
      <c r="AK86" s="4">
        <v>168.51587394000001</v>
      </c>
      <c r="AL86" s="5">
        <v>8.0551086234517495</v>
      </c>
      <c r="AM86" s="4">
        <v>141.58087785999999</v>
      </c>
      <c r="AN86" s="5">
        <v>5.9937143445169401</v>
      </c>
      <c r="AO86" s="4">
        <v>140.11118203000001</v>
      </c>
      <c r="AP86" s="5">
        <v>5.8316864061408102</v>
      </c>
      <c r="AQ86" s="4">
        <v>81.329533119999994</v>
      </c>
      <c r="AR86" s="5">
        <v>12.0007253514009</v>
      </c>
      <c r="AS86" s="3" t="s">
        <v>189</v>
      </c>
    </row>
    <row r="87" spans="1:45" x14ac:dyDescent="0.25">
      <c r="A87" s="3" t="s">
        <v>99</v>
      </c>
      <c r="B87" s="4">
        <v>406.061789295354</v>
      </c>
      <c r="C87" s="5">
        <v>3.20022556565837</v>
      </c>
      <c r="D87" s="4">
        <v>409.47343764745398</v>
      </c>
      <c r="E87" s="5">
        <v>3.3897784886559101</v>
      </c>
      <c r="F87" s="4">
        <v>390.84778059160698</v>
      </c>
      <c r="G87" s="5">
        <v>2.5879539472636499</v>
      </c>
      <c r="H87" s="4">
        <v>364.99991725801198</v>
      </c>
      <c r="I87" s="5">
        <v>2.58938609204563</v>
      </c>
      <c r="J87" s="4">
        <v>41.061872037341303</v>
      </c>
      <c r="K87" s="5">
        <v>3.68463057083969</v>
      </c>
      <c r="L87" s="3" t="s">
        <v>189</v>
      </c>
      <c r="M87" s="4">
        <v>318.34176825999998</v>
      </c>
      <c r="N87" s="5">
        <v>3.9634366367951999</v>
      </c>
      <c r="O87" s="4">
        <v>320.23459807</v>
      </c>
      <c r="P87" s="5">
        <v>3.5710881845201001</v>
      </c>
      <c r="Q87" s="4">
        <v>305.84698233</v>
      </c>
      <c r="R87" s="5">
        <v>3.6925699107069399</v>
      </c>
      <c r="S87" s="4">
        <v>286.73078482</v>
      </c>
      <c r="T87" s="5">
        <v>3.3140420331426501</v>
      </c>
      <c r="U87" s="4">
        <v>31.610983439999998</v>
      </c>
      <c r="V87" s="5">
        <v>4.5872004064277601</v>
      </c>
      <c r="W87" s="3" t="s">
        <v>189</v>
      </c>
      <c r="X87" s="4">
        <v>496.18969350999998</v>
      </c>
      <c r="Y87" s="5">
        <v>5.9245662406512496</v>
      </c>
      <c r="Z87" s="4">
        <v>504.73059907999999</v>
      </c>
      <c r="AA87" s="5">
        <v>8.6468754981911999</v>
      </c>
      <c r="AB87" s="4">
        <v>483.04120058000001</v>
      </c>
      <c r="AC87" s="5">
        <v>5.0165254441010099</v>
      </c>
      <c r="AD87" s="4">
        <v>450.22390131999998</v>
      </c>
      <c r="AE87" s="5">
        <v>4.8623517836119499</v>
      </c>
      <c r="AF87" s="4">
        <v>45.965792190000002</v>
      </c>
      <c r="AG87" s="5">
        <v>7.7375142929456704</v>
      </c>
      <c r="AH87" s="3" t="s">
        <v>189</v>
      </c>
      <c r="AI87" s="4">
        <v>177.84792525</v>
      </c>
      <c r="AJ87" s="5">
        <v>6.3870420578160596</v>
      </c>
      <c r="AK87" s="4">
        <v>184.49600100999999</v>
      </c>
      <c r="AL87" s="5">
        <v>8.2419274015592201</v>
      </c>
      <c r="AM87" s="4">
        <v>177.19421825000001</v>
      </c>
      <c r="AN87" s="5">
        <v>5.6686563521320901</v>
      </c>
      <c r="AO87" s="4">
        <v>163.49311650000001</v>
      </c>
      <c r="AP87" s="5">
        <v>5.0030246215827798</v>
      </c>
      <c r="AQ87" s="4">
        <v>14.35480875</v>
      </c>
      <c r="AR87" s="5">
        <v>8.4005416714717498</v>
      </c>
      <c r="AS87" s="3" t="s">
        <v>141</v>
      </c>
    </row>
    <row r="88" spans="1:45" x14ac:dyDescent="0.25">
      <c r="A88" s="3" t="s">
        <v>100</v>
      </c>
      <c r="B88" s="4">
        <v>463.15453643973399</v>
      </c>
      <c r="C88" s="5">
        <v>4.6110805570227402</v>
      </c>
      <c r="D88" s="4">
        <v>433.65219179988702</v>
      </c>
      <c r="E88" s="5">
        <v>3.5641343599861601</v>
      </c>
      <c r="F88" s="4">
        <v>410.86432935237002</v>
      </c>
      <c r="G88" s="5">
        <v>3.1032729884839401</v>
      </c>
      <c r="H88" s="4">
        <v>384.691092651605</v>
      </c>
      <c r="I88" s="5">
        <v>3.1125863923596402</v>
      </c>
      <c r="J88" s="4">
        <v>78.463443788128998</v>
      </c>
      <c r="K88" s="5">
        <v>5.1701497448759799</v>
      </c>
      <c r="L88" s="3" t="s">
        <v>189</v>
      </c>
      <c r="M88" s="4">
        <v>343.61151770999999</v>
      </c>
      <c r="N88" s="5">
        <v>5.8872831881930603</v>
      </c>
      <c r="O88" s="4">
        <v>321.09388555999999</v>
      </c>
      <c r="P88" s="5">
        <v>6.19692527997955</v>
      </c>
      <c r="Q88" s="4">
        <v>304.91623705000001</v>
      </c>
      <c r="R88" s="5">
        <v>5.5157966293007297</v>
      </c>
      <c r="S88" s="4">
        <v>284.94851211000002</v>
      </c>
      <c r="T88" s="5">
        <v>4.2220186133004498</v>
      </c>
      <c r="U88" s="4">
        <v>58.663005599999998</v>
      </c>
      <c r="V88" s="5">
        <v>6.3207472616315599</v>
      </c>
      <c r="W88" s="3" t="s">
        <v>189</v>
      </c>
      <c r="X88" s="4">
        <v>580.51804862999995</v>
      </c>
      <c r="Y88" s="5">
        <v>7.0271042927713596</v>
      </c>
      <c r="Z88" s="4">
        <v>548.83086436999997</v>
      </c>
      <c r="AA88" s="5">
        <v>6.1990005966070703</v>
      </c>
      <c r="AB88" s="4">
        <v>517.63162625999996</v>
      </c>
      <c r="AC88" s="5">
        <v>4.7251442597727298</v>
      </c>
      <c r="AD88" s="4">
        <v>491.94803856999999</v>
      </c>
      <c r="AE88" s="5">
        <v>5.2980457967460399</v>
      </c>
      <c r="AF88" s="4">
        <v>88.570010060000001</v>
      </c>
      <c r="AG88" s="5">
        <v>8.9822588526432003</v>
      </c>
      <c r="AH88" s="3" t="s">
        <v>189</v>
      </c>
      <c r="AI88" s="4">
        <v>236.90653091999999</v>
      </c>
      <c r="AJ88" s="5">
        <v>8.0188604501455796</v>
      </c>
      <c r="AK88" s="4">
        <v>227.73697881000001</v>
      </c>
      <c r="AL88" s="5">
        <v>7.5132228438153801</v>
      </c>
      <c r="AM88" s="4">
        <v>212.71538921000001</v>
      </c>
      <c r="AN88" s="5">
        <v>6.8611494630644296</v>
      </c>
      <c r="AO88" s="4">
        <v>206.99952646</v>
      </c>
      <c r="AP88" s="5">
        <v>6.3528140212653703</v>
      </c>
      <c r="AQ88" s="4">
        <v>29.90700446</v>
      </c>
      <c r="AR88" s="5">
        <v>9.7991059048596707</v>
      </c>
      <c r="AS88" s="3" t="s">
        <v>189</v>
      </c>
    </row>
    <row r="89" spans="1:45" x14ac:dyDescent="0.25">
      <c r="A89" s="3" t="s">
        <v>101</v>
      </c>
      <c r="B89" s="4">
        <v>605.69043461959404</v>
      </c>
      <c r="C89" s="5">
        <v>2.6619391441629499</v>
      </c>
      <c r="D89" s="4">
        <v>593.33064361840695</v>
      </c>
      <c r="E89" s="5">
        <v>2.743641833526</v>
      </c>
      <c r="F89" s="4">
        <v>560.10626147194</v>
      </c>
      <c r="G89" s="5">
        <v>3.3026516503066299</v>
      </c>
      <c r="H89" s="4">
        <v>502.950423784115</v>
      </c>
      <c r="I89" s="5">
        <v>2.3350009535679801</v>
      </c>
      <c r="J89" s="4">
        <v>102.740010835479</v>
      </c>
      <c r="K89" s="5">
        <v>3.3628420693739098</v>
      </c>
      <c r="L89" s="3" t="s">
        <v>189</v>
      </c>
      <c r="M89" s="4">
        <v>481.70626615999998</v>
      </c>
      <c r="N89" s="5">
        <v>7.09364940516961</v>
      </c>
      <c r="O89" s="4">
        <v>464.14176834</v>
      </c>
      <c r="P89" s="5">
        <v>6.8866129518231904</v>
      </c>
      <c r="Q89" s="4">
        <v>418.322765</v>
      </c>
      <c r="R89" s="5">
        <v>6.7032252520256996</v>
      </c>
      <c r="S89" s="4">
        <v>366.33721738000003</v>
      </c>
      <c r="T89" s="5">
        <v>4.73468834568631</v>
      </c>
      <c r="U89" s="4">
        <v>115.36904878</v>
      </c>
      <c r="V89" s="5">
        <v>8.8642370753249793</v>
      </c>
      <c r="W89" s="3" t="s">
        <v>189</v>
      </c>
      <c r="X89" s="4">
        <v>716.20613162999996</v>
      </c>
      <c r="Y89" s="5">
        <v>4.3052352959835698</v>
      </c>
      <c r="Z89" s="4">
        <v>707.61600195999995</v>
      </c>
      <c r="AA89" s="5">
        <v>4.8319584236983797</v>
      </c>
      <c r="AB89" s="4">
        <v>690.90103379000004</v>
      </c>
      <c r="AC89" s="5">
        <v>4.3945875104505898</v>
      </c>
      <c r="AD89" s="4">
        <v>638.76171193000005</v>
      </c>
      <c r="AE89" s="5">
        <v>4.8722568497029402</v>
      </c>
      <c r="AF89" s="4">
        <v>77.444419699999997</v>
      </c>
      <c r="AG89" s="5">
        <v>6.6540299939635998</v>
      </c>
      <c r="AH89" s="3" t="s">
        <v>189</v>
      </c>
      <c r="AI89" s="4">
        <v>234.49986547</v>
      </c>
      <c r="AJ89" s="5">
        <v>8.2446535182899297</v>
      </c>
      <c r="AK89" s="4">
        <v>243.47423362000001</v>
      </c>
      <c r="AL89" s="5">
        <v>7.9994466403908699</v>
      </c>
      <c r="AM89" s="4">
        <v>272.57826878999998</v>
      </c>
      <c r="AN89" s="5">
        <v>7.8650664701888102</v>
      </c>
      <c r="AO89" s="4">
        <v>272.42449455000002</v>
      </c>
      <c r="AP89" s="5">
        <v>6.3613805010006601</v>
      </c>
      <c r="AQ89" s="4">
        <v>-37.924629080000003</v>
      </c>
      <c r="AR89" s="5">
        <v>10.7122405880525</v>
      </c>
      <c r="AS89" s="3" t="s">
        <v>189</v>
      </c>
    </row>
    <row r="90" spans="1:45" x14ac:dyDescent="0.25">
      <c r="A90" s="3" t="s">
        <v>102</v>
      </c>
      <c r="B90" s="4">
        <v>589.73317352613105</v>
      </c>
      <c r="C90" s="5">
        <v>3.8571813702075</v>
      </c>
      <c r="D90" s="4">
        <v>571.74907864619001</v>
      </c>
      <c r="E90" s="5">
        <v>4.1397274931015602</v>
      </c>
      <c r="F90" s="4">
        <v>538.09746063748003</v>
      </c>
      <c r="G90" s="5">
        <v>3.5586765036439099</v>
      </c>
      <c r="H90" s="4">
        <v>495.73506669673401</v>
      </c>
      <c r="I90" s="5">
        <v>4.0146158544260802</v>
      </c>
      <c r="J90" s="4">
        <v>93.998106829397202</v>
      </c>
      <c r="K90" s="5">
        <v>5.3585734779225502</v>
      </c>
      <c r="L90" s="3" t="s">
        <v>189</v>
      </c>
      <c r="M90" s="4">
        <v>446.45429188000003</v>
      </c>
      <c r="N90" s="5">
        <v>8.2081090410282105</v>
      </c>
      <c r="O90" s="4">
        <v>435.07507931999999</v>
      </c>
      <c r="P90" s="5">
        <v>6.8272960915413901</v>
      </c>
      <c r="Q90" s="4">
        <v>393.89958251000002</v>
      </c>
      <c r="R90" s="5">
        <v>7.0057577914725</v>
      </c>
      <c r="S90" s="4">
        <v>350.28272418</v>
      </c>
      <c r="T90" s="5">
        <v>6.6560885922009598</v>
      </c>
      <c r="U90" s="4">
        <v>96.171567699999997</v>
      </c>
      <c r="V90" s="5">
        <v>10.213903333385799</v>
      </c>
      <c r="W90" s="3" t="s">
        <v>189</v>
      </c>
      <c r="X90" s="4">
        <v>713.81649480999999</v>
      </c>
      <c r="Y90" s="5">
        <v>5.7710968297850602</v>
      </c>
      <c r="Z90" s="4">
        <v>700.19189287999995</v>
      </c>
      <c r="AA90" s="5">
        <v>5.3099778843187204</v>
      </c>
      <c r="AB90" s="4">
        <v>669.75377952999997</v>
      </c>
      <c r="AC90" s="5">
        <v>5.6649560074115799</v>
      </c>
      <c r="AD90" s="4">
        <v>635.34803242999999</v>
      </c>
      <c r="AE90" s="5">
        <v>6.7170137268938399</v>
      </c>
      <c r="AF90" s="4">
        <v>78.468462380000005</v>
      </c>
      <c r="AG90" s="5">
        <v>8.7496996393903501</v>
      </c>
      <c r="AH90" s="3" t="s">
        <v>189</v>
      </c>
      <c r="AI90" s="4">
        <v>267.36220293000002</v>
      </c>
      <c r="AJ90" s="5">
        <v>8.5615616114058994</v>
      </c>
      <c r="AK90" s="4">
        <v>265.11681356000003</v>
      </c>
      <c r="AL90" s="5">
        <v>8.4045419165053108</v>
      </c>
      <c r="AM90" s="4">
        <v>275.85419702000002</v>
      </c>
      <c r="AN90" s="5">
        <v>8.7508515135395992</v>
      </c>
      <c r="AO90" s="4">
        <v>285.06530824999999</v>
      </c>
      <c r="AP90" s="5">
        <v>9.2005603795739699</v>
      </c>
      <c r="AQ90" s="4">
        <v>-17.703105319999999</v>
      </c>
      <c r="AR90" s="5">
        <v>12.8005501164424</v>
      </c>
      <c r="AS90" s="3" t="s">
        <v>141</v>
      </c>
    </row>
    <row r="91" spans="1:45" x14ac:dyDescent="0.25">
      <c r="A91" s="3" t="s">
        <v>103</v>
      </c>
      <c r="B91" s="4">
        <v>441.97543523598898</v>
      </c>
      <c r="C91" s="5">
        <v>4.2846154075892899</v>
      </c>
      <c r="D91" s="4">
        <v>403.34675724325899</v>
      </c>
      <c r="E91" s="5">
        <v>3.6945668855944001</v>
      </c>
      <c r="F91" s="4">
        <v>392.19969120737397</v>
      </c>
      <c r="G91" s="5">
        <v>3.23711918926253</v>
      </c>
      <c r="H91" s="4">
        <v>396.06468557482901</v>
      </c>
      <c r="I91" s="5">
        <v>2.3898247442015399</v>
      </c>
      <c r="J91" s="4">
        <v>45.910749661160096</v>
      </c>
      <c r="K91" s="5">
        <v>4.7502022117380296</v>
      </c>
      <c r="L91" s="3" t="s">
        <v>189</v>
      </c>
      <c r="M91" s="4">
        <v>337.88187441999997</v>
      </c>
      <c r="N91" s="5">
        <v>5.0339476455909002</v>
      </c>
      <c r="O91" s="4">
        <v>313.12269894000002</v>
      </c>
      <c r="P91" s="5">
        <v>4.1922940034295699</v>
      </c>
      <c r="Q91" s="4">
        <v>304.38469323999999</v>
      </c>
      <c r="R91" s="5">
        <v>4.7944292122836103</v>
      </c>
      <c r="S91" s="4">
        <v>310.71283976000001</v>
      </c>
      <c r="T91" s="5">
        <v>3.9621748938089301</v>
      </c>
      <c r="U91" s="4">
        <v>27.169034660000001</v>
      </c>
      <c r="V91" s="5">
        <v>5.9211120576750798</v>
      </c>
      <c r="W91" s="3" t="s">
        <v>189</v>
      </c>
      <c r="X91" s="4">
        <v>546.50753463000001</v>
      </c>
      <c r="Y91" s="5">
        <v>7.0000756247049596</v>
      </c>
      <c r="Z91" s="4">
        <v>501.32762873000001</v>
      </c>
      <c r="AA91" s="5">
        <v>6.8776752226145197</v>
      </c>
      <c r="AB91" s="4">
        <v>485.88343514000002</v>
      </c>
      <c r="AC91" s="5">
        <v>5.4537015732669003</v>
      </c>
      <c r="AD91" s="4">
        <v>489.03039140999999</v>
      </c>
      <c r="AE91" s="5">
        <v>5.7927309530435496</v>
      </c>
      <c r="AF91" s="4">
        <v>57.477143220000002</v>
      </c>
      <c r="AG91" s="5">
        <v>9.0814024096452002</v>
      </c>
      <c r="AH91" s="3" t="s">
        <v>189</v>
      </c>
      <c r="AI91" s="4">
        <v>208.62566021000001</v>
      </c>
      <c r="AJ91" s="5">
        <v>7.4840834044437701</v>
      </c>
      <c r="AK91" s="4">
        <v>188.20492978999999</v>
      </c>
      <c r="AL91" s="5">
        <v>6.47712590183703</v>
      </c>
      <c r="AM91" s="4">
        <v>181.4987419</v>
      </c>
      <c r="AN91" s="5">
        <v>5.61246145796198</v>
      </c>
      <c r="AO91" s="4">
        <v>178.31755165000001</v>
      </c>
      <c r="AP91" s="5">
        <v>7.1101661224125596</v>
      </c>
      <c r="AQ91" s="4">
        <v>30.308108560000001</v>
      </c>
      <c r="AR91" s="5">
        <v>9.8605137629253896</v>
      </c>
      <c r="AS91" s="3" t="s">
        <v>189</v>
      </c>
    </row>
    <row r="92" spans="1:45" x14ac:dyDescent="0.25">
      <c r="A92" s="3" t="s">
        <v>104</v>
      </c>
      <c r="B92" s="4">
        <v>402.95108974127299</v>
      </c>
      <c r="C92" s="5">
        <v>3.4098650559232202</v>
      </c>
      <c r="D92" s="4">
        <v>372.67971352279102</v>
      </c>
      <c r="E92" s="5">
        <v>1.9964622068939299</v>
      </c>
      <c r="F92" s="4">
        <v>363.66020692143201</v>
      </c>
      <c r="G92" s="5">
        <v>1.81338960475054</v>
      </c>
      <c r="H92" s="4">
        <v>352.159949338704</v>
      </c>
      <c r="I92" s="5">
        <v>1.8611127892093799</v>
      </c>
      <c r="J92" s="4">
        <v>50.791140402568601</v>
      </c>
      <c r="K92" s="5">
        <v>3.7441713790892401</v>
      </c>
      <c r="L92" s="3" t="s">
        <v>189</v>
      </c>
      <c r="M92" s="4">
        <v>311.51867663000002</v>
      </c>
      <c r="N92" s="5">
        <v>4.3372552127714599</v>
      </c>
      <c r="O92" s="4">
        <v>298.96909460000001</v>
      </c>
      <c r="P92" s="5">
        <v>2.8915750912407301</v>
      </c>
      <c r="Q92" s="4">
        <v>295.33502119000002</v>
      </c>
      <c r="R92" s="5">
        <v>2.75341031821779</v>
      </c>
      <c r="S92" s="4">
        <v>292.28579274999998</v>
      </c>
      <c r="T92" s="5">
        <v>2.9959927132240902</v>
      </c>
      <c r="U92" s="4">
        <v>19.232883879999999</v>
      </c>
      <c r="V92" s="5">
        <v>4.9716794760075098</v>
      </c>
      <c r="W92" s="3" t="s">
        <v>189</v>
      </c>
      <c r="X92" s="4">
        <v>491.57518868</v>
      </c>
      <c r="Y92" s="5">
        <v>4.6858218865922003</v>
      </c>
      <c r="Z92" s="4">
        <v>450.49438906</v>
      </c>
      <c r="AA92" s="5">
        <v>4.1700977370447996</v>
      </c>
      <c r="AB92" s="4">
        <v>437.30746276000002</v>
      </c>
      <c r="AC92" s="5">
        <v>3.6485640005204298</v>
      </c>
      <c r="AD92" s="4">
        <v>417.69165864000001</v>
      </c>
      <c r="AE92" s="5">
        <v>3.1539986403920599</v>
      </c>
      <c r="AF92" s="4">
        <v>73.883530039999997</v>
      </c>
      <c r="AG92" s="5">
        <v>5.6455169637987499</v>
      </c>
      <c r="AH92" s="3" t="s">
        <v>189</v>
      </c>
      <c r="AI92" s="4">
        <v>180.05651205000001</v>
      </c>
      <c r="AJ92" s="5">
        <v>5.3955589535924497</v>
      </c>
      <c r="AK92" s="4">
        <v>151.52529446</v>
      </c>
      <c r="AL92" s="5">
        <v>4.6879270583443198</v>
      </c>
      <c r="AM92" s="4">
        <v>141.97244157</v>
      </c>
      <c r="AN92" s="5">
        <v>4.0353491500683303</v>
      </c>
      <c r="AO92" s="4">
        <v>125.40586589</v>
      </c>
      <c r="AP92" s="5">
        <v>3.65989468308487</v>
      </c>
      <c r="AQ92" s="4">
        <v>54.650646160000001</v>
      </c>
      <c r="AR92" s="5">
        <v>6.3183829184376501</v>
      </c>
      <c r="AS92" s="3" t="s">
        <v>189</v>
      </c>
    </row>
    <row r="93" spans="1:45" x14ac:dyDescent="0.25">
      <c r="A93" s="3" t="s">
        <v>105</v>
      </c>
      <c r="B93" s="4">
        <v>464.93555117642899</v>
      </c>
      <c r="C93" s="5">
        <v>3.0889496439386002</v>
      </c>
      <c r="D93" s="4">
        <v>448.24576077304499</v>
      </c>
      <c r="E93" s="5">
        <v>3.51826923771744</v>
      </c>
      <c r="F93" s="4">
        <v>428.26829530922902</v>
      </c>
      <c r="G93" s="5">
        <v>2.8928787386461798</v>
      </c>
      <c r="H93" s="4">
        <v>402.41564075859299</v>
      </c>
      <c r="I93" s="5">
        <v>3.3957318880292</v>
      </c>
      <c r="J93" s="4">
        <v>62.519910417835803</v>
      </c>
      <c r="K93" s="5">
        <v>4.4484630585778797</v>
      </c>
      <c r="L93" s="3" t="s">
        <v>189</v>
      </c>
      <c r="M93" s="4">
        <v>356.89038239000001</v>
      </c>
      <c r="N93" s="5">
        <v>4.3557143453014699</v>
      </c>
      <c r="O93" s="4">
        <v>340.0105231</v>
      </c>
      <c r="P93" s="5">
        <v>5.5151980683048496</v>
      </c>
      <c r="Q93" s="4">
        <v>321.57905925</v>
      </c>
      <c r="R93" s="5">
        <v>4.7130700016323601</v>
      </c>
      <c r="S93" s="4">
        <v>295.35416993000001</v>
      </c>
      <c r="T93" s="5">
        <v>5.13771688928784</v>
      </c>
      <c r="U93" s="4">
        <v>61.536212460000002</v>
      </c>
      <c r="V93" s="5">
        <v>6.6396332202440602</v>
      </c>
      <c r="W93" s="3" t="s">
        <v>189</v>
      </c>
      <c r="X93" s="4">
        <v>575.96769001999996</v>
      </c>
      <c r="Y93" s="5">
        <v>5.7529328228869199</v>
      </c>
      <c r="Z93" s="4">
        <v>556.03004039999996</v>
      </c>
      <c r="AA93" s="5">
        <v>5.12705281071195</v>
      </c>
      <c r="AB93" s="4">
        <v>538.71334809999996</v>
      </c>
      <c r="AC93" s="5">
        <v>5.2471417855555504</v>
      </c>
      <c r="AD93" s="4">
        <v>510.33548344000002</v>
      </c>
      <c r="AE93" s="5">
        <v>5.3570335615342497</v>
      </c>
      <c r="AF93" s="4">
        <v>65.632206580000002</v>
      </c>
      <c r="AG93" s="5">
        <v>7.8140501619162102</v>
      </c>
      <c r="AH93" s="3" t="s">
        <v>189</v>
      </c>
      <c r="AI93" s="4">
        <v>219.07730763000001</v>
      </c>
      <c r="AJ93" s="5">
        <v>6.77933560831449</v>
      </c>
      <c r="AK93" s="4">
        <v>216.01951729999999</v>
      </c>
      <c r="AL93" s="5">
        <v>7.1614885898234997</v>
      </c>
      <c r="AM93" s="4">
        <v>217.13428884999999</v>
      </c>
      <c r="AN93" s="5">
        <v>7.1904000202133096</v>
      </c>
      <c r="AO93" s="4">
        <v>214.98131351000001</v>
      </c>
      <c r="AP93" s="5">
        <v>6.5242972271390904</v>
      </c>
      <c r="AQ93" s="4">
        <v>4.0959941200000198</v>
      </c>
      <c r="AR93" s="5">
        <v>9.7519459508959994</v>
      </c>
      <c r="AS93" s="3" t="s">
        <v>141</v>
      </c>
    </row>
    <row r="94" spans="1:45" x14ac:dyDescent="0.25">
      <c r="A94" s="3" t="s">
        <v>106</v>
      </c>
      <c r="B94" s="4">
        <v>472.551450077563</v>
      </c>
      <c r="C94" s="5">
        <v>1.52261403109222</v>
      </c>
      <c r="D94" s="4">
        <v>482.26792867523898</v>
      </c>
      <c r="E94" s="5">
        <v>1.85211525845507</v>
      </c>
      <c r="F94" s="4">
        <v>465.02951186350498</v>
      </c>
      <c r="G94" s="5">
        <v>3.5406351894416699</v>
      </c>
      <c r="H94" s="4">
        <v>421.61011574309902</v>
      </c>
      <c r="I94" s="5">
        <v>2.56317319691283</v>
      </c>
      <c r="J94" s="4">
        <v>50.941334334464102</v>
      </c>
      <c r="K94" s="5">
        <v>2.1528775650296899</v>
      </c>
      <c r="L94" s="3" t="s">
        <v>189</v>
      </c>
      <c r="M94" s="4">
        <v>345.42411039000001</v>
      </c>
      <c r="N94" s="5">
        <v>3.1040348287373098</v>
      </c>
      <c r="O94" s="4">
        <v>347.30253448000002</v>
      </c>
      <c r="P94" s="5">
        <v>3.56449456598143</v>
      </c>
      <c r="Q94" s="4">
        <v>336.97625758999999</v>
      </c>
      <c r="R94" s="5">
        <v>3.4534407472018098</v>
      </c>
      <c r="S94" s="4">
        <v>306.65640703000003</v>
      </c>
      <c r="T94" s="5">
        <v>2.9152789875750198</v>
      </c>
      <c r="U94" s="4">
        <v>38.767703359999999</v>
      </c>
      <c r="V94" s="5">
        <v>4.1448007432811602</v>
      </c>
      <c r="W94" s="3" t="s">
        <v>189</v>
      </c>
      <c r="X94" s="4">
        <v>602.92451214000005</v>
      </c>
      <c r="Y94" s="5">
        <v>2.7873440704626198</v>
      </c>
      <c r="Z94" s="4">
        <v>612.33731698999998</v>
      </c>
      <c r="AA94" s="5">
        <v>2.4396839310747702</v>
      </c>
      <c r="AB94" s="4">
        <v>593.74017378999997</v>
      </c>
      <c r="AC94" s="5">
        <v>3.39256639406709</v>
      </c>
      <c r="AD94" s="4">
        <v>543.53635528999996</v>
      </c>
      <c r="AE94" s="5">
        <v>3.48086276265329</v>
      </c>
      <c r="AF94" s="4">
        <v>59.388156850000001</v>
      </c>
      <c r="AG94" s="5">
        <v>4.1894678223265496</v>
      </c>
      <c r="AH94" s="3" t="s">
        <v>189</v>
      </c>
      <c r="AI94" s="4">
        <v>257.50040174999998</v>
      </c>
      <c r="AJ94" s="5">
        <v>3.8729289488092502</v>
      </c>
      <c r="AK94" s="4">
        <v>265.03478251000001</v>
      </c>
      <c r="AL94" s="5">
        <v>4.0472981399132104</v>
      </c>
      <c r="AM94" s="4">
        <v>256.76391619999998</v>
      </c>
      <c r="AN94" s="5">
        <v>3.9748977155469301</v>
      </c>
      <c r="AO94" s="4">
        <v>236.87994825999999</v>
      </c>
      <c r="AP94" s="5">
        <v>3.98222901032858</v>
      </c>
      <c r="AQ94" s="4">
        <v>20.620453489999999</v>
      </c>
      <c r="AR94" s="5">
        <v>5.8225227082934197</v>
      </c>
      <c r="AS94" s="3" t="s">
        <v>189</v>
      </c>
    </row>
    <row r="95" spans="1:45" x14ac:dyDescent="0.25">
      <c r="A95" s="3" t="s">
        <v>107</v>
      </c>
      <c r="B95" s="4">
        <v>462.09317114164202</v>
      </c>
      <c r="C95" s="5">
        <v>3.13294389951366</v>
      </c>
      <c r="D95" s="4">
        <v>411.65920181151</v>
      </c>
      <c r="E95" s="5">
        <v>2.8379283802461899</v>
      </c>
      <c r="F95" s="4">
        <v>391.187663607763</v>
      </c>
      <c r="G95" s="5">
        <v>2.8249327684694201</v>
      </c>
      <c r="H95" s="4">
        <v>368.67763309541903</v>
      </c>
      <c r="I95" s="5">
        <v>2.7837712204385801</v>
      </c>
      <c r="J95" s="4">
        <v>93.415538046223304</v>
      </c>
      <c r="K95" s="5">
        <v>4.1403431458773996</v>
      </c>
      <c r="L95" s="3" t="s">
        <v>189</v>
      </c>
      <c r="M95" s="4">
        <v>359.33433964</v>
      </c>
      <c r="N95" s="5">
        <v>5.5823523134065898</v>
      </c>
      <c r="O95" s="4">
        <v>309.26244217999999</v>
      </c>
      <c r="P95" s="5">
        <v>4.5993325307542596</v>
      </c>
      <c r="Q95" s="4">
        <v>293.64082723000001</v>
      </c>
      <c r="R95" s="5">
        <v>4.1379471156472398</v>
      </c>
      <c r="S95" s="4">
        <v>276.63152031999999</v>
      </c>
      <c r="T95" s="5">
        <v>4.4939829838372196</v>
      </c>
      <c r="U95" s="4">
        <v>82.702819320000003</v>
      </c>
      <c r="V95" s="5">
        <v>7.35223995948847</v>
      </c>
      <c r="W95" s="3" t="s">
        <v>189</v>
      </c>
      <c r="X95" s="4">
        <v>563.14999857999999</v>
      </c>
      <c r="Y95" s="5">
        <v>4.58562928555423</v>
      </c>
      <c r="Z95" s="4">
        <v>511.85954042999998</v>
      </c>
      <c r="AA95" s="5">
        <v>4.1481787716271201</v>
      </c>
      <c r="AB95" s="4">
        <v>491.00976426</v>
      </c>
      <c r="AC95" s="5">
        <v>5.8512490582005796</v>
      </c>
      <c r="AD95" s="4">
        <v>466.21346007</v>
      </c>
      <c r="AE95" s="5">
        <v>4.9195407907798696</v>
      </c>
      <c r="AF95" s="4">
        <v>96.936538510000005</v>
      </c>
      <c r="AG95" s="5">
        <v>6.75323187074979</v>
      </c>
      <c r="AH95" s="3" t="s">
        <v>189</v>
      </c>
      <c r="AI95" s="4">
        <v>203.81565893999999</v>
      </c>
      <c r="AJ95" s="5">
        <v>6.4805635959356298</v>
      </c>
      <c r="AK95" s="4">
        <v>202.59709824999999</v>
      </c>
      <c r="AL95" s="5">
        <v>5.26479823646019</v>
      </c>
      <c r="AM95" s="4">
        <v>197.36893703000001</v>
      </c>
      <c r="AN95" s="5">
        <v>6.83351804891167</v>
      </c>
      <c r="AO95" s="4">
        <v>189.58193975</v>
      </c>
      <c r="AP95" s="5">
        <v>6.2690602037737504</v>
      </c>
      <c r="AQ95" s="4">
        <v>14.23371919</v>
      </c>
      <c r="AR95" s="5">
        <v>10.123791897938</v>
      </c>
      <c r="AS95" s="3" t="s">
        <v>141</v>
      </c>
    </row>
    <row r="96" spans="1:45" x14ac:dyDescent="0.25">
      <c r="A96" s="3" t="s">
        <v>109</v>
      </c>
      <c r="B96" s="4">
        <v>498.49064735456398</v>
      </c>
      <c r="C96" s="5">
        <v>5.6052962796497701</v>
      </c>
      <c r="D96" s="4">
        <v>444.94904089987801</v>
      </c>
      <c r="E96" s="5">
        <v>4.0382658773517202</v>
      </c>
      <c r="F96" s="4">
        <v>428.88082449753199</v>
      </c>
      <c r="G96" s="5">
        <v>4.17127783681949</v>
      </c>
      <c r="H96" s="4">
        <v>405.81657259133101</v>
      </c>
      <c r="I96" s="5">
        <v>4.1821901956568297</v>
      </c>
      <c r="J96" s="4">
        <v>92.674074763232795</v>
      </c>
      <c r="K96" s="5">
        <v>6.6933769211116303</v>
      </c>
      <c r="L96" s="3" t="s">
        <v>189</v>
      </c>
      <c r="M96" s="4">
        <v>381.72032258000002</v>
      </c>
      <c r="N96" s="5">
        <v>7.2817121612607298</v>
      </c>
      <c r="O96" s="4">
        <v>343.55636829000002</v>
      </c>
      <c r="P96" s="5">
        <v>5.0943646129217601</v>
      </c>
      <c r="Q96" s="4">
        <v>335.40960858</v>
      </c>
      <c r="R96" s="5">
        <v>5.5702110330038899</v>
      </c>
      <c r="S96" s="4">
        <v>312.10584550999999</v>
      </c>
      <c r="T96" s="5">
        <v>6.2549286893560403</v>
      </c>
      <c r="U96" s="4">
        <v>69.614477070000007</v>
      </c>
      <c r="V96" s="5">
        <v>9.0577938735789107</v>
      </c>
      <c r="W96" s="3" t="s">
        <v>189</v>
      </c>
      <c r="X96" s="4">
        <v>612.07022682000002</v>
      </c>
      <c r="Y96" s="5">
        <v>8.0411674206807806</v>
      </c>
      <c r="Z96" s="4">
        <v>551.82676445000004</v>
      </c>
      <c r="AA96" s="5">
        <v>6.20159486302241</v>
      </c>
      <c r="AB96" s="4">
        <v>529.51369349000004</v>
      </c>
      <c r="AC96" s="5">
        <v>6.1574398958045702</v>
      </c>
      <c r="AD96" s="4">
        <v>505.22070607000001</v>
      </c>
      <c r="AE96" s="5">
        <v>5.4121487583407601</v>
      </c>
      <c r="AF96" s="4">
        <v>106.84952075</v>
      </c>
      <c r="AG96" s="5">
        <v>9.9933519381311307</v>
      </c>
      <c r="AH96" s="3" t="s">
        <v>189</v>
      </c>
      <c r="AI96" s="4">
        <v>230.34990424</v>
      </c>
      <c r="AJ96" s="5">
        <v>9.7804422184863</v>
      </c>
      <c r="AK96" s="4">
        <v>208.27039615999999</v>
      </c>
      <c r="AL96" s="5">
        <v>6.8977537383143703</v>
      </c>
      <c r="AM96" s="4">
        <v>194.10408491000001</v>
      </c>
      <c r="AN96" s="5">
        <v>7.1971922259260701</v>
      </c>
      <c r="AO96" s="4">
        <v>193.11486056000001</v>
      </c>
      <c r="AP96" s="5">
        <v>6.9012216658135799</v>
      </c>
      <c r="AQ96" s="4">
        <v>37.235043679999997</v>
      </c>
      <c r="AR96" s="5">
        <v>12.1010997335976</v>
      </c>
      <c r="AS96" s="3" t="s">
        <v>189</v>
      </c>
    </row>
    <row r="97" spans="1:45" x14ac:dyDescent="0.25">
      <c r="A97" s="3" t="s">
        <v>110</v>
      </c>
      <c r="B97" s="4">
        <v>406.79242333785902</v>
      </c>
      <c r="C97" s="5">
        <v>11.6881850673046</v>
      </c>
      <c r="D97" s="4">
        <v>317.09855323786502</v>
      </c>
      <c r="E97" s="5">
        <v>6.59918091448439</v>
      </c>
      <c r="F97" s="4">
        <v>279.64981995706302</v>
      </c>
      <c r="G97" s="5">
        <v>4.8338212660070701</v>
      </c>
      <c r="H97" s="4">
        <v>263.30744795560901</v>
      </c>
      <c r="I97" s="5">
        <v>4.6692092916817796</v>
      </c>
      <c r="J97" s="4">
        <v>143.48497538225001</v>
      </c>
      <c r="K97" s="5">
        <v>11.7995623065211</v>
      </c>
      <c r="L97" s="3" t="s">
        <v>189</v>
      </c>
      <c r="M97" s="4">
        <v>288.26886701000001</v>
      </c>
      <c r="N97" s="5">
        <v>15.897321857243</v>
      </c>
      <c r="O97" s="4">
        <v>217.24364887999999</v>
      </c>
      <c r="P97" s="5">
        <v>5.6396902940558302</v>
      </c>
      <c r="Q97" s="4">
        <v>204.21810739</v>
      </c>
      <c r="R97" s="5">
        <v>4.2069559979204803</v>
      </c>
      <c r="S97" s="4">
        <v>197.60770393000001</v>
      </c>
      <c r="T97" s="5">
        <v>4.1388417401510598</v>
      </c>
      <c r="U97" s="4">
        <v>90.661163079999994</v>
      </c>
      <c r="V97" s="5">
        <v>16.545392318608101</v>
      </c>
      <c r="W97" s="3" t="s">
        <v>189</v>
      </c>
      <c r="X97" s="4">
        <v>506.97044362000003</v>
      </c>
      <c r="Y97" s="5">
        <v>11.8633630931542</v>
      </c>
      <c r="Z97" s="4">
        <v>428.22709024</v>
      </c>
      <c r="AA97" s="5">
        <v>10.0677997047248</v>
      </c>
      <c r="AB97" s="4">
        <v>364.61842495000002</v>
      </c>
      <c r="AC97" s="5">
        <v>8.8879702288364193</v>
      </c>
      <c r="AD97" s="4">
        <v>333.41775985999999</v>
      </c>
      <c r="AE97" s="5">
        <v>8.6963730932390497</v>
      </c>
      <c r="AF97" s="4">
        <v>173.55268376000001</v>
      </c>
      <c r="AG97" s="5">
        <v>14.1106720144994</v>
      </c>
      <c r="AH97" s="3" t="s">
        <v>189</v>
      </c>
      <c r="AI97" s="4">
        <v>218.70157660999999</v>
      </c>
      <c r="AJ97" s="5">
        <v>14.4422909614972</v>
      </c>
      <c r="AK97" s="4">
        <v>210.98344136</v>
      </c>
      <c r="AL97" s="5">
        <v>10.197276436566201</v>
      </c>
      <c r="AM97" s="4">
        <v>160.40031755999999</v>
      </c>
      <c r="AN97" s="5">
        <v>8.4483619948611892</v>
      </c>
      <c r="AO97" s="4">
        <v>135.81005593</v>
      </c>
      <c r="AP97" s="5">
        <v>8.0908622016174707</v>
      </c>
      <c r="AQ97" s="4">
        <v>82.891520679999999</v>
      </c>
      <c r="AR97" s="5">
        <v>16.292136326499101</v>
      </c>
      <c r="AS97" s="3" t="s">
        <v>189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I96"/>
  <sheetViews>
    <sheetView workbookViewId="0"/>
  </sheetViews>
  <sheetFormatPr defaultColWidth="11.42578125" defaultRowHeight="15" x14ac:dyDescent="0.25"/>
  <cols>
    <col min="1" max="61" width="26.140625" customWidth="1"/>
  </cols>
  <sheetData>
    <row r="1" spans="1:61" x14ac:dyDescent="0.25">
      <c r="A1" s="1" t="s">
        <v>459</v>
      </c>
    </row>
    <row r="2" spans="1:61" x14ac:dyDescent="0.25">
      <c r="A2" s="1" t="s">
        <v>460</v>
      </c>
    </row>
    <row r="3" spans="1:61" ht="75" x14ac:dyDescent="0.25">
      <c r="A3" s="2" t="s">
        <v>6</v>
      </c>
      <c r="B3" s="2" t="s">
        <v>192</v>
      </c>
      <c r="C3" s="2" t="s">
        <v>193</v>
      </c>
      <c r="D3" s="2" t="s">
        <v>194</v>
      </c>
      <c r="E3" s="2" t="s">
        <v>195</v>
      </c>
      <c r="F3" s="2" t="s">
        <v>196</v>
      </c>
      <c r="G3" s="2" t="s">
        <v>197</v>
      </c>
      <c r="H3" s="2" t="s">
        <v>198</v>
      </c>
      <c r="I3" s="2" t="s">
        <v>199</v>
      </c>
      <c r="J3" s="2" t="s">
        <v>200</v>
      </c>
      <c r="K3" s="2" t="s">
        <v>201</v>
      </c>
      <c r="L3" s="2" t="s">
        <v>202</v>
      </c>
      <c r="M3" s="2" t="s">
        <v>203</v>
      </c>
      <c r="N3" s="2" t="s">
        <v>204</v>
      </c>
      <c r="O3" s="2" t="s">
        <v>205</v>
      </c>
      <c r="P3" s="2" t="s">
        <v>206</v>
      </c>
      <c r="Q3" s="2" t="s">
        <v>207</v>
      </c>
      <c r="R3" s="2" t="s">
        <v>208</v>
      </c>
      <c r="S3" s="2" t="s">
        <v>209</v>
      </c>
      <c r="T3" s="2" t="s">
        <v>210</v>
      </c>
      <c r="U3" s="2" t="s">
        <v>211</v>
      </c>
      <c r="V3" s="2" t="s">
        <v>212</v>
      </c>
      <c r="W3" s="2" t="s">
        <v>213</v>
      </c>
      <c r="X3" s="2" t="s">
        <v>214</v>
      </c>
      <c r="Y3" s="2" t="s">
        <v>215</v>
      </c>
      <c r="Z3" s="2" t="s">
        <v>216</v>
      </c>
      <c r="AA3" s="2" t="s">
        <v>217</v>
      </c>
      <c r="AB3" s="2" t="s">
        <v>218</v>
      </c>
      <c r="AC3" s="2" t="s">
        <v>219</v>
      </c>
      <c r="AD3" s="2" t="s">
        <v>220</v>
      </c>
      <c r="AE3" s="2" t="s">
        <v>221</v>
      </c>
      <c r="AF3" s="2" t="s">
        <v>222</v>
      </c>
      <c r="AG3" s="2" t="s">
        <v>223</v>
      </c>
      <c r="AH3" s="2" t="s">
        <v>224</v>
      </c>
      <c r="AI3" s="2" t="s">
        <v>225</v>
      </c>
      <c r="AJ3" s="2" t="s">
        <v>226</v>
      </c>
      <c r="AK3" s="2" t="s">
        <v>227</v>
      </c>
      <c r="AL3" s="2" t="s">
        <v>228</v>
      </c>
      <c r="AM3" s="2" t="s">
        <v>229</v>
      </c>
      <c r="AN3" s="2" t="s">
        <v>230</v>
      </c>
      <c r="AO3" s="2" t="s">
        <v>231</v>
      </c>
      <c r="AP3" s="2" t="s">
        <v>232</v>
      </c>
      <c r="AQ3" s="2" t="s">
        <v>233</v>
      </c>
      <c r="AR3" s="2" t="s">
        <v>234</v>
      </c>
      <c r="AS3" s="2" t="s">
        <v>235</v>
      </c>
      <c r="AT3" s="2" t="s">
        <v>236</v>
      </c>
      <c r="AU3" s="2" t="s">
        <v>237</v>
      </c>
      <c r="AV3" s="2" t="s">
        <v>238</v>
      </c>
      <c r="AW3" s="2" t="s">
        <v>239</v>
      </c>
      <c r="AX3" s="2" t="s">
        <v>240</v>
      </c>
      <c r="AY3" s="2" t="s">
        <v>241</v>
      </c>
      <c r="AZ3" s="2" t="s">
        <v>242</v>
      </c>
      <c r="BA3" s="2" t="s">
        <v>243</v>
      </c>
      <c r="BB3" s="2" t="s">
        <v>244</v>
      </c>
      <c r="BC3" s="2" t="s">
        <v>245</v>
      </c>
      <c r="BD3" s="2" t="s">
        <v>246</v>
      </c>
      <c r="BE3" s="2" t="s">
        <v>247</v>
      </c>
      <c r="BF3" s="2" t="s">
        <v>248</v>
      </c>
      <c r="BG3" s="2" t="s">
        <v>249</v>
      </c>
      <c r="BH3" s="2" t="s">
        <v>250</v>
      </c>
      <c r="BI3" s="2" t="s">
        <v>251</v>
      </c>
    </row>
    <row r="4" spans="1:61" x14ac:dyDescent="0.25">
      <c r="A4" s="3" t="s">
        <v>15</v>
      </c>
      <c r="B4" s="4">
        <v>474.70195227670598</v>
      </c>
      <c r="C4" s="5">
        <v>1.9125854237693201</v>
      </c>
      <c r="D4" s="4">
        <v>486.07175140910999</v>
      </c>
      <c r="E4" s="5">
        <v>3.9419881087353299</v>
      </c>
      <c r="F4" s="4">
        <v>500.46053914023702</v>
      </c>
      <c r="G4" s="5">
        <v>3.8944812918585199</v>
      </c>
      <c r="H4" s="4">
        <v>-11.369799132403701</v>
      </c>
      <c r="I4" s="5">
        <v>4.2634667397653798</v>
      </c>
      <c r="J4" s="3" t="s">
        <v>252</v>
      </c>
      <c r="K4" s="4">
        <v>-14.388787731127501</v>
      </c>
      <c r="L4" s="5">
        <v>3.9400424203081998</v>
      </c>
      <c r="M4" s="3" t="s">
        <v>252</v>
      </c>
      <c r="N4" s="4">
        <v>-25.7585868635312</v>
      </c>
      <c r="O4" s="5">
        <v>3.72952029766541</v>
      </c>
      <c r="P4" s="3" t="s">
        <v>252</v>
      </c>
      <c r="Q4" s="4">
        <v>348.15953877999999</v>
      </c>
      <c r="R4" s="5">
        <v>2.77644544504393</v>
      </c>
      <c r="S4" s="4">
        <v>349.54352058000001</v>
      </c>
      <c r="T4" s="5">
        <v>5.7315190374033298</v>
      </c>
      <c r="U4" s="4">
        <v>365.31369113</v>
      </c>
      <c r="V4" s="5">
        <v>5.1265611751830802</v>
      </c>
      <c r="W4" s="4">
        <v>-1.3839817999999899</v>
      </c>
      <c r="X4" s="5">
        <v>6.1737247636744303</v>
      </c>
      <c r="Y4" s="3" t="s">
        <v>141</v>
      </c>
      <c r="Z4" s="4">
        <v>-15.77017055</v>
      </c>
      <c r="AA4" s="5">
        <v>6.36634229147284</v>
      </c>
      <c r="AB4" s="3" t="s">
        <v>252</v>
      </c>
      <c r="AC4" s="4">
        <v>-17.15415235</v>
      </c>
      <c r="AD4" s="5">
        <v>5.2757994340698096</v>
      </c>
      <c r="AE4" s="3" t="s">
        <v>252</v>
      </c>
      <c r="AF4" s="4">
        <v>599.22188926000001</v>
      </c>
      <c r="AG4" s="5">
        <v>2.7002461588919502</v>
      </c>
      <c r="AH4" s="4">
        <v>618.23886399000003</v>
      </c>
      <c r="AI4" s="5">
        <v>5.8193047250531196</v>
      </c>
      <c r="AJ4" s="4">
        <v>628.04150661999995</v>
      </c>
      <c r="AK4" s="5">
        <v>5.9064459381722401</v>
      </c>
      <c r="AL4" s="4">
        <v>-19.016974730000001</v>
      </c>
      <c r="AM4" s="5">
        <v>6.2887343335950003</v>
      </c>
      <c r="AN4" s="3" t="s">
        <v>252</v>
      </c>
      <c r="AO4" s="4">
        <v>-9.80264263000001</v>
      </c>
      <c r="AP4" s="5">
        <v>7.0469146321239604</v>
      </c>
      <c r="AQ4" s="3" t="s">
        <v>141</v>
      </c>
      <c r="AR4" s="4">
        <v>-28.819617359999999</v>
      </c>
      <c r="AS4" s="5">
        <v>5.9624296786075801</v>
      </c>
      <c r="AT4" s="3" t="s">
        <v>252</v>
      </c>
      <c r="AU4" s="4">
        <v>251.06235047999999</v>
      </c>
      <c r="AV4" s="5">
        <v>3.1851152145282802</v>
      </c>
      <c r="AW4" s="4">
        <v>268.69534341000002</v>
      </c>
      <c r="AX4" s="5">
        <v>7.3788717757296096</v>
      </c>
      <c r="AY4" s="4">
        <v>262.72781549000001</v>
      </c>
      <c r="AZ4" s="5">
        <v>6.3500391277670403</v>
      </c>
      <c r="BA4" s="4">
        <v>-17.63299293</v>
      </c>
      <c r="BB4" s="5">
        <v>7.8897674013403396</v>
      </c>
      <c r="BC4" s="3" t="s">
        <v>252</v>
      </c>
      <c r="BD4" s="4">
        <v>5.9675279199999798</v>
      </c>
      <c r="BE4" s="5">
        <v>9.6057146188699001</v>
      </c>
      <c r="BF4" s="3" t="s">
        <v>141</v>
      </c>
      <c r="BG4" s="4">
        <v>-11.66546501</v>
      </c>
      <c r="BH4" s="5">
        <v>6.5245583237749196</v>
      </c>
      <c r="BI4" s="3" t="s">
        <v>141</v>
      </c>
    </row>
    <row r="5" spans="1:61" x14ac:dyDescent="0.25">
      <c r="A5" s="3" t="s">
        <v>16</v>
      </c>
      <c r="B5" s="4">
        <v>494.087578539682</v>
      </c>
      <c r="C5" s="5">
        <v>2.02666922951662</v>
      </c>
      <c r="D5" s="4">
        <v>446.44936556089698</v>
      </c>
      <c r="E5" s="5">
        <v>5.7478270901782897</v>
      </c>
      <c r="F5" s="4">
        <v>442.44907759620298</v>
      </c>
      <c r="G5" s="5">
        <v>4.1872517090050998</v>
      </c>
      <c r="H5" s="4">
        <v>47.638212978785504</v>
      </c>
      <c r="I5" s="5">
        <v>5.17439208576788</v>
      </c>
      <c r="J5" s="3" t="s">
        <v>252</v>
      </c>
      <c r="K5" s="4">
        <v>4.0002879646938503</v>
      </c>
      <c r="L5" s="5">
        <v>6.0091534452081996</v>
      </c>
      <c r="M5" s="3" t="s">
        <v>141</v>
      </c>
      <c r="N5" s="4">
        <v>51.6385009434794</v>
      </c>
      <c r="O5" s="5">
        <v>4.0569814506112198</v>
      </c>
      <c r="P5" s="3" t="s">
        <v>252</v>
      </c>
      <c r="Q5" s="4">
        <v>378.37150958000001</v>
      </c>
      <c r="R5" s="5">
        <v>3.3553684254042602</v>
      </c>
      <c r="S5" s="4">
        <v>324.63489258999999</v>
      </c>
      <c r="T5" s="5">
        <v>9.4029718814770202</v>
      </c>
      <c r="U5" s="4">
        <v>331.08195422</v>
      </c>
      <c r="V5" s="5">
        <v>6.5219206085093502</v>
      </c>
      <c r="W5" s="4">
        <v>53.736616990000002</v>
      </c>
      <c r="X5" s="5">
        <v>9.6232122339917705</v>
      </c>
      <c r="Y5" s="3" t="s">
        <v>252</v>
      </c>
      <c r="Z5" s="4">
        <v>-6.4470616300000003</v>
      </c>
      <c r="AA5" s="5">
        <v>10.356611979904899</v>
      </c>
      <c r="AB5" s="3" t="s">
        <v>141</v>
      </c>
      <c r="AC5" s="4">
        <v>47.289555360000001</v>
      </c>
      <c r="AD5" s="5">
        <v>7.1215817372733898</v>
      </c>
      <c r="AE5" s="3" t="s">
        <v>252</v>
      </c>
      <c r="AF5" s="4">
        <v>605.11062059999995</v>
      </c>
      <c r="AG5" s="5">
        <v>2.98708171530863</v>
      </c>
      <c r="AH5" s="4">
        <v>572.19398987</v>
      </c>
      <c r="AI5" s="5">
        <v>9.2755907424938506</v>
      </c>
      <c r="AJ5" s="4">
        <v>560.78631924000001</v>
      </c>
      <c r="AK5" s="5">
        <v>6.7872175159650601</v>
      </c>
      <c r="AL5" s="4">
        <v>32.916630730000001</v>
      </c>
      <c r="AM5" s="5">
        <v>8.8644726274886505</v>
      </c>
      <c r="AN5" s="3" t="s">
        <v>252</v>
      </c>
      <c r="AO5" s="4">
        <v>11.40767063</v>
      </c>
      <c r="AP5" s="5">
        <v>10.0205985821104</v>
      </c>
      <c r="AQ5" s="3" t="s">
        <v>141</v>
      </c>
      <c r="AR5" s="4">
        <v>44.32430136</v>
      </c>
      <c r="AS5" s="5">
        <v>6.7063139045250502</v>
      </c>
      <c r="AT5" s="3" t="s">
        <v>252</v>
      </c>
      <c r="AU5" s="4">
        <v>226.73911102</v>
      </c>
      <c r="AV5" s="5">
        <v>4.2618666487802903</v>
      </c>
      <c r="AW5" s="4">
        <v>247.55909728</v>
      </c>
      <c r="AX5" s="5">
        <v>12.6133939124816</v>
      </c>
      <c r="AY5" s="4">
        <v>229.70436502000001</v>
      </c>
      <c r="AZ5" s="5">
        <v>8.2258736518465998</v>
      </c>
      <c r="BA5" s="4">
        <v>-20.81998626</v>
      </c>
      <c r="BB5" s="5">
        <v>13.0865925640594</v>
      </c>
      <c r="BC5" s="3" t="s">
        <v>141</v>
      </c>
      <c r="BD5" s="4">
        <v>17.854732259999999</v>
      </c>
      <c r="BE5" s="5">
        <v>13.057932924407501</v>
      </c>
      <c r="BF5" s="3" t="s">
        <v>141</v>
      </c>
      <c r="BG5" s="4">
        <v>-2.96525400000001</v>
      </c>
      <c r="BH5" s="5">
        <v>9.1680726961869698</v>
      </c>
      <c r="BI5" s="3" t="s">
        <v>141</v>
      </c>
    </row>
    <row r="6" spans="1:61" x14ac:dyDescent="0.25">
      <c r="A6" s="3" t="s">
        <v>17</v>
      </c>
      <c r="B6" s="4">
        <v>496.84227592688097</v>
      </c>
      <c r="C6" s="5">
        <v>2.5406922036735802</v>
      </c>
      <c r="D6" s="4">
        <v>444.51732977031497</v>
      </c>
      <c r="E6" s="5">
        <v>5.7548464315780201</v>
      </c>
      <c r="F6" s="4">
        <v>457.38735519747598</v>
      </c>
      <c r="G6" s="5">
        <v>4.7141661602807696</v>
      </c>
      <c r="H6" s="4">
        <v>52.324946156566497</v>
      </c>
      <c r="I6" s="5">
        <v>5.98791918663429</v>
      </c>
      <c r="J6" s="3" t="s">
        <v>252</v>
      </c>
      <c r="K6" s="4">
        <v>-12.870025427161501</v>
      </c>
      <c r="L6" s="5">
        <v>5.9973721288045097</v>
      </c>
      <c r="M6" s="3" t="s">
        <v>252</v>
      </c>
      <c r="N6" s="4">
        <v>39.454920729405003</v>
      </c>
      <c r="O6" s="5">
        <v>4.4980377863341996</v>
      </c>
      <c r="P6" s="3" t="s">
        <v>252</v>
      </c>
      <c r="Q6" s="4">
        <v>371.33522689</v>
      </c>
      <c r="R6" s="5">
        <v>4.6193353670072197</v>
      </c>
      <c r="S6" s="4">
        <v>325.00551365000001</v>
      </c>
      <c r="T6" s="5">
        <v>6.9500869427962897</v>
      </c>
      <c r="U6" s="4">
        <v>340.80161447</v>
      </c>
      <c r="V6" s="5">
        <v>7.3838333276524297</v>
      </c>
      <c r="W6" s="4">
        <v>46.329713239999997</v>
      </c>
      <c r="X6" s="5">
        <v>8.1489612364320294</v>
      </c>
      <c r="Y6" s="3" t="s">
        <v>252</v>
      </c>
      <c r="Z6" s="4">
        <v>-15.796100819999999</v>
      </c>
      <c r="AA6" s="5">
        <v>9.6380381661250407</v>
      </c>
      <c r="AB6" s="3" t="s">
        <v>141</v>
      </c>
      <c r="AC6" s="4">
        <v>30.533612420000001</v>
      </c>
      <c r="AD6" s="5">
        <v>7.8377005292241897</v>
      </c>
      <c r="AE6" s="3" t="s">
        <v>252</v>
      </c>
      <c r="AF6" s="4">
        <v>614.61945451999998</v>
      </c>
      <c r="AG6" s="5">
        <v>3.3445465444555702</v>
      </c>
      <c r="AH6" s="4">
        <v>573.42440125999997</v>
      </c>
      <c r="AI6" s="5">
        <v>9.5151294481807298</v>
      </c>
      <c r="AJ6" s="4">
        <v>577.49063263000005</v>
      </c>
      <c r="AK6" s="5">
        <v>7.3022020949752102</v>
      </c>
      <c r="AL6" s="4">
        <v>41.195053260000002</v>
      </c>
      <c r="AM6" s="5">
        <v>9.7349502937800203</v>
      </c>
      <c r="AN6" s="3" t="s">
        <v>252</v>
      </c>
      <c r="AO6" s="4">
        <v>-4.0662313699999899</v>
      </c>
      <c r="AP6" s="5">
        <v>11.225850018680701</v>
      </c>
      <c r="AQ6" s="3" t="s">
        <v>141</v>
      </c>
      <c r="AR6" s="4">
        <v>37.128821889999998</v>
      </c>
      <c r="AS6" s="5">
        <v>6.8915735951843802</v>
      </c>
      <c r="AT6" s="3" t="s">
        <v>252</v>
      </c>
      <c r="AU6" s="4">
        <v>243.28422763</v>
      </c>
      <c r="AV6" s="5">
        <v>5.3891152069674302</v>
      </c>
      <c r="AW6" s="4">
        <v>248.41888761000001</v>
      </c>
      <c r="AX6" s="5">
        <v>10.9935685367487</v>
      </c>
      <c r="AY6" s="4">
        <v>236.68901815999999</v>
      </c>
      <c r="AZ6" s="5">
        <v>9.7273871729586308</v>
      </c>
      <c r="BA6" s="4">
        <v>-5.1346599800000297</v>
      </c>
      <c r="BB6" s="5">
        <v>11.667168678473599</v>
      </c>
      <c r="BC6" s="3" t="s">
        <v>141</v>
      </c>
      <c r="BD6" s="4">
        <v>11.729869450000001</v>
      </c>
      <c r="BE6" s="5">
        <v>14.213888831960499</v>
      </c>
      <c r="BF6" s="3" t="s">
        <v>141</v>
      </c>
      <c r="BG6" s="4">
        <v>6.5952094699999897</v>
      </c>
      <c r="BH6" s="5">
        <v>9.8552076944109803</v>
      </c>
      <c r="BI6" s="3" t="s">
        <v>141</v>
      </c>
    </row>
    <row r="7" spans="1:61" x14ac:dyDescent="0.25">
      <c r="A7" s="3" t="s">
        <v>18</v>
      </c>
      <c r="B7" s="4">
        <v>489.94849996417599</v>
      </c>
      <c r="C7" s="5">
        <v>1.76673259919027</v>
      </c>
      <c r="D7" s="4">
        <v>486.09428318069303</v>
      </c>
      <c r="E7" s="5">
        <v>3.2381994257239102</v>
      </c>
      <c r="F7" s="4">
        <v>503.37202156009602</v>
      </c>
      <c r="G7" s="5">
        <v>3.5713923331075201</v>
      </c>
      <c r="H7" s="4">
        <v>3.8542167834832499</v>
      </c>
      <c r="I7" s="5">
        <v>3.2582759066495601</v>
      </c>
      <c r="J7" s="3" t="s">
        <v>141</v>
      </c>
      <c r="K7" s="4">
        <v>-17.277738379403399</v>
      </c>
      <c r="L7" s="5">
        <v>3.7886261376777202</v>
      </c>
      <c r="M7" s="3" t="s">
        <v>252</v>
      </c>
      <c r="N7" s="4">
        <v>-13.4235215959201</v>
      </c>
      <c r="O7" s="5">
        <v>3.5655411372781001</v>
      </c>
      <c r="P7" s="3" t="s">
        <v>252</v>
      </c>
      <c r="Q7" s="4">
        <v>366.79968170000001</v>
      </c>
      <c r="R7" s="5">
        <v>2.7008839241041902</v>
      </c>
      <c r="S7" s="4">
        <v>356.17131963000003</v>
      </c>
      <c r="T7" s="5">
        <v>5.7309865925815302</v>
      </c>
      <c r="U7" s="4">
        <v>377.25078549</v>
      </c>
      <c r="V7" s="5">
        <v>5.4936233939465797</v>
      </c>
      <c r="W7" s="4">
        <v>10.62836207</v>
      </c>
      <c r="X7" s="5">
        <v>5.8328606273111303</v>
      </c>
      <c r="Y7" s="3" t="s">
        <v>141</v>
      </c>
      <c r="Z7" s="4">
        <v>-21.079465859999999</v>
      </c>
      <c r="AA7" s="5">
        <v>7.2073875404760299</v>
      </c>
      <c r="AB7" s="3" t="s">
        <v>252</v>
      </c>
      <c r="AC7" s="4">
        <v>-10.451103789999999</v>
      </c>
      <c r="AD7" s="5">
        <v>6.0795156359787503</v>
      </c>
      <c r="AE7" s="3" t="s">
        <v>141</v>
      </c>
      <c r="AF7" s="4">
        <v>612.30532544000005</v>
      </c>
      <c r="AG7" s="5">
        <v>2.5554570646294001</v>
      </c>
      <c r="AH7" s="4">
        <v>614.64753209000003</v>
      </c>
      <c r="AI7" s="5">
        <v>4.6894974344312201</v>
      </c>
      <c r="AJ7" s="4">
        <v>627.43855937000001</v>
      </c>
      <c r="AK7" s="5">
        <v>5.4917839001309998</v>
      </c>
      <c r="AL7" s="4">
        <v>-2.3422066499999699</v>
      </c>
      <c r="AM7" s="5">
        <v>4.7998386034273297</v>
      </c>
      <c r="AN7" s="3" t="s">
        <v>141</v>
      </c>
      <c r="AO7" s="4">
        <v>-12.79102728</v>
      </c>
      <c r="AP7" s="5">
        <v>6.6930601256705904</v>
      </c>
      <c r="AQ7" s="3" t="s">
        <v>141</v>
      </c>
      <c r="AR7" s="4">
        <v>-15.133233929999999</v>
      </c>
      <c r="AS7" s="5">
        <v>5.73648164109989</v>
      </c>
      <c r="AT7" s="3" t="s">
        <v>252</v>
      </c>
      <c r="AU7" s="4">
        <v>245.50564374000001</v>
      </c>
      <c r="AV7" s="5">
        <v>3.3206478902116499</v>
      </c>
      <c r="AW7" s="4">
        <v>258.47621246</v>
      </c>
      <c r="AX7" s="5">
        <v>6.5775633565504297</v>
      </c>
      <c r="AY7" s="4">
        <v>250.18777388000001</v>
      </c>
      <c r="AZ7" s="5">
        <v>6.8343574337741302</v>
      </c>
      <c r="BA7" s="4">
        <v>-12.970568719999999</v>
      </c>
      <c r="BB7" s="5">
        <v>6.6508143381125304</v>
      </c>
      <c r="BC7" s="3" t="s">
        <v>141</v>
      </c>
      <c r="BD7" s="4">
        <v>8.2884385799999905</v>
      </c>
      <c r="BE7" s="5">
        <v>9.7502198161178999</v>
      </c>
      <c r="BF7" s="3" t="s">
        <v>141</v>
      </c>
      <c r="BG7" s="4">
        <v>-4.6821301399999902</v>
      </c>
      <c r="BH7" s="5">
        <v>8.1638870495041491</v>
      </c>
      <c r="BI7" s="3" t="s">
        <v>141</v>
      </c>
    </row>
    <row r="8" spans="1:61" x14ac:dyDescent="0.25">
      <c r="A8" s="3" t="s">
        <v>19</v>
      </c>
      <c r="B8" s="4">
        <v>409.90212402008598</v>
      </c>
      <c r="C8" s="5">
        <v>2.2726218745955702</v>
      </c>
      <c r="D8" s="4">
        <v>378.452724462974</v>
      </c>
      <c r="E8" s="5">
        <v>4.8350813798763204</v>
      </c>
      <c r="F8" s="4">
        <v>403.49974412350502</v>
      </c>
      <c r="G8" s="5">
        <v>8.9221191239731006</v>
      </c>
      <c r="H8" s="4">
        <v>31.4493995571118</v>
      </c>
      <c r="I8" s="5">
        <v>5.3702172747069596</v>
      </c>
      <c r="J8" s="3" t="s">
        <v>252</v>
      </c>
      <c r="K8" s="4">
        <v>-25.047019660530999</v>
      </c>
      <c r="L8" s="5">
        <v>9.2307063420808504</v>
      </c>
      <c r="M8" s="3" t="s">
        <v>252</v>
      </c>
      <c r="N8" s="4">
        <v>6.4023798965807401</v>
      </c>
      <c r="O8" s="5">
        <v>9.1824490887015706</v>
      </c>
      <c r="P8" s="3" t="s">
        <v>141</v>
      </c>
      <c r="Q8" s="4">
        <v>312.96083848000001</v>
      </c>
      <c r="R8" s="5">
        <v>3.0007494357904498</v>
      </c>
      <c r="S8" s="4">
        <v>292.94683853999999</v>
      </c>
      <c r="T8" s="5">
        <v>7.4149743739579401</v>
      </c>
      <c r="U8" s="4">
        <v>299.22661719000001</v>
      </c>
      <c r="V8" s="5">
        <v>21.802711757100599</v>
      </c>
      <c r="W8" s="4">
        <v>20.013999940000001</v>
      </c>
      <c r="X8" s="5">
        <v>7.94172327089428</v>
      </c>
      <c r="Y8" s="3" t="s">
        <v>252</v>
      </c>
      <c r="Z8" s="4">
        <v>-6.2797786499999804</v>
      </c>
      <c r="AA8" s="5">
        <v>22.594948536700802</v>
      </c>
      <c r="AB8" s="3" t="s">
        <v>141</v>
      </c>
      <c r="AC8" s="4">
        <v>13.734221290000001</v>
      </c>
      <c r="AD8" s="5">
        <v>21.7983675548187</v>
      </c>
      <c r="AE8" s="3" t="s">
        <v>141</v>
      </c>
      <c r="AF8" s="4">
        <v>508.45423255999998</v>
      </c>
      <c r="AG8" s="5">
        <v>3.3712194378959701</v>
      </c>
      <c r="AH8" s="4">
        <v>474.34937471000001</v>
      </c>
      <c r="AI8" s="5">
        <v>8.6330983898169809</v>
      </c>
      <c r="AJ8" s="4">
        <v>499.62695216999998</v>
      </c>
      <c r="AK8" s="5">
        <v>17.2166295062427</v>
      </c>
      <c r="AL8" s="4">
        <v>34.104857850000002</v>
      </c>
      <c r="AM8" s="5">
        <v>9.4360939078449899</v>
      </c>
      <c r="AN8" s="3" t="s">
        <v>252</v>
      </c>
      <c r="AO8" s="4">
        <v>-25.27757746</v>
      </c>
      <c r="AP8" s="5">
        <v>18.8467387185908</v>
      </c>
      <c r="AQ8" s="3" t="s">
        <v>141</v>
      </c>
      <c r="AR8" s="4">
        <v>8.8272803900000198</v>
      </c>
      <c r="AS8" s="5">
        <v>17.817439692032298</v>
      </c>
      <c r="AT8" s="3" t="s">
        <v>141</v>
      </c>
      <c r="AU8" s="4">
        <v>195.49339408</v>
      </c>
      <c r="AV8" s="5">
        <v>3.8444774220510398</v>
      </c>
      <c r="AW8" s="4">
        <v>181.40253616999999</v>
      </c>
      <c r="AX8" s="5">
        <v>9.7502478503040901</v>
      </c>
      <c r="AY8" s="4">
        <v>200.40033498</v>
      </c>
      <c r="AZ8" s="5">
        <v>26.864975222841402</v>
      </c>
      <c r="BA8" s="4">
        <v>14.09085791</v>
      </c>
      <c r="BB8" s="5">
        <v>10.1981553795405</v>
      </c>
      <c r="BC8" s="3" t="s">
        <v>141</v>
      </c>
      <c r="BD8" s="4">
        <v>-18.997798809999999</v>
      </c>
      <c r="BE8" s="5">
        <v>28.586309795954801</v>
      </c>
      <c r="BF8" s="3" t="s">
        <v>141</v>
      </c>
      <c r="BG8" s="4">
        <v>-4.90694089999998</v>
      </c>
      <c r="BH8" s="5">
        <v>26.899749469188201</v>
      </c>
      <c r="BI8" s="3" t="s">
        <v>141</v>
      </c>
    </row>
    <row r="9" spans="1:61" x14ac:dyDescent="0.25">
      <c r="A9" s="3" t="s">
        <v>20</v>
      </c>
      <c r="B9" s="4">
        <v>388.40874878971198</v>
      </c>
      <c r="C9" s="5">
        <v>2.7279970385216599</v>
      </c>
      <c r="D9" s="4">
        <v>353.23015201665402</v>
      </c>
      <c r="E9" s="5">
        <v>6.2821648080799104</v>
      </c>
      <c r="F9" s="4">
        <v>341.19556927450299</v>
      </c>
      <c r="G9" s="5">
        <v>11.1505723297694</v>
      </c>
      <c r="H9" s="4">
        <v>35.178596773058203</v>
      </c>
      <c r="I9" s="5">
        <v>6.3211946492925097</v>
      </c>
      <c r="J9" s="3" t="s">
        <v>252</v>
      </c>
      <c r="K9" s="4">
        <v>12.0345827421511</v>
      </c>
      <c r="L9" s="5">
        <v>11.742967835348299</v>
      </c>
      <c r="M9" s="3" t="s">
        <v>141</v>
      </c>
      <c r="N9" s="4">
        <v>47.213179515209198</v>
      </c>
      <c r="O9" s="5">
        <v>11.316019601341599</v>
      </c>
      <c r="P9" s="3" t="s">
        <v>252</v>
      </c>
      <c r="Q9" s="4">
        <v>297.44850308999997</v>
      </c>
      <c r="R9" s="5">
        <v>2.8236552668962398</v>
      </c>
      <c r="S9" s="4">
        <v>271.44781293</v>
      </c>
      <c r="T9" s="5">
        <v>12.351515524141499</v>
      </c>
      <c r="U9" s="4">
        <v>286.15337376000002</v>
      </c>
      <c r="V9" s="5">
        <v>20.523756662888701</v>
      </c>
      <c r="W9" s="4">
        <v>26.000690160000001</v>
      </c>
      <c r="X9" s="5">
        <v>12.33550155431</v>
      </c>
      <c r="Y9" s="3" t="s">
        <v>252</v>
      </c>
      <c r="Z9" s="4">
        <v>-14.70556083</v>
      </c>
      <c r="AA9" s="5">
        <v>21.2331998905183</v>
      </c>
      <c r="AB9" s="3" t="s">
        <v>141</v>
      </c>
      <c r="AC9" s="4">
        <v>11.29512933</v>
      </c>
      <c r="AD9" s="5">
        <v>19.872782517962399</v>
      </c>
      <c r="AE9" s="3" t="s">
        <v>141</v>
      </c>
      <c r="AF9" s="4">
        <v>485.79599516000002</v>
      </c>
      <c r="AG9" s="5">
        <v>4.9520627837259203</v>
      </c>
      <c r="AH9" s="4">
        <v>437.29521792000003</v>
      </c>
      <c r="AI9" s="5">
        <v>12.4894892496549</v>
      </c>
      <c r="AJ9" s="4">
        <v>395.58611153999999</v>
      </c>
      <c r="AK9" s="5">
        <v>45.4732956539113</v>
      </c>
      <c r="AL9" s="4">
        <v>48.500777239999998</v>
      </c>
      <c r="AM9" s="5">
        <v>13.2440846106169</v>
      </c>
      <c r="AN9" s="3" t="s">
        <v>252</v>
      </c>
      <c r="AO9" s="4">
        <v>41.709106380000001</v>
      </c>
      <c r="AP9" s="5">
        <v>48.083114828193601</v>
      </c>
      <c r="AQ9" s="3" t="s">
        <v>141</v>
      </c>
      <c r="AR9" s="4">
        <v>90.209883619999999</v>
      </c>
      <c r="AS9" s="5">
        <v>45.580890747132798</v>
      </c>
      <c r="AT9" s="3" t="s">
        <v>252</v>
      </c>
      <c r="AU9" s="4">
        <v>188.34749206999999</v>
      </c>
      <c r="AV9" s="5">
        <v>5.24438425242188</v>
      </c>
      <c r="AW9" s="4">
        <v>165.84740499</v>
      </c>
      <c r="AX9" s="5">
        <v>17.574145421478999</v>
      </c>
      <c r="AY9" s="4">
        <v>109.43273778</v>
      </c>
      <c r="AZ9" s="5">
        <v>48.816763115356999</v>
      </c>
      <c r="BA9" s="4">
        <v>22.50008708</v>
      </c>
      <c r="BB9" s="5">
        <v>17.982768959464501</v>
      </c>
      <c r="BC9" s="3" t="s">
        <v>141</v>
      </c>
      <c r="BD9" s="4">
        <v>56.414667209999998</v>
      </c>
      <c r="BE9" s="5">
        <v>52.5624839089296</v>
      </c>
      <c r="BF9" s="3" t="s">
        <v>141</v>
      </c>
      <c r="BG9" s="4">
        <v>78.914754290000005</v>
      </c>
      <c r="BH9" s="5">
        <v>48.752711163150003</v>
      </c>
      <c r="BI9" s="3" t="s">
        <v>141</v>
      </c>
    </row>
    <row r="10" spans="1:61" x14ac:dyDescent="0.25">
      <c r="A10" s="3" t="s">
        <v>22</v>
      </c>
      <c r="B10" s="4">
        <v>484.167828900892</v>
      </c>
      <c r="C10" s="5">
        <v>2.54187684493191</v>
      </c>
      <c r="D10" s="4">
        <v>432.95443467912202</v>
      </c>
      <c r="E10" s="5">
        <v>6.6403865489083396</v>
      </c>
      <c r="F10" s="4">
        <v>449.93172290693002</v>
      </c>
      <c r="G10" s="5">
        <v>6.6882717628179096</v>
      </c>
      <c r="H10" s="4">
        <v>51.2133942217705</v>
      </c>
      <c r="I10" s="5">
        <v>6.6751249163017601</v>
      </c>
      <c r="J10" s="3" t="s">
        <v>252</v>
      </c>
      <c r="K10" s="4">
        <v>-16.9772882278086</v>
      </c>
      <c r="L10" s="5">
        <v>8.8766685789770801</v>
      </c>
      <c r="M10" s="3" t="s">
        <v>141</v>
      </c>
      <c r="N10" s="4">
        <v>34.2361059939619</v>
      </c>
      <c r="O10" s="5">
        <v>6.5458093770241499</v>
      </c>
      <c r="P10" s="3" t="s">
        <v>252</v>
      </c>
      <c r="Q10" s="4">
        <v>361.63648210999997</v>
      </c>
      <c r="R10" s="5">
        <v>3.1779437018355798</v>
      </c>
      <c r="S10" s="4">
        <v>325.57278636000001</v>
      </c>
      <c r="T10" s="5">
        <v>11.1256327395661</v>
      </c>
      <c r="U10" s="4">
        <v>326.45104592000001</v>
      </c>
      <c r="V10" s="5">
        <v>14.8532987565605</v>
      </c>
      <c r="W10" s="4">
        <v>36.063695750000001</v>
      </c>
      <c r="X10" s="5">
        <v>11.0050753500193</v>
      </c>
      <c r="Y10" s="3" t="s">
        <v>252</v>
      </c>
      <c r="Z10" s="4">
        <v>-0.87825956000000405</v>
      </c>
      <c r="AA10" s="5">
        <v>17.990719157152899</v>
      </c>
      <c r="AB10" s="3" t="s">
        <v>141</v>
      </c>
      <c r="AC10" s="4">
        <v>35.185436189999997</v>
      </c>
      <c r="AD10" s="5">
        <v>14.6395679360897</v>
      </c>
      <c r="AE10" s="3" t="s">
        <v>252</v>
      </c>
      <c r="AF10" s="4">
        <v>610.58801434999998</v>
      </c>
      <c r="AG10" s="5">
        <v>4.0589022659786096</v>
      </c>
      <c r="AH10" s="4">
        <v>558.08884852000006</v>
      </c>
      <c r="AI10" s="5">
        <v>10.049160772466401</v>
      </c>
      <c r="AJ10" s="4">
        <v>583.98208018000003</v>
      </c>
      <c r="AK10" s="5">
        <v>13.016567451888999</v>
      </c>
      <c r="AL10" s="4">
        <v>52.499165830000003</v>
      </c>
      <c r="AM10" s="5">
        <v>10.799276094766199</v>
      </c>
      <c r="AN10" s="3" t="s">
        <v>252</v>
      </c>
      <c r="AO10" s="4">
        <v>-25.893231660000001</v>
      </c>
      <c r="AP10" s="5">
        <v>16.438296160328299</v>
      </c>
      <c r="AQ10" s="3" t="s">
        <v>141</v>
      </c>
      <c r="AR10" s="4">
        <v>26.605934170000001</v>
      </c>
      <c r="AS10" s="5">
        <v>13.3885290163765</v>
      </c>
      <c r="AT10" s="3" t="s">
        <v>252</v>
      </c>
      <c r="AU10" s="4">
        <v>248.95153224000001</v>
      </c>
      <c r="AV10" s="5">
        <v>4.9358393044566897</v>
      </c>
      <c r="AW10" s="4">
        <v>232.51606215999999</v>
      </c>
      <c r="AX10" s="5">
        <v>15.3034425872186</v>
      </c>
      <c r="AY10" s="4">
        <v>257.53103426000001</v>
      </c>
      <c r="AZ10" s="5">
        <v>18.830800403949599</v>
      </c>
      <c r="BA10" s="4">
        <v>16.435470080000002</v>
      </c>
      <c r="BB10" s="5">
        <v>15.735974075433599</v>
      </c>
      <c r="BC10" s="3" t="s">
        <v>141</v>
      </c>
      <c r="BD10" s="4">
        <v>-25.014972100000001</v>
      </c>
      <c r="BE10" s="5">
        <v>23.2191854729022</v>
      </c>
      <c r="BF10" s="3" t="s">
        <v>141</v>
      </c>
      <c r="BG10" s="4">
        <v>-8.5795020199999996</v>
      </c>
      <c r="BH10" s="5">
        <v>18.5343140527964</v>
      </c>
      <c r="BI10" s="3" t="s">
        <v>141</v>
      </c>
    </row>
    <row r="11" spans="1:61" x14ac:dyDescent="0.25">
      <c r="A11" s="3" t="s">
        <v>23</v>
      </c>
      <c r="B11" s="4">
        <v>481.53063663554201</v>
      </c>
      <c r="C11" s="5">
        <v>2.0145381263473001</v>
      </c>
      <c r="D11" s="4">
        <v>428.30339023395402</v>
      </c>
      <c r="E11" s="5">
        <v>5.4338745242431896</v>
      </c>
      <c r="F11" s="4">
        <v>435.28365036653599</v>
      </c>
      <c r="G11" s="5">
        <v>5.1917161590406797</v>
      </c>
      <c r="H11" s="4">
        <v>53.227246401588602</v>
      </c>
      <c r="I11" s="5">
        <v>5.4351740465929899</v>
      </c>
      <c r="J11" s="3" t="s">
        <v>252</v>
      </c>
      <c r="K11" s="4">
        <v>-6.98026013258196</v>
      </c>
      <c r="L11" s="5">
        <v>6.6415010980222702</v>
      </c>
      <c r="M11" s="3" t="s">
        <v>141</v>
      </c>
      <c r="N11" s="4">
        <v>46.246986269006598</v>
      </c>
      <c r="O11" s="5">
        <v>5.0816890439460201</v>
      </c>
      <c r="P11" s="3" t="s">
        <v>252</v>
      </c>
      <c r="Q11" s="4">
        <v>374.32365231</v>
      </c>
      <c r="R11" s="5">
        <v>3.3602428470100398</v>
      </c>
      <c r="S11" s="4">
        <v>315.84800256</v>
      </c>
      <c r="T11" s="5">
        <v>8.1476219126735696</v>
      </c>
      <c r="U11" s="4">
        <v>328.96901592</v>
      </c>
      <c r="V11" s="5">
        <v>8.5432282119098506</v>
      </c>
      <c r="W11" s="4">
        <v>58.475649750000002</v>
      </c>
      <c r="X11" s="5">
        <v>8.5884191263616394</v>
      </c>
      <c r="Y11" s="3" t="s">
        <v>252</v>
      </c>
      <c r="Z11" s="4">
        <v>-13.121013359999999</v>
      </c>
      <c r="AA11" s="5">
        <v>12.240472430161899</v>
      </c>
      <c r="AB11" s="3" t="s">
        <v>141</v>
      </c>
      <c r="AC11" s="4">
        <v>45.354636390000003</v>
      </c>
      <c r="AD11" s="5">
        <v>8.8706165760705993</v>
      </c>
      <c r="AE11" s="3" t="s">
        <v>252</v>
      </c>
      <c r="AF11" s="4">
        <v>586.51756809999995</v>
      </c>
      <c r="AG11" s="5">
        <v>3.4623814810052198</v>
      </c>
      <c r="AH11" s="4">
        <v>547.62812281000004</v>
      </c>
      <c r="AI11" s="5">
        <v>11.6932563552893</v>
      </c>
      <c r="AJ11" s="4">
        <v>554.71591275000003</v>
      </c>
      <c r="AK11" s="5">
        <v>10.7304413346929</v>
      </c>
      <c r="AL11" s="4">
        <v>38.889445289999998</v>
      </c>
      <c r="AM11" s="5">
        <v>11.817413452104899</v>
      </c>
      <c r="AN11" s="3" t="s">
        <v>252</v>
      </c>
      <c r="AO11" s="4">
        <v>-7.0877899399999897</v>
      </c>
      <c r="AP11" s="5">
        <v>16.1022658426071</v>
      </c>
      <c r="AQ11" s="3" t="s">
        <v>141</v>
      </c>
      <c r="AR11" s="4">
        <v>31.801655350000001</v>
      </c>
      <c r="AS11" s="5">
        <v>10.9940981268846</v>
      </c>
      <c r="AT11" s="3" t="s">
        <v>252</v>
      </c>
      <c r="AU11" s="4">
        <v>212.19391579000001</v>
      </c>
      <c r="AV11" s="5">
        <v>3.9451055274068998</v>
      </c>
      <c r="AW11" s="4">
        <v>231.78012025000001</v>
      </c>
      <c r="AX11" s="5">
        <v>13.175640344410199</v>
      </c>
      <c r="AY11" s="4">
        <v>225.74689683</v>
      </c>
      <c r="AZ11" s="5">
        <v>11.893228662336201</v>
      </c>
      <c r="BA11" s="4">
        <v>-19.586204460000001</v>
      </c>
      <c r="BB11" s="5">
        <v>13.693102075133201</v>
      </c>
      <c r="BC11" s="3" t="s">
        <v>141</v>
      </c>
      <c r="BD11" s="4">
        <v>6.0332234199999997</v>
      </c>
      <c r="BE11" s="5">
        <v>17.279053250760601</v>
      </c>
      <c r="BF11" s="3" t="s">
        <v>141</v>
      </c>
      <c r="BG11" s="4">
        <v>-13.552981040000001</v>
      </c>
      <c r="BH11" s="5">
        <v>12.386023930013099</v>
      </c>
      <c r="BI11" s="3" t="s">
        <v>141</v>
      </c>
    </row>
    <row r="12" spans="1:61" x14ac:dyDescent="0.25">
      <c r="A12" s="3" t="s">
        <v>24</v>
      </c>
      <c r="B12" s="4">
        <v>496.550850461518</v>
      </c>
      <c r="C12" s="5">
        <v>2.8600287046725099</v>
      </c>
      <c r="D12" s="4">
        <v>479.17432358033398</v>
      </c>
      <c r="E12" s="5">
        <v>4.5561941720753003</v>
      </c>
      <c r="F12" s="4">
        <v>510.80113885846799</v>
      </c>
      <c r="G12" s="5">
        <v>5.0526198916173897</v>
      </c>
      <c r="H12" s="4">
        <v>17.376526881184301</v>
      </c>
      <c r="I12" s="5">
        <v>4.7289389559115502</v>
      </c>
      <c r="J12" s="3" t="s">
        <v>252</v>
      </c>
      <c r="K12" s="4">
        <v>-31.626815278134298</v>
      </c>
      <c r="L12" s="5">
        <v>6.0834545579679098</v>
      </c>
      <c r="M12" s="3" t="s">
        <v>252</v>
      </c>
      <c r="N12" s="4">
        <v>-14.250288396949999</v>
      </c>
      <c r="O12" s="5">
        <v>5.34723131418066</v>
      </c>
      <c r="P12" s="3" t="s">
        <v>252</v>
      </c>
      <c r="Q12" s="4">
        <v>367.06586131</v>
      </c>
      <c r="R12" s="5">
        <v>3.9726393397047399</v>
      </c>
      <c r="S12" s="4">
        <v>355.18501722000002</v>
      </c>
      <c r="T12" s="5">
        <v>8.2955757935348995</v>
      </c>
      <c r="U12" s="4">
        <v>374.94020345000001</v>
      </c>
      <c r="V12" s="5">
        <v>7.9624157536866003</v>
      </c>
      <c r="W12" s="4">
        <v>11.88084409</v>
      </c>
      <c r="X12" s="5">
        <v>9.2429778360409696</v>
      </c>
      <c r="Y12" s="3" t="s">
        <v>141</v>
      </c>
      <c r="Z12" s="4">
        <v>-19.75518623</v>
      </c>
      <c r="AA12" s="5">
        <v>10.825254750492199</v>
      </c>
      <c r="AB12" s="3" t="s">
        <v>141</v>
      </c>
      <c r="AC12" s="4">
        <v>-7.8743421400000004</v>
      </c>
      <c r="AD12" s="5">
        <v>8.5801142895109503</v>
      </c>
      <c r="AE12" s="3" t="s">
        <v>141</v>
      </c>
      <c r="AF12" s="4">
        <v>631.03611564000005</v>
      </c>
      <c r="AG12" s="5">
        <v>4.9489270072174296</v>
      </c>
      <c r="AH12" s="4">
        <v>611.06909739000002</v>
      </c>
      <c r="AI12" s="5">
        <v>9.3022780055578096</v>
      </c>
      <c r="AJ12" s="4">
        <v>642.87413670000001</v>
      </c>
      <c r="AK12" s="5">
        <v>8.2866768756068208</v>
      </c>
      <c r="AL12" s="4">
        <v>19.967018249999999</v>
      </c>
      <c r="AM12" s="5">
        <v>9.2797585727859406</v>
      </c>
      <c r="AN12" s="3" t="s">
        <v>252</v>
      </c>
      <c r="AO12" s="4">
        <v>-31.805039310000002</v>
      </c>
      <c r="AP12" s="5">
        <v>11.725347373062499</v>
      </c>
      <c r="AQ12" s="3" t="s">
        <v>252</v>
      </c>
      <c r="AR12" s="4">
        <v>-11.838021060000001</v>
      </c>
      <c r="AS12" s="5">
        <v>8.31265249062732</v>
      </c>
      <c r="AT12" s="3" t="s">
        <v>141</v>
      </c>
      <c r="AU12" s="4">
        <v>263.97025432999999</v>
      </c>
      <c r="AV12" s="5">
        <v>5.7109826219437299</v>
      </c>
      <c r="AW12" s="4">
        <v>255.88408017</v>
      </c>
      <c r="AX12" s="5">
        <v>12.432191374300899</v>
      </c>
      <c r="AY12" s="4">
        <v>267.93393325</v>
      </c>
      <c r="AZ12" s="5">
        <v>10.674019489918599</v>
      </c>
      <c r="BA12" s="4">
        <v>8.0861741599999792</v>
      </c>
      <c r="BB12" s="5">
        <v>13.352952874364201</v>
      </c>
      <c r="BC12" s="3" t="s">
        <v>141</v>
      </c>
      <c r="BD12" s="4">
        <v>-12.04985308</v>
      </c>
      <c r="BE12" s="5">
        <v>15.7744135908928</v>
      </c>
      <c r="BF12" s="3" t="s">
        <v>141</v>
      </c>
      <c r="BG12" s="4">
        <v>-3.96367892</v>
      </c>
      <c r="BH12" s="5">
        <v>10.802641873343299</v>
      </c>
      <c r="BI12" s="3" t="s">
        <v>141</v>
      </c>
    </row>
    <row r="13" spans="1:61" x14ac:dyDescent="0.25">
      <c r="A13" s="3" t="s">
        <v>25</v>
      </c>
      <c r="B13" s="4">
        <v>514.40987338023501</v>
      </c>
      <c r="C13" s="5">
        <v>2.3119716649628801</v>
      </c>
      <c r="D13" s="4">
        <v>456.709027831951</v>
      </c>
      <c r="E13" s="5">
        <v>6.6870505751531999</v>
      </c>
      <c r="F13" s="4">
        <v>469.21441528163899</v>
      </c>
      <c r="G13" s="5">
        <v>5.2516797364816297</v>
      </c>
      <c r="H13" s="4">
        <v>57.700845548283802</v>
      </c>
      <c r="I13" s="5">
        <v>6.5045487528795798</v>
      </c>
      <c r="J13" s="3" t="s">
        <v>252</v>
      </c>
      <c r="K13" s="4">
        <v>-12.5053874496879</v>
      </c>
      <c r="L13" s="5">
        <v>7.0163851065409197</v>
      </c>
      <c r="M13" s="3" t="s">
        <v>141</v>
      </c>
      <c r="N13" s="4">
        <v>45.1954580985959</v>
      </c>
      <c r="O13" s="5">
        <v>5.19896930863215</v>
      </c>
      <c r="P13" s="3" t="s">
        <v>252</v>
      </c>
      <c r="Q13" s="4">
        <v>399.51569244000001</v>
      </c>
      <c r="R13" s="5">
        <v>3.2813095565895698</v>
      </c>
      <c r="S13" s="4">
        <v>350.26613042000002</v>
      </c>
      <c r="T13" s="5">
        <v>10.968354121081299</v>
      </c>
      <c r="U13" s="4">
        <v>357.03211564999998</v>
      </c>
      <c r="V13" s="5">
        <v>8.9313344534684997</v>
      </c>
      <c r="W13" s="4">
        <v>49.249562019999999</v>
      </c>
      <c r="X13" s="5">
        <v>11.0411959467011</v>
      </c>
      <c r="Y13" s="3" t="s">
        <v>252</v>
      </c>
      <c r="Z13" s="4">
        <v>-6.7659852300000098</v>
      </c>
      <c r="AA13" s="5">
        <v>12.6161055376347</v>
      </c>
      <c r="AB13" s="3" t="s">
        <v>141</v>
      </c>
      <c r="AC13" s="4">
        <v>42.483576790000001</v>
      </c>
      <c r="AD13" s="5">
        <v>8.8066843155046204</v>
      </c>
      <c r="AE13" s="3" t="s">
        <v>252</v>
      </c>
      <c r="AF13" s="4">
        <v>626.91813241</v>
      </c>
      <c r="AG13" s="5">
        <v>3.26701229722336</v>
      </c>
      <c r="AH13" s="4">
        <v>576.53168747999996</v>
      </c>
      <c r="AI13" s="5">
        <v>13.886091909297001</v>
      </c>
      <c r="AJ13" s="4">
        <v>584.86830366000004</v>
      </c>
      <c r="AK13" s="5">
        <v>8.4325972384838508</v>
      </c>
      <c r="AL13" s="4">
        <v>50.386444930000003</v>
      </c>
      <c r="AM13" s="5">
        <v>13.9592779305733</v>
      </c>
      <c r="AN13" s="3" t="s">
        <v>252</v>
      </c>
      <c r="AO13" s="4">
        <v>-8.3366161800000302</v>
      </c>
      <c r="AP13" s="5">
        <v>15.189903281029601</v>
      </c>
      <c r="AQ13" s="3" t="s">
        <v>141</v>
      </c>
      <c r="AR13" s="4">
        <v>42.049828750000003</v>
      </c>
      <c r="AS13" s="5">
        <v>8.5040092869330106</v>
      </c>
      <c r="AT13" s="3" t="s">
        <v>252</v>
      </c>
      <c r="AU13" s="4">
        <v>227.40243996999999</v>
      </c>
      <c r="AV13" s="5">
        <v>3.5895297992024799</v>
      </c>
      <c r="AW13" s="4">
        <v>226.26555705999999</v>
      </c>
      <c r="AX13" s="5">
        <v>16.720660485552301</v>
      </c>
      <c r="AY13" s="4">
        <v>227.83618801</v>
      </c>
      <c r="AZ13" s="5">
        <v>10.8156820421228</v>
      </c>
      <c r="BA13" s="4">
        <v>1.13688291</v>
      </c>
      <c r="BB13" s="5">
        <v>17.027914241935999</v>
      </c>
      <c r="BC13" s="3" t="s">
        <v>141</v>
      </c>
      <c r="BD13" s="4">
        <v>-1.5706309500000299</v>
      </c>
      <c r="BE13" s="5">
        <v>19.2772130823748</v>
      </c>
      <c r="BF13" s="3" t="s">
        <v>141</v>
      </c>
      <c r="BG13" s="4">
        <v>-0.43374804000002898</v>
      </c>
      <c r="BH13" s="5">
        <v>11.011144140795601</v>
      </c>
      <c r="BI13" s="3" t="s">
        <v>141</v>
      </c>
    </row>
    <row r="14" spans="1:61" x14ac:dyDescent="0.25">
      <c r="A14" s="3" t="s">
        <v>26</v>
      </c>
      <c r="B14" s="4">
        <v>478.25503803711098</v>
      </c>
      <c r="C14" s="5">
        <v>1.9542111510043301</v>
      </c>
      <c r="D14" s="4">
        <v>408.96756297911799</v>
      </c>
      <c r="E14" s="5">
        <v>7.1031767938660701</v>
      </c>
      <c r="F14" s="4">
        <v>432.16848107458702</v>
      </c>
      <c r="G14" s="5">
        <v>6.8836458943568397</v>
      </c>
      <c r="H14" s="4">
        <v>69.287475057993007</v>
      </c>
      <c r="I14" s="5">
        <v>6.4472137636860598</v>
      </c>
      <c r="J14" s="3" t="s">
        <v>252</v>
      </c>
      <c r="K14" s="4">
        <v>-23.200918095469799</v>
      </c>
      <c r="L14" s="5">
        <v>8.5125038236691903</v>
      </c>
      <c r="M14" s="3" t="s">
        <v>252</v>
      </c>
      <c r="N14" s="4">
        <v>46.086556962523197</v>
      </c>
      <c r="O14" s="5">
        <v>6.8015601198794</v>
      </c>
      <c r="P14" s="3" t="s">
        <v>252</v>
      </c>
      <c r="Q14" s="4">
        <v>361.1645997</v>
      </c>
      <c r="R14" s="5">
        <v>3.3042972790015099</v>
      </c>
      <c r="S14" s="4">
        <v>300.85223452999998</v>
      </c>
      <c r="T14" s="5">
        <v>9.9648591987561304</v>
      </c>
      <c r="U14" s="4">
        <v>320.94626770000002</v>
      </c>
      <c r="V14" s="5">
        <v>11.0820075424273</v>
      </c>
      <c r="W14" s="4">
        <v>60.31236517</v>
      </c>
      <c r="X14" s="5">
        <v>9.9260922360811197</v>
      </c>
      <c r="Y14" s="3" t="s">
        <v>252</v>
      </c>
      <c r="Z14" s="4">
        <v>-20.094033169999999</v>
      </c>
      <c r="AA14" s="5">
        <v>13.216628672188101</v>
      </c>
      <c r="AB14" s="3" t="s">
        <v>141</v>
      </c>
      <c r="AC14" s="4">
        <v>40.218331999999997</v>
      </c>
      <c r="AD14" s="5">
        <v>11.1322016640569</v>
      </c>
      <c r="AE14" s="3" t="s">
        <v>252</v>
      </c>
      <c r="AF14" s="4">
        <v>593.26481229000001</v>
      </c>
      <c r="AG14" s="5">
        <v>2.58911650693575</v>
      </c>
      <c r="AH14" s="4">
        <v>551.33483636999995</v>
      </c>
      <c r="AI14" s="5">
        <v>14.089301846254299</v>
      </c>
      <c r="AJ14" s="4">
        <v>543.66698524000003</v>
      </c>
      <c r="AK14" s="5">
        <v>11.4009548269966</v>
      </c>
      <c r="AL14" s="4">
        <v>41.929975919999997</v>
      </c>
      <c r="AM14" s="5">
        <v>13.69076105405</v>
      </c>
      <c r="AN14" s="3" t="s">
        <v>252</v>
      </c>
      <c r="AO14" s="4">
        <v>7.6678511299999901</v>
      </c>
      <c r="AP14" s="5">
        <v>16.771694980601701</v>
      </c>
      <c r="AQ14" s="3" t="s">
        <v>141</v>
      </c>
      <c r="AR14" s="4">
        <v>49.597827049999999</v>
      </c>
      <c r="AS14" s="5">
        <v>11.3556832100151</v>
      </c>
      <c r="AT14" s="3" t="s">
        <v>252</v>
      </c>
      <c r="AU14" s="4">
        <v>232.10021259000001</v>
      </c>
      <c r="AV14" s="5">
        <v>3.9919928056013201</v>
      </c>
      <c r="AW14" s="4">
        <v>250.48260184</v>
      </c>
      <c r="AX14" s="5">
        <v>16.958330239160698</v>
      </c>
      <c r="AY14" s="4">
        <v>222.72071754000001</v>
      </c>
      <c r="AZ14" s="5">
        <v>14.789756625582701</v>
      </c>
      <c r="BA14" s="4">
        <v>-18.382389249999999</v>
      </c>
      <c r="BB14" s="5">
        <v>17.1046420882492</v>
      </c>
      <c r="BC14" s="3" t="s">
        <v>141</v>
      </c>
      <c r="BD14" s="4">
        <v>27.761884299999998</v>
      </c>
      <c r="BE14" s="5">
        <v>21.385043660251199</v>
      </c>
      <c r="BF14" s="3" t="s">
        <v>141</v>
      </c>
      <c r="BG14" s="4">
        <v>9.3794950499999601</v>
      </c>
      <c r="BH14" s="5">
        <v>14.9267623822043</v>
      </c>
      <c r="BI14" s="3" t="s">
        <v>141</v>
      </c>
    </row>
    <row r="15" spans="1:61" x14ac:dyDescent="0.25">
      <c r="A15" s="3" t="s">
        <v>27</v>
      </c>
      <c r="B15" s="4">
        <v>474.97688630302201</v>
      </c>
      <c r="C15" s="5">
        <v>2.84954419440017</v>
      </c>
      <c r="D15" s="4">
        <v>413.01228400650598</v>
      </c>
      <c r="E15" s="5">
        <v>5.4724884810222703</v>
      </c>
      <c r="F15" s="4">
        <v>427.51230356058397</v>
      </c>
      <c r="G15" s="5">
        <v>5.3617036851449003</v>
      </c>
      <c r="H15" s="4">
        <v>61.964602296515203</v>
      </c>
      <c r="I15" s="5">
        <v>5.9367154737885501</v>
      </c>
      <c r="J15" s="3" t="s">
        <v>252</v>
      </c>
      <c r="K15" s="4">
        <v>-14.5000195540776</v>
      </c>
      <c r="L15" s="5">
        <v>6.73233191383465</v>
      </c>
      <c r="M15" s="3" t="s">
        <v>252</v>
      </c>
      <c r="N15" s="4">
        <v>47.464582742437599</v>
      </c>
      <c r="O15" s="5">
        <v>5.13496834260794</v>
      </c>
      <c r="P15" s="3" t="s">
        <v>252</v>
      </c>
      <c r="Q15" s="4">
        <v>356.05423919999998</v>
      </c>
      <c r="R15" s="5">
        <v>3.5204655843290098</v>
      </c>
      <c r="S15" s="4">
        <v>312.10838690999998</v>
      </c>
      <c r="T15" s="5">
        <v>8.6670899427917103</v>
      </c>
      <c r="U15" s="4">
        <v>318.82081275000002</v>
      </c>
      <c r="V15" s="5">
        <v>7.95507278010452</v>
      </c>
      <c r="W15" s="4">
        <v>43.945852289999998</v>
      </c>
      <c r="X15" s="5">
        <v>9.3843021762370995</v>
      </c>
      <c r="Y15" s="3" t="s">
        <v>252</v>
      </c>
      <c r="Z15" s="4">
        <v>-6.7124258399999999</v>
      </c>
      <c r="AA15" s="5">
        <v>10.9768732613541</v>
      </c>
      <c r="AB15" s="3" t="s">
        <v>141</v>
      </c>
      <c r="AC15" s="4">
        <v>37.233426450000003</v>
      </c>
      <c r="AD15" s="5">
        <v>7.8974894942667797</v>
      </c>
      <c r="AE15" s="3" t="s">
        <v>252</v>
      </c>
      <c r="AF15" s="4">
        <v>588.87824397999998</v>
      </c>
      <c r="AG15" s="5">
        <v>3.7901070200839402</v>
      </c>
      <c r="AH15" s="4">
        <v>527.48040792999996</v>
      </c>
      <c r="AI15" s="5">
        <v>9.1819099528786996</v>
      </c>
      <c r="AJ15" s="4">
        <v>541.42110663999995</v>
      </c>
      <c r="AK15" s="5">
        <v>8.3775031202011707</v>
      </c>
      <c r="AL15" s="4">
        <v>61.397836050000002</v>
      </c>
      <c r="AM15" s="5">
        <v>9.6103779113176202</v>
      </c>
      <c r="AN15" s="3" t="s">
        <v>252</v>
      </c>
      <c r="AO15" s="4">
        <v>-13.940698709999999</v>
      </c>
      <c r="AP15" s="5">
        <v>11.8483793241823</v>
      </c>
      <c r="AQ15" s="3" t="s">
        <v>141</v>
      </c>
      <c r="AR15" s="4">
        <v>47.457137340000003</v>
      </c>
      <c r="AS15" s="5">
        <v>8.4587555495533095</v>
      </c>
      <c r="AT15" s="3" t="s">
        <v>252</v>
      </c>
      <c r="AU15" s="4">
        <v>232.82400478</v>
      </c>
      <c r="AV15" s="5">
        <v>4.4371175799601303</v>
      </c>
      <c r="AW15" s="4">
        <v>215.37202102000001</v>
      </c>
      <c r="AX15" s="5">
        <v>11.619764223395199</v>
      </c>
      <c r="AY15" s="4">
        <v>222.60029388999999</v>
      </c>
      <c r="AZ15" s="5">
        <v>10.394874208527099</v>
      </c>
      <c r="BA15" s="4">
        <v>17.451983760000001</v>
      </c>
      <c r="BB15" s="5">
        <v>12.1541811335013</v>
      </c>
      <c r="BC15" s="3" t="s">
        <v>141</v>
      </c>
      <c r="BD15" s="4">
        <v>-7.2282728699999996</v>
      </c>
      <c r="BE15" s="5">
        <v>15.381263967170501</v>
      </c>
      <c r="BF15" s="3" t="s">
        <v>141</v>
      </c>
      <c r="BG15" s="4">
        <v>10.22371089</v>
      </c>
      <c r="BH15" s="5">
        <v>10.2178748091728</v>
      </c>
      <c r="BI15" s="3" t="s">
        <v>141</v>
      </c>
    </row>
    <row r="16" spans="1:61" x14ac:dyDescent="0.25">
      <c r="A16" s="3" t="s">
        <v>28</v>
      </c>
      <c r="B16" s="4">
        <v>491.37370083806098</v>
      </c>
      <c r="C16" s="5">
        <v>3.0129200263345801</v>
      </c>
      <c r="D16" s="4">
        <v>411.15953631392</v>
      </c>
      <c r="E16" s="5">
        <v>4.2746912828039303</v>
      </c>
      <c r="F16" s="4">
        <v>448.41163273313902</v>
      </c>
      <c r="G16" s="5">
        <v>4.7528583870863299</v>
      </c>
      <c r="H16" s="4">
        <v>80.214164524140898</v>
      </c>
      <c r="I16" s="5">
        <v>4.2845711043234802</v>
      </c>
      <c r="J16" s="3" t="s">
        <v>252</v>
      </c>
      <c r="K16" s="4">
        <v>-37.252096419218702</v>
      </c>
      <c r="L16" s="5">
        <v>5.8391258130941903</v>
      </c>
      <c r="M16" s="3" t="s">
        <v>252</v>
      </c>
      <c r="N16" s="4">
        <v>42.962068104922203</v>
      </c>
      <c r="O16" s="5">
        <v>5.2651859183121097</v>
      </c>
      <c r="P16" s="3" t="s">
        <v>252</v>
      </c>
      <c r="Q16" s="4">
        <v>368.32357561999999</v>
      </c>
      <c r="R16" s="5">
        <v>4.4736575350180603</v>
      </c>
      <c r="S16" s="4">
        <v>307.24819664</v>
      </c>
      <c r="T16" s="5">
        <v>7.3290124350969803</v>
      </c>
      <c r="U16" s="4">
        <v>333.63315254000003</v>
      </c>
      <c r="V16" s="5">
        <v>8.16693983306339</v>
      </c>
      <c r="W16" s="4">
        <v>61.075378980000004</v>
      </c>
      <c r="X16" s="5">
        <v>8.0430700296041309</v>
      </c>
      <c r="Y16" s="3" t="s">
        <v>252</v>
      </c>
      <c r="Z16" s="4">
        <v>-26.384955900000001</v>
      </c>
      <c r="AA16" s="5">
        <v>10.3997167240663</v>
      </c>
      <c r="AB16" s="3" t="s">
        <v>252</v>
      </c>
      <c r="AC16" s="4">
        <v>34.690423080000002</v>
      </c>
      <c r="AD16" s="5">
        <v>9.0503742172604191</v>
      </c>
      <c r="AE16" s="3" t="s">
        <v>252</v>
      </c>
      <c r="AF16" s="4">
        <v>611.89888030999998</v>
      </c>
      <c r="AG16" s="5">
        <v>3.4349071097224999</v>
      </c>
      <c r="AH16" s="4">
        <v>527.71329131000005</v>
      </c>
      <c r="AI16" s="5">
        <v>9.3684134862104393</v>
      </c>
      <c r="AJ16" s="4">
        <v>571.20922314999996</v>
      </c>
      <c r="AK16" s="5">
        <v>6.9079359282501196</v>
      </c>
      <c r="AL16" s="4">
        <v>84.185588999999993</v>
      </c>
      <c r="AM16" s="5">
        <v>9.5587890192855305</v>
      </c>
      <c r="AN16" s="3" t="s">
        <v>252</v>
      </c>
      <c r="AO16" s="4">
        <v>-43.495931839999997</v>
      </c>
      <c r="AP16" s="5">
        <v>11.1445397430541</v>
      </c>
      <c r="AQ16" s="3" t="s">
        <v>252</v>
      </c>
      <c r="AR16" s="4">
        <v>40.689657160000003</v>
      </c>
      <c r="AS16" s="5">
        <v>7.3077008658870897</v>
      </c>
      <c r="AT16" s="3" t="s">
        <v>252</v>
      </c>
      <c r="AU16" s="4">
        <v>243.57530469</v>
      </c>
      <c r="AV16" s="5">
        <v>4.56567044378136</v>
      </c>
      <c r="AW16" s="4">
        <v>220.46509467000001</v>
      </c>
      <c r="AX16" s="5">
        <v>10.7656055252487</v>
      </c>
      <c r="AY16" s="4">
        <v>237.57607060999999</v>
      </c>
      <c r="AZ16" s="5">
        <v>10.683981320701299</v>
      </c>
      <c r="BA16" s="4">
        <v>23.11021002</v>
      </c>
      <c r="BB16" s="5">
        <v>11.976129423983901</v>
      </c>
      <c r="BC16" s="3" t="s">
        <v>141</v>
      </c>
      <c r="BD16" s="4">
        <v>-17.110975939999999</v>
      </c>
      <c r="BE16" s="5">
        <v>14.5136915631072</v>
      </c>
      <c r="BF16" s="3" t="s">
        <v>141</v>
      </c>
      <c r="BG16" s="4">
        <v>5.9992340799999901</v>
      </c>
      <c r="BH16" s="5">
        <v>11.406992103248401</v>
      </c>
      <c r="BI16" s="3" t="s">
        <v>141</v>
      </c>
    </row>
    <row r="17" spans="1:61" x14ac:dyDescent="0.25">
      <c r="A17" s="3" t="s">
        <v>29</v>
      </c>
      <c r="B17" s="4">
        <v>434.08926892326002</v>
      </c>
      <c r="C17" s="5">
        <v>2.8821665997951502</v>
      </c>
      <c r="D17" s="4">
        <v>365.03144133353101</v>
      </c>
      <c r="E17" s="5">
        <v>8.0206867749923791</v>
      </c>
      <c r="F17" s="4">
        <v>391.904208208537</v>
      </c>
      <c r="G17" s="5">
        <v>4.2681672144641896</v>
      </c>
      <c r="H17" s="4">
        <v>69.057827589728902</v>
      </c>
      <c r="I17" s="5">
        <v>7.89753010579975</v>
      </c>
      <c r="J17" s="3" t="s">
        <v>252</v>
      </c>
      <c r="K17" s="4">
        <v>-26.8727668750061</v>
      </c>
      <c r="L17" s="5">
        <v>8.7320423461950991</v>
      </c>
      <c r="M17" s="3" t="s">
        <v>252</v>
      </c>
      <c r="N17" s="4">
        <v>42.185060714722901</v>
      </c>
      <c r="O17" s="5">
        <v>4.6428814468656396</v>
      </c>
      <c r="P17" s="3" t="s">
        <v>252</v>
      </c>
      <c r="Q17" s="4">
        <v>321.91730825000002</v>
      </c>
      <c r="R17" s="5">
        <v>3.5290190719493899</v>
      </c>
      <c r="S17" s="4">
        <v>273.48336809</v>
      </c>
      <c r="T17" s="5">
        <v>13.0679545284003</v>
      </c>
      <c r="U17" s="4">
        <v>296.52357447000003</v>
      </c>
      <c r="V17" s="5">
        <v>7.1667039630131804</v>
      </c>
      <c r="W17" s="4">
        <v>48.433940159999999</v>
      </c>
      <c r="X17" s="5">
        <v>13.129550080474599</v>
      </c>
      <c r="Y17" s="3" t="s">
        <v>252</v>
      </c>
      <c r="Z17" s="4">
        <v>-23.040206380000001</v>
      </c>
      <c r="AA17" s="5">
        <v>15.547257309970901</v>
      </c>
      <c r="AB17" s="3" t="s">
        <v>141</v>
      </c>
      <c r="AC17" s="4">
        <v>25.393733780000002</v>
      </c>
      <c r="AD17" s="5">
        <v>7.6184691963848801</v>
      </c>
      <c r="AE17" s="3" t="s">
        <v>252</v>
      </c>
      <c r="AF17" s="4">
        <v>549.17921093999996</v>
      </c>
      <c r="AG17" s="5">
        <v>4.1646714746052496</v>
      </c>
      <c r="AH17" s="4">
        <v>466.47995225</v>
      </c>
      <c r="AI17" s="5">
        <v>15.562387697767599</v>
      </c>
      <c r="AJ17" s="4">
        <v>490.77378227999998</v>
      </c>
      <c r="AK17" s="5">
        <v>8.4380086207702103</v>
      </c>
      <c r="AL17" s="4">
        <v>82.699258689999994</v>
      </c>
      <c r="AM17" s="5">
        <v>16.090403106767301</v>
      </c>
      <c r="AN17" s="3" t="s">
        <v>252</v>
      </c>
      <c r="AO17" s="4">
        <v>-24.293830029999999</v>
      </c>
      <c r="AP17" s="5">
        <v>17.621860327571301</v>
      </c>
      <c r="AQ17" s="3" t="s">
        <v>141</v>
      </c>
      <c r="AR17" s="4">
        <v>58.405428659999998</v>
      </c>
      <c r="AS17" s="5">
        <v>9.3884648397987007</v>
      </c>
      <c r="AT17" s="3" t="s">
        <v>252</v>
      </c>
      <c r="AU17" s="4">
        <v>227.26190269</v>
      </c>
      <c r="AV17" s="5">
        <v>4.5855603843007202</v>
      </c>
      <c r="AW17" s="4">
        <v>192.99658416</v>
      </c>
      <c r="AX17" s="5">
        <v>17.951439381194</v>
      </c>
      <c r="AY17" s="4">
        <v>194.25020781000001</v>
      </c>
      <c r="AZ17" s="5">
        <v>11.5647507344164</v>
      </c>
      <c r="BA17" s="4">
        <v>34.265318530000002</v>
      </c>
      <c r="BB17" s="5">
        <v>18.145341972196601</v>
      </c>
      <c r="BC17" s="3" t="s">
        <v>141</v>
      </c>
      <c r="BD17" s="4">
        <v>-1.25362365000002</v>
      </c>
      <c r="BE17" s="5">
        <v>21.414140344690701</v>
      </c>
      <c r="BF17" s="3" t="s">
        <v>141</v>
      </c>
      <c r="BG17" s="4">
        <v>33.01169488</v>
      </c>
      <c r="BH17" s="5">
        <v>12.4656696250512</v>
      </c>
      <c r="BI17" s="3" t="s">
        <v>252</v>
      </c>
    </row>
    <row r="18" spans="1:61" x14ac:dyDescent="0.25">
      <c r="A18" s="3" t="s">
        <v>30</v>
      </c>
      <c r="B18" s="4">
        <v>463.13803359030601</v>
      </c>
      <c r="C18" s="5">
        <v>2.5401521002779899</v>
      </c>
      <c r="D18" s="4">
        <v>470.43690602793203</v>
      </c>
      <c r="E18" s="5">
        <v>11.439319580183</v>
      </c>
      <c r="F18" s="4">
        <v>467.09429482706901</v>
      </c>
      <c r="G18" s="5">
        <v>10.1282030728217</v>
      </c>
      <c r="H18" s="4">
        <v>-7.2988724376255698</v>
      </c>
      <c r="I18" s="5">
        <v>11.7159447931133</v>
      </c>
      <c r="J18" s="3" t="s">
        <v>141</v>
      </c>
      <c r="K18" s="4">
        <v>3.3426112008633502</v>
      </c>
      <c r="L18" s="5">
        <v>16.8429215040284</v>
      </c>
      <c r="M18" s="3" t="s">
        <v>141</v>
      </c>
      <c r="N18" s="4">
        <v>-3.9562612367622201</v>
      </c>
      <c r="O18" s="5">
        <v>10.203879035376399</v>
      </c>
      <c r="P18" s="3" t="s">
        <v>141</v>
      </c>
      <c r="Q18" s="4">
        <v>344.78756793000002</v>
      </c>
      <c r="R18" s="5">
        <v>3.6024295245320901</v>
      </c>
      <c r="S18" s="4">
        <v>362.45108469000002</v>
      </c>
      <c r="T18" s="5">
        <v>16.666641216198801</v>
      </c>
      <c r="U18" s="4">
        <v>339.87775945999999</v>
      </c>
      <c r="V18" s="5">
        <v>16.839018797908999</v>
      </c>
      <c r="W18" s="4">
        <v>-17.66351676</v>
      </c>
      <c r="X18" s="5">
        <v>16.8028078370941</v>
      </c>
      <c r="Y18" s="3" t="s">
        <v>141</v>
      </c>
      <c r="Z18" s="4">
        <v>22.573325229999998</v>
      </c>
      <c r="AA18" s="5">
        <v>23.413714193728701</v>
      </c>
      <c r="AB18" s="3" t="s">
        <v>141</v>
      </c>
      <c r="AC18" s="4">
        <v>4.9098084699999998</v>
      </c>
      <c r="AD18" s="5">
        <v>17.513897878466501</v>
      </c>
      <c r="AE18" s="3" t="s">
        <v>141</v>
      </c>
      <c r="AF18" s="4">
        <v>578.16460278</v>
      </c>
      <c r="AG18" s="5">
        <v>4.3093228172004503</v>
      </c>
      <c r="AH18" s="4">
        <v>593.37394240000003</v>
      </c>
      <c r="AI18" s="5">
        <v>27.395656074977499</v>
      </c>
      <c r="AJ18" s="4">
        <v>571.84162057000003</v>
      </c>
      <c r="AK18" s="5">
        <v>17.584466995306201</v>
      </c>
      <c r="AL18" s="4">
        <v>-15.20933962</v>
      </c>
      <c r="AM18" s="5">
        <v>27.429551677494501</v>
      </c>
      <c r="AN18" s="3" t="s">
        <v>141</v>
      </c>
      <c r="AO18" s="4">
        <v>21.532321830000001</v>
      </c>
      <c r="AP18" s="5">
        <v>34.941129412690202</v>
      </c>
      <c r="AQ18" s="3" t="s">
        <v>141</v>
      </c>
      <c r="AR18" s="4">
        <v>6.3229822100000099</v>
      </c>
      <c r="AS18" s="5">
        <v>16.8676082122238</v>
      </c>
      <c r="AT18" s="3" t="s">
        <v>141</v>
      </c>
      <c r="AU18" s="4">
        <v>233.37703485</v>
      </c>
      <c r="AV18" s="5">
        <v>5.34792075901548</v>
      </c>
      <c r="AW18" s="4">
        <v>230.92285770999999</v>
      </c>
      <c r="AX18" s="5">
        <v>31.442973487420399</v>
      </c>
      <c r="AY18" s="4">
        <v>231.96386111000001</v>
      </c>
      <c r="AZ18" s="5">
        <v>23.1655614953747</v>
      </c>
      <c r="BA18" s="4">
        <v>2.4541771400000099</v>
      </c>
      <c r="BB18" s="5">
        <v>31.514966591136499</v>
      </c>
      <c r="BC18" s="3" t="s">
        <v>141</v>
      </c>
      <c r="BD18" s="4">
        <v>-1.0410034000000099</v>
      </c>
      <c r="BE18" s="5">
        <v>39.532346441787197</v>
      </c>
      <c r="BF18" s="3" t="s">
        <v>141</v>
      </c>
      <c r="BG18" s="4">
        <v>1.4131737400000099</v>
      </c>
      <c r="BH18" s="5">
        <v>22.814264281974602</v>
      </c>
      <c r="BI18" s="3" t="s">
        <v>141</v>
      </c>
    </row>
    <row r="19" spans="1:61" x14ac:dyDescent="0.25">
      <c r="A19" s="3" t="s">
        <v>31</v>
      </c>
      <c r="B19" s="4">
        <v>460.86915611561898</v>
      </c>
      <c r="C19" s="5">
        <v>1.6278535216032299</v>
      </c>
      <c r="D19" s="4">
        <v>411.20528796777597</v>
      </c>
      <c r="E19" s="5">
        <v>7.4283747449273196</v>
      </c>
      <c r="F19" s="4">
        <v>425.409968824835</v>
      </c>
      <c r="G19" s="5">
        <v>5.64805265332933</v>
      </c>
      <c r="H19" s="4">
        <v>49.663868147842798</v>
      </c>
      <c r="I19" s="5">
        <v>7.3860329633557598</v>
      </c>
      <c r="J19" s="3" t="s">
        <v>252</v>
      </c>
      <c r="K19" s="4">
        <v>-14.204680857058101</v>
      </c>
      <c r="L19" s="5">
        <v>10.0392830484518</v>
      </c>
      <c r="M19" s="3" t="s">
        <v>141</v>
      </c>
      <c r="N19" s="4">
        <v>35.459187290784698</v>
      </c>
      <c r="O19" s="5">
        <v>6.0408532805655399</v>
      </c>
      <c r="P19" s="3" t="s">
        <v>252</v>
      </c>
      <c r="Q19" s="4">
        <v>346.49251182</v>
      </c>
      <c r="R19" s="5">
        <v>2.6506050365851901</v>
      </c>
      <c r="S19" s="4">
        <v>314.50578375999999</v>
      </c>
      <c r="T19" s="5">
        <v>14.2358246987336</v>
      </c>
      <c r="U19" s="4">
        <v>323.04437898999998</v>
      </c>
      <c r="V19" s="5">
        <v>11.4264383170933</v>
      </c>
      <c r="W19" s="4">
        <v>31.986728060000001</v>
      </c>
      <c r="X19" s="5">
        <v>14.3932633980204</v>
      </c>
      <c r="Y19" s="3" t="s">
        <v>252</v>
      </c>
      <c r="Z19" s="4">
        <v>-8.5385952300000003</v>
      </c>
      <c r="AA19" s="5">
        <v>17.378854420903401</v>
      </c>
      <c r="AB19" s="3" t="s">
        <v>141</v>
      </c>
      <c r="AC19" s="4">
        <v>23.448132829999999</v>
      </c>
      <c r="AD19" s="5">
        <v>11.745053430575</v>
      </c>
      <c r="AE19" s="3" t="s">
        <v>252</v>
      </c>
      <c r="AF19" s="4">
        <v>575.21429813999998</v>
      </c>
      <c r="AG19" s="5">
        <v>3.3000225355108399</v>
      </c>
      <c r="AH19" s="4">
        <v>517.11966605999999</v>
      </c>
      <c r="AI19" s="5">
        <v>17.571088899163801</v>
      </c>
      <c r="AJ19" s="4">
        <v>524.63620276999995</v>
      </c>
      <c r="AK19" s="5">
        <v>12.8469862590141</v>
      </c>
      <c r="AL19" s="4">
        <v>58.094632079999997</v>
      </c>
      <c r="AM19" s="5">
        <v>18.0128921107429</v>
      </c>
      <c r="AN19" s="3" t="s">
        <v>252</v>
      </c>
      <c r="AO19" s="4">
        <v>-7.5165367099999996</v>
      </c>
      <c r="AP19" s="5">
        <v>22.0951014282345</v>
      </c>
      <c r="AQ19" s="3" t="s">
        <v>141</v>
      </c>
      <c r="AR19" s="4">
        <v>50.57809537</v>
      </c>
      <c r="AS19" s="5">
        <v>13.4575528164935</v>
      </c>
      <c r="AT19" s="3" t="s">
        <v>252</v>
      </c>
      <c r="AU19" s="4">
        <v>228.72178632000001</v>
      </c>
      <c r="AV19" s="5">
        <v>3.75650429010958</v>
      </c>
      <c r="AW19" s="4">
        <v>202.6138823</v>
      </c>
      <c r="AX19" s="5">
        <v>20.009181122208901</v>
      </c>
      <c r="AY19" s="4">
        <v>201.59182378</v>
      </c>
      <c r="AZ19" s="5">
        <v>17.393953036455301</v>
      </c>
      <c r="BA19" s="4">
        <v>26.107904019999999</v>
      </c>
      <c r="BB19" s="5">
        <v>20.260730545836399</v>
      </c>
      <c r="BC19" s="3" t="s">
        <v>141</v>
      </c>
      <c r="BD19" s="4">
        <v>1.0220585200000001</v>
      </c>
      <c r="BE19" s="5">
        <v>26.152787289045499</v>
      </c>
      <c r="BF19" s="3" t="s">
        <v>141</v>
      </c>
      <c r="BG19" s="4">
        <v>27.129962540000001</v>
      </c>
      <c r="BH19" s="5">
        <v>17.5388561957276</v>
      </c>
      <c r="BI19" s="3" t="s">
        <v>141</v>
      </c>
    </row>
    <row r="20" spans="1:61" x14ac:dyDescent="0.25">
      <c r="A20" s="3" t="s">
        <v>32</v>
      </c>
      <c r="B20" s="4">
        <v>451.70017852408699</v>
      </c>
      <c r="C20" s="5">
        <v>2.941507946937</v>
      </c>
      <c r="D20" s="4">
        <v>400.96894029702401</v>
      </c>
      <c r="E20" s="5">
        <v>7.6792839071255097</v>
      </c>
      <c r="F20" s="4">
        <v>445.231594467847</v>
      </c>
      <c r="G20" s="5">
        <v>4.6147672267587998</v>
      </c>
      <c r="H20" s="4">
        <v>50.731238227062299</v>
      </c>
      <c r="I20" s="5">
        <v>7.6828941723450601</v>
      </c>
      <c r="J20" s="3" t="s">
        <v>252</v>
      </c>
      <c r="K20" s="4">
        <v>-44.262654170822401</v>
      </c>
      <c r="L20" s="5">
        <v>8.6691766781073998</v>
      </c>
      <c r="M20" s="3" t="s">
        <v>252</v>
      </c>
      <c r="N20" s="4">
        <v>6.4685840562399299</v>
      </c>
      <c r="O20" s="5">
        <v>4.8998526521856398</v>
      </c>
      <c r="P20" s="3" t="s">
        <v>141</v>
      </c>
      <c r="Q20" s="4">
        <v>320.48336850999999</v>
      </c>
      <c r="R20" s="5">
        <v>4.1434973940659301</v>
      </c>
      <c r="S20" s="4">
        <v>277.25709540000003</v>
      </c>
      <c r="T20" s="5">
        <v>13.254729054474099</v>
      </c>
      <c r="U20" s="4">
        <v>319.54165584999998</v>
      </c>
      <c r="V20" s="5">
        <v>9.7441050040897803</v>
      </c>
      <c r="W20" s="4">
        <v>43.226273110000001</v>
      </c>
      <c r="X20" s="5">
        <v>13.6009612320189</v>
      </c>
      <c r="Y20" s="3" t="s">
        <v>252</v>
      </c>
      <c r="Z20" s="4">
        <v>-42.284560450000001</v>
      </c>
      <c r="AA20" s="5">
        <v>17.461819292881199</v>
      </c>
      <c r="AB20" s="3" t="s">
        <v>252</v>
      </c>
      <c r="AC20" s="4">
        <v>0.94171265999999598</v>
      </c>
      <c r="AD20" s="5">
        <v>10.1143622097915</v>
      </c>
      <c r="AE20" s="3" t="s">
        <v>141</v>
      </c>
      <c r="AF20" s="4">
        <v>582.76850716000001</v>
      </c>
      <c r="AG20" s="5">
        <v>4.4229892544414602</v>
      </c>
      <c r="AH20" s="4">
        <v>544.79230285999995</v>
      </c>
      <c r="AI20" s="5">
        <v>15.501228413176101</v>
      </c>
      <c r="AJ20" s="4">
        <v>571.23849665</v>
      </c>
      <c r="AK20" s="5">
        <v>9.1458647170247307</v>
      </c>
      <c r="AL20" s="4">
        <v>37.976204299999999</v>
      </c>
      <c r="AM20" s="5">
        <v>16.110706846966998</v>
      </c>
      <c r="AN20" s="3" t="s">
        <v>252</v>
      </c>
      <c r="AO20" s="4">
        <v>-26.446193789999999</v>
      </c>
      <c r="AP20" s="5">
        <v>18.435798901411601</v>
      </c>
      <c r="AQ20" s="3" t="s">
        <v>141</v>
      </c>
      <c r="AR20" s="4">
        <v>11.53001051</v>
      </c>
      <c r="AS20" s="5">
        <v>9.6411694753049701</v>
      </c>
      <c r="AT20" s="3" t="s">
        <v>141</v>
      </c>
      <c r="AU20" s="4">
        <v>262.28513865000002</v>
      </c>
      <c r="AV20" s="5">
        <v>5.6597802611810097</v>
      </c>
      <c r="AW20" s="4">
        <v>267.53520745999998</v>
      </c>
      <c r="AX20" s="5">
        <v>19.4115426191421</v>
      </c>
      <c r="AY20" s="4">
        <v>251.69684079999999</v>
      </c>
      <c r="AZ20" s="5">
        <v>11.5239662746378</v>
      </c>
      <c r="BA20" s="4">
        <v>-5.2500688099999904</v>
      </c>
      <c r="BB20" s="5">
        <v>20.763440805971801</v>
      </c>
      <c r="BC20" s="3" t="s">
        <v>141</v>
      </c>
      <c r="BD20" s="4">
        <v>15.83836666</v>
      </c>
      <c r="BE20" s="5">
        <v>23.573507278272899</v>
      </c>
      <c r="BF20" s="3" t="s">
        <v>141</v>
      </c>
      <c r="BG20" s="4">
        <v>10.58829785</v>
      </c>
      <c r="BH20" s="5">
        <v>12.730442628279301</v>
      </c>
      <c r="BI20" s="3" t="s">
        <v>141</v>
      </c>
    </row>
    <row r="21" spans="1:61" x14ac:dyDescent="0.25">
      <c r="A21" s="3" t="s">
        <v>33</v>
      </c>
      <c r="B21" s="4">
        <v>475.21648220511997</v>
      </c>
      <c r="C21" s="5">
        <v>2.9261885418115199</v>
      </c>
      <c r="D21" s="4">
        <v>407.99352300494297</v>
      </c>
      <c r="E21" s="5">
        <v>7.7762063110114896</v>
      </c>
      <c r="F21" s="4">
        <v>443.80938226700698</v>
      </c>
      <c r="G21" s="5">
        <v>5.2565163690184802</v>
      </c>
      <c r="H21" s="4">
        <v>67.222959200177101</v>
      </c>
      <c r="I21" s="5">
        <v>8.0454833271011008</v>
      </c>
      <c r="J21" s="3" t="s">
        <v>252</v>
      </c>
      <c r="K21" s="4">
        <v>-35.815859262063903</v>
      </c>
      <c r="L21" s="5">
        <v>8.5794512800704208</v>
      </c>
      <c r="M21" s="3" t="s">
        <v>252</v>
      </c>
      <c r="N21" s="4">
        <v>31.407099938113198</v>
      </c>
      <c r="O21" s="5">
        <v>5.1485638851878699</v>
      </c>
      <c r="P21" s="3" t="s">
        <v>252</v>
      </c>
      <c r="Q21" s="4">
        <v>355.74469291999998</v>
      </c>
      <c r="R21" s="5">
        <v>4.1819257526647302</v>
      </c>
      <c r="S21" s="4">
        <v>292.56242331999999</v>
      </c>
      <c r="T21" s="5">
        <v>15.488862305574299</v>
      </c>
      <c r="U21" s="4">
        <v>330.16614468</v>
      </c>
      <c r="V21" s="5">
        <v>7.3563320052232903</v>
      </c>
      <c r="W21" s="4">
        <v>63.182269599999998</v>
      </c>
      <c r="X21" s="5">
        <v>16.360604619023</v>
      </c>
      <c r="Y21" s="3" t="s">
        <v>252</v>
      </c>
      <c r="Z21" s="4">
        <v>-37.603721360000002</v>
      </c>
      <c r="AA21" s="5">
        <v>16.524304923902399</v>
      </c>
      <c r="AB21" s="3" t="s">
        <v>252</v>
      </c>
      <c r="AC21" s="4">
        <v>25.57854824</v>
      </c>
      <c r="AD21" s="5">
        <v>8.1417454281027108</v>
      </c>
      <c r="AE21" s="3" t="s">
        <v>252</v>
      </c>
      <c r="AF21" s="4">
        <v>594.52360023999995</v>
      </c>
      <c r="AG21" s="5">
        <v>3.8899276169694801</v>
      </c>
      <c r="AH21" s="4">
        <v>517.48167088000002</v>
      </c>
      <c r="AI21" s="5">
        <v>13.0322948440842</v>
      </c>
      <c r="AJ21" s="4">
        <v>563.89024861999997</v>
      </c>
      <c r="AK21" s="5">
        <v>10.1518456103967</v>
      </c>
      <c r="AL21" s="4">
        <v>77.041929359999997</v>
      </c>
      <c r="AM21" s="5">
        <v>13.329153689495801</v>
      </c>
      <c r="AN21" s="3" t="s">
        <v>252</v>
      </c>
      <c r="AO21" s="4">
        <v>-46.408577739999998</v>
      </c>
      <c r="AP21" s="5">
        <v>17.363681319963199</v>
      </c>
      <c r="AQ21" s="3" t="s">
        <v>252</v>
      </c>
      <c r="AR21" s="4">
        <v>30.633351619999999</v>
      </c>
      <c r="AS21" s="5">
        <v>9.6639811507604598</v>
      </c>
      <c r="AT21" s="3" t="s">
        <v>252</v>
      </c>
      <c r="AU21" s="4">
        <v>238.77890732</v>
      </c>
      <c r="AV21" s="5">
        <v>4.6034166226878996</v>
      </c>
      <c r="AW21" s="4">
        <v>224.91924756</v>
      </c>
      <c r="AX21" s="5">
        <v>19.378110617896699</v>
      </c>
      <c r="AY21" s="4">
        <v>233.72410393999999</v>
      </c>
      <c r="AZ21" s="5">
        <v>12.530982031448</v>
      </c>
      <c r="BA21" s="4">
        <v>13.85965976</v>
      </c>
      <c r="BB21" s="5">
        <v>20.1098417617442</v>
      </c>
      <c r="BC21" s="3" t="s">
        <v>141</v>
      </c>
      <c r="BD21" s="4">
        <v>-8.8048563799999897</v>
      </c>
      <c r="BE21" s="5">
        <v>24.268886864491598</v>
      </c>
      <c r="BF21" s="3" t="s">
        <v>141</v>
      </c>
      <c r="BG21" s="4">
        <v>5.0548033800000001</v>
      </c>
      <c r="BH21" s="5">
        <v>12.8206993193704</v>
      </c>
      <c r="BI21" s="3" t="s">
        <v>141</v>
      </c>
    </row>
    <row r="22" spans="1:61" x14ac:dyDescent="0.25">
      <c r="A22" s="3" t="s">
        <v>34</v>
      </c>
      <c r="B22" s="4">
        <v>527.43613402413598</v>
      </c>
      <c r="C22" s="5">
        <v>4.1162700627172804</v>
      </c>
      <c r="D22" s="4">
        <v>498.574979998473</v>
      </c>
      <c r="E22" s="5">
        <v>25.160750941600401</v>
      </c>
      <c r="F22" s="4">
        <v>524.545027969795</v>
      </c>
      <c r="G22" s="5">
        <v>25.8600338739801</v>
      </c>
      <c r="H22" s="4">
        <v>28.861154025663399</v>
      </c>
      <c r="I22" s="5">
        <v>24.617114850817298</v>
      </c>
      <c r="J22" s="3" t="s">
        <v>141</v>
      </c>
      <c r="K22" s="4">
        <v>-25.970047971322298</v>
      </c>
      <c r="L22" s="5">
        <v>29.706921994466001</v>
      </c>
      <c r="M22" s="3" t="s">
        <v>141</v>
      </c>
      <c r="N22" s="4">
        <v>2.8911060543410798</v>
      </c>
      <c r="O22" s="5">
        <v>25.323937166434099</v>
      </c>
      <c r="P22" s="3" t="s">
        <v>141</v>
      </c>
      <c r="Q22" s="4">
        <v>391.40997543999998</v>
      </c>
      <c r="R22" s="5">
        <v>5.8757959226620198</v>
      </c>
      <c r="S22" s="4">
        <v>343.56980908000003</v>
      </c>
      <c r="T22" s="5">
        <v>43.145605059265698</v>
      </c>
      <c r="U22" s="4">
        <v>359.2530289</v>
      </c>
      <c r="V22" s="5">
        <v>38.751470891787797</v>
      </c>
      <c r="W22" s="4">
        <v>47.840166359999998</v>
      </c>
      <c r="X22" s="5">
        <v>43.701783095878604</v>
      </c>
      <c r="Y22" s="3" t="s">
        <v>141</v>
      </c>
      <c r="Z22" s="4">
        <v>-15.68321982</v>
      </c>
      <c r="AA22" s="5">
        <v>54.148473277542301</v>
      </c>
      <c r="AB22" s="3" t="s">
        <v>141</v>
      </c>
      <c r="AC22" s="4">
        <v>32.15694654</v>
      </c>
      <c r="AD22" s="5">
        <v>38.713587713146403</v>
      </c>
      <c r="AE22" s="3" t="s">
        <v>141</v>
      </c>
      <c r="AF22" s="4">
        <v>658.94465287000003</v>
      </c>
      <c r="AG22" s="5">
        <v>5.38646787271772</v>
      </c>
      <c r="AH22" s="4">
        <v>648.47066302999997</v>
      </c>
      <c r="AI22" s="5">
        <v>36.247331160813403</v>
      </c>
      <c r="AJ22" s="4">
        <v>683.54131553000002</v>
      </c>
      <c r="AK22" s="5">
        <v>51.934319435559303</v>
      </c>
      <c r="AL22" s="4">
        <v>10.47398984</v>
      </c>
      <c r="AM22" s="5">
        <v>36.184068284792502</v>
      </c>
      <c r="AN22" s="3" t="s">
        <v>141</v>
      </c>
      <c r="AO22" s="4">
        <v>-35.070652500000001</v>
      </c>
      <c r="AP22" s="5">
        <v>61.448780324099303</v>
      </c>
      <c r="AQ22" s="3" t="s">
        <v>141</v>
      </c>
      <c r="AR22" s="4">
        <v>-24.59666266</v>
      </c>
      <c r="AS22" s="5">
        <v>51.546320993792399</v>
      </c>
      <c r="AT22" s="3" t="s">
        <v>141</v>
      </c>
      <c r="AU22" s="4">
        <v>267.53467742999999</v>
      </c>
      <c r="AV22" s="5">
        <v>7.1969889717069799</v>
      </c>
      <c r="AW22" s="4">
        <v>304.90085395</v>
      </c>
      <c r="AX22" s="5">
        <v>59.749139797363298</v>
      </c>
      <c r="AY22" s="4">
        <v>324.28828663000002</v>
      </c>
      <c r="AZ22" s="5">
        <v>61.654278728914797</v>
      </c>
      <c r="BA22" s="4">
        <v>-37.366176520000003</v>
      </c>
      <c r="BB22" s="5">
        <v>60.6420115322302</v>
      </c>
      <c r="BC22" s="3" t="s">
        <v>141</v>
      </c>
      <c r="BD22" s="4">
        <v>-19.38743268</v>
      </c>
      <c r="BE22" s="5">
        <v>85.765050849021506</v>
      </c>
      <c r="BF22" s="3" t="s">
        <v>141</v>
      </c>
      <c r="BG22" s="4">
        <v>-56.7536092</v>
      </c>
      <c r="BH22" s="5">
        <v>61.812622138108502</v>
      </c>
      <c r="BI22" s="3" t="s">
        <v>141</v>
      </c>
    </row>
    <row r="23" spans="1:61" x14ac:dyDescent="0.25">
      <c r="A23" s="3" t="s">
        <v>35</v>
      </c>
      <c r="B23" s="4">
        <v>468.30223632349998</v>
      </c>
      <c r="C23" s="5">
        <v>1.58945838615588</v>
      </c>
      <c r="D23" s="4">
        <v>410.96160969404502</v>
      </c>
      <c r="E23" s="5">
        <v>9.2681087707425096</v>
      </c>
      <c r="F23" s="4">
        <v>442.02134431709698</v>
      </c>
      <c r="G23" s="5">
        <v>7.98448534804084</v>
      </c>
      <c r="H23" s="4">
        <v>57.340626629455301</v>
      </c>
      <c r="I23" s="5">
        <v>8.9996840566821099</v>
      </c>
      <c r="J23" s="3" t="s">
        <v>252</v>
      </c>
      <c r="K23" s="4">
        <v>-31.059734623051899</v>
      </c>
      <c r="L23" s="5">
        <v>13.220363863111499</v>
      </c>
      <c r="M23" s="3" t="s">
        <v>252</v>
      </c>
      <c r="N23" s="4">
        <v>26.280892006403398</v>
      </c>
      <c r="O23" s="5">
        <v>8.2570360808465697</v>
      </c>
      <c r="P23" s="3" t="s">
        <v>252</v>
      </c>
      <c r="Q23" s="4">
        <v>359.48246031000002</v>
      </c>
      <c r="R23" s="5">
        <v>2.7364025985217602</v>
      </c>
      <c r="S23" s="4">
        <v>304.22916585000002</v>
      </c>
      <c r="T23" s="5">
        <v>22.093767481027999</v>
      </c>
      <c r="U23" s="4">
        <v>331.14675276999998</v>
      </c>
      <c r="V23" s="5">
        <v>15.0449125460524</v>
      </c>
      <c r="W23" s="4">
        <v>55.253294459999999</v>
      </c>
      <c r="X23" s="5">
        <v>21.885532343959401</v>
      </c>
      <c r="Y23" s="3" t="s">
        <v>252</v>
      </c>
      <c r="Z23" s="4">
        <v>-26.917586920000002</v>
      </c>
      <c r="AA23" s="5">
        <v>25.7145822382478</v>
      </c>
      <c r="AB23" s="3" t="s">
        <v>141</v>
      </c>
      <c r="AC23" s="4">
        <v>28.335707540000001</v>
      </c>
      <c r="AD23" s="5">
        <v>15.4135251167744</v>
      </c>
      <c r="AE23" s="3" t="s">
        <v>141</v>
      </c>
      <c r="AF23" s="4">
        <v>576.88691071999995</v>
      </c>
      <c r="AG23" s="5">
        <v>2.6557005208647499</v>
      </c>
      <c r="AH23" s="4">
        <v>525.58257690000005</v>
      </c>
      <c r="AI23" s="5">
        <v>21.596993381882399</v>
      </c>
      <c r="AJ23" s="4">
        <v>561.5605994</v>
      </c>
      <c r="AK23" s="5">
        <v>20.143464415373</v>
      </c>
      <c r="AL23" s="4">
        <v>51.304333819999997</v>
      </c>
      <c r="AM23" s="5">
        <v>21.5228731136615</v>
      </c>
      <c r="AN23" s="3" t="s">
        <v>252</v>
      </c>
      <c r="AO23" s="4">
        <v>-35.978022500000002</v>
      </c>
      <c r="AP23" s="5">
        <v>30.990412236376301</v>
      </c>
      <c r="AQ23" s="3" t="s">
        <v>141</v>
      </c>
      <c r="AR23" s="4">
        <v>15.32631132</v>
      </c>
      <c r="AS23" s="5">
        <v>20.623149712879901</v>
      </c>
      <c r="AT23" s="3" t="s">
        <v>141</v>
      </c>
      <c r="AU23" s="4">
        <v>217.40445041000001</v>
      </c>
      <c r="AV23" s="5">
        <v>3.02455086473798</v>
      </c>
      <c r="AW23" s="4">
        <v>221.35341105000001</v>
      </c>
      <c r="AX23" s="5">
        <v>27.894822111873101</v>
      </c>
      <c r="AY23" s="4">
        <v>230.41384662999999</v>
      </c>
      <c r="AZ23" s="5">
        <v>22.977318812530701</v>
      </c>
      <c r="BA23" s="4">
        <v>-3.9489606400000001</v>
      </c>
      <c r="BB23" s="5">
        <v>27.444014929554001</v>
      </c>
      <c r="BC23" s="3" t="s">
        <v>141</v>
      </c>
      <c r="BD23" s="4">
        <v>-9.0604355800000107</v>
      </c>
      <c r="BE23" s="5">
        <v>35.178026570001599</v>
      </c>
      <c r="BF23" s="3" t="s">
        <v>141</v>
      </c>
      <c r="BG23" s="4">
        <v>-13.009396219999999</v>
      </c>
      <c r="BH23" s="5">
        <v>23.296357831949798</v>
      </c>
      <c r="BI23" s="3" t="s">
        <v>141</v>
      </c>
    </row>
    <row r="24" spans="1:61" x14ac:dyDescent="0.25">
      <c r="A24" s="3" t="s">
        <v>36</v>
      </c>
      <c r="B24" s="4">
        <v>476.19322131942801</v>
      </c>
      <c r="C24" s="5">
        <v>1.80869538314379</v>
      </c>
      <c r="D24" s="4">
        <v>443.17806099739403</v>
      </c>
      <c r="E24" s="5">
        <v>6.9973634299916698</v>
      </c>
      <c r="F24" s="4">
        <v>439.61411891171298</v>
      </c>
      <c r="G24" s="5">
        <v>8.8698447202077908</v>
      </c>
      <c r="H24" s="4">
        <v>33.015160322034298</v>
      </c>
      <c r="I24" s="5">
        <v>6.9962931124585603</v>
      </c>
      <c r="J24" s="3" t="s">
        <v>252</v>
      </c>
      <c r="K24" s="4">
        <v>3.5639420856802602</v>
      </c>
      <c r="L24" s="5">
        <v>11.9025508050143</v>
      </c>
      <c r="M24" s="3" t="s">
        <v>141</v>
      </c>
      <c r="N24" s="4">
        <v>36.579102407714501</v>
      </c>
      <c r="O24" s="5">
        <v>8.8350894177068398</v>
      </c>
      <c r="P24" s="3" t="s">
        <v>252</v>
      </c>
      <c r="Q24" s="4">
        <v>364.34766540999999</v>
      </c>
      <c r="R24" s="5">
        <v>2.8780661055960199</v>
      </c>
      <c r="S24" s="4">
        <v>332.51112375999998</v>
      </c>
      <c r="T24" s="5">
        <v>13.510460047396</v>
      </c>
      <c r="U24" s="4">
        <v>321.93416022000002</v>
      </c>
      <c r="V24" s="5">
        <v>23.133738145274702</v>
      </c>
      <c r="W24" s="4">
        <v>31.836541650000001</v>
      </c>
      <c r="X24" s="5">
        <v>13.9598710380283</v>
      </c>
      <c r="Y24" s="3" t="s">
        <v>252</v>
      </c>
      <c r="Z24" s="4">
        <v>10.576963539999999</v>
      </c>
      <c r="AA24" s="5">
        <v>27.174464840848898</v>
      </c>
      <c r="AB24" s="3" t="s">
        <v>141</v>
      </c>
      <c r="AC24" s="4">
        <v>42.413505190000002</v>
      </c>
      <c r="AD24" s="5">
        <v>22.9897507149497</v>
      </c>
      <c r="AE24" s="3" t="s">
        <v>141</v>
      </c>
      <c r="AF24" s="4">
        <v>587.75357870000005</v>
      </c>
      <c r="AG24" s="5">
        <v>3.3204379702140301</v>
      </c>
      <c r="AH24" s="4">
        <v>559.47569786999998</v>
      </c>
      <c r="AI24" s="5">
        <v>15.3099455023965</v>
      </c>
      <c r="AJ24" s="4">
        <v>557.52062450000005</v>
      </c>
      <c r="AK24" s="5">
        <v>16.455432246440999</v>
      </c>
      <c r="AL24" s="4">
        <v>28.277880830000001</v>
      </c>
      <c r="AM24" s="5">
        <v>15.355024287586501</v>
      </c>
      <c r="AN24" s="3" t="s">
        <v>141</v>
      </c>
      <c r="AO24" s="4">
        <v>1.95507336999999</v>
      </c>
      <c r="AP24" s="5">
        <v>21.518312937098901</v>
      </c>
      <c r="AQ24" s="3" t="s">
        <v>141</v>
      </c>
      <c r="AR24" s="4">
        <v>30.232954200000002</v>
      </c>
      <c r="AS24" s="5">
        <v>16.399755037334501</v>
      </c>
      <c r="AT24" s="3" t="s">
        <v>141</v>
      </c>
      <c r="AU24" s="4">
        <v>223.40591329</v>
      </c>
      <c r="AV24" s="5">
        <v>4.0300938930849597</v>
      </c>
      <c r="AW24" s="4">
        <v>226.96457411</v>
      </c>
      <c r="AX24" s="5">
        <v>19.010492370354399</v>
      </c>
      <c r="AY24" s="4">
        <v>235.58646428</v>
      </c>
      <c r="AZ24" s="5">
        <v>28.002095765098499</v>
      </c>
      <c r="BA24" s="4">
        <v>-3.55866082000002</v>
      </c>
      <c r="BB24" s="5">
        <v>18.872896292184802</v>
      </c>
      <c r="BC24" s="3" t="s">
        <v>141</v>
      </c>
      <c r="BD24" s="4">
        <v>-8.6218901700000004</v>
      </c>
      <c r="BE24" s="5">
        <v>34.550148560018798</v>
      </c>
      <c r="BF24" s="3" t="s">
        <v>141</v>
      </c>
      <c r="BG24" s="4">
        <v>-12.18055099</v>
      </c>
      <c r="BH24" s="5">
        <v>27.938877026185001</v>
      </c>
      <c r="BI24" s="3" t="s">
        <v>141</v>
      </c>
    </row>
    <row r="25" spans="1:61" x14ac:dyDescent="0.25">
      <c r="A25" s="3" t="s">
        <v>37</v>
      </c>
      <c r="B25" s="4">
        <v>468.24624116231502</v>
      </c>
      <c r="C25" s="5">
        <v>2.1113918118455799</v>
      </c>
      <c r="D25" s="4">
        <v>468.76643173169498</v>
      </c>
      <c r="E25" s="5">
        <v>2.21199720180973</v>
      </c>
      <c r="F25" s="4">
        <v>454.37945577491899</v>
      </c>
      <c r="G25" s="5">
        <v>1.99735635068837</v>
      </c>
      <c r="H25" s="4">
        <v>-0.52019056937948605</v>
      </c>
      <c r="I25" s="5">
        <v>3.4102950504595499</v>
      </c>
      <c r="J25" s="3" t="s">
        <v>141</v>
      </c>
      <c r="K25" s="4">
        <v>14.386975956776</v>
      </c>
      <c r="L25" s="5">
        <v>3.2305189941528698</v>
      </c>
      <c r="M25" s="3" t="s">
        <v>252</v>
      </c>
      <c r="N25" s="4">
        <v>13.866785387396501</v>
      </c>
      <c r="O25" s="5">
        <v>3.1675610658496298</v>
      </c>
      <c r="P25" s="3" t="s">
        <v>252</v>
      </c>
      <c r="Q25" s="4">
        <v>352.93771161000001</v>
      </c>
      <c r="R25" s="5">
        <v>3.5697866801321898</v>
      </c>
      <c r="S25" s="4">
        <v>330.93545080000001</v>
      </c>
      <c r="T25" s="5">
        <v>4.5534901194585702</v>
      </c>
      <c r="U25" s="4">
        <v>333.25490729000001</v>
      </c>
      <c r="V25" s="5">
        <v>3.4748982383287399</v>
      </c>
      <c r="W25" s="4">
        <v>22.002260809999999</v>
      </c>
      <c r="X25" s="5">
        <v>5.4369787293992804</v>
      </c>
      <c r="Y25" s="3" t="s">
        <v>252</v>
      </c>
      <c r="Z25" s="4">
        <v>-2.3194564899999901</v>
      </c>
      <c r="AA25" s="5">
        <v>6.15645773861492</v>
      </c>
      <c r="AB25" s="3" t="s">
        <v>141</v>
      </c>
      <c r="AC25" s="4">
        <v>19.682804319999999</v>
      </c>
      <c r="AD25" s="5">
        <v>5.2683491990040796</v>
      </c>
      <c r="AE25" s="3" t="s">
        <v>252</v>
      </c>
      <c r="AF25" s="4">
        <v>580.95213638999996</v>
      </c>
      <c r="AG25" s="5">
        <v>4.0804585866341903</v>
      </c>
      <c r="AH25" s="4">
        <v>607.64533388999996</v>
      </c>
      <c r="AI25" s="5">
        <v>4.55845729052366</v>
      </c>
      <c r="AJ25" s="4">
        <v>584.36660413000004</v>
      </c>
      <c r="AK25" s="5">
        <v>4.8040508104849602</v>
      </c>
      <c r="AL25" s="4">
        <v>-26.6931975</v>
      </c>
      <c r="AM25" s="5">
        <v>6.2983216412931604</v>
      </c>
      <c r="AN25" s="3" t="s">
        <v>252</v>
      </c>
      <c r="AO25" s="4">
        <v>23.278729760000001</v>
      </c>
      <c r="AP25" s="5">
        <v>6.2534951073785097</v>
      </c>
      <c r="AQ25" s="3" t="s">
        <v>252</v>
      </c>
      <c r="AR25" s="4">
        <v>-3.4144677400000001</v>
      </c>
      <c r="AS25" s="5">
        <v>6.4139212422839602</v>
      </c>
      <c r="AT25" s="3" t="s">
        <v>141</v>
      </c>
      <c r="AU25" s="4">
        <v>228.01442478000001</v>
      </c>
      <c r="AV25" s="5">
        <v>5.5559918398553698</v>
      </c>
      <c r="AW25" s="4">
        <v>276.70988309000001</v>
      </c>
      <c r="AX25" s="5">
        <v>6.4876701280557896</v>
      </c>
      <c r="AY25" s="4">
        <v>251.11169684000001</v>
      </c>
      <c r="AZ25" s="5">
        <v>5.79435744648368</v>
      </c>
      <c r="BA25" s="4">
        <v>-48.695458309999999</v>
      </c>
      <c r="BB25" s="5">
        <v>8.1216537626628895</v>
      </c>
      <c r="BC25" s="3" t="s">
        <v>252</v>
      </c>
      <c r="BD25" s="4">
        <v>25.598186250000001</v>
      </c>
      <c r="BE25" s="5">
        <v>8.4197161388760406</v>
      </c>
      <c r="BF25" s="3" t="s">
        <v>252</v>
      </c>
      <c r="BG25" s="4">
        <v>-23.097272060000002</v>
      </c>
      <c r="BH25" s="5">
        <v>8.4441770907284806</v>
      </c>
      <c r="BI25" s="3" t="s">
        <v>252</v>
      </c>
    </row>
    <row r="26" spans="1:61" x14ac:dyDescent="0.25">
      <c r="A26" s="3" t="s">
        <v>38</v>
      </c>
      <c r="B26" s="4">
        <v>390.918250742613</v>
      </c>
      <c r="C26" s="5">
        <v>1.8249233908570099</v>
      </c>
      <c r="D26" s="4">
        <v>393.51321817483199</v>
      </c>
      <c r="E26" s="5">
        <v>12.2537616255446</v>
      </c>
      <c r="F26" s="4">
        <v>362.19143101368797</v>
      </c>
      <c r="G26" s="5">
        <v>8.7477009467313707</v>
      </c>
      <c r="H26" s="4">
        <v>-2.5949674322196001</v>
      </c>
      <c r="I26" s="5">
        <v>12.095763876462</v>
      </c>
      <c r="J26" s="3" t="s">
        <v>141</v>
      </c>
      <c r="K26" s="4">
        <v>31.321787161144801</v>
      </c>
      <c r="L26" s="5">
        <v>13.5172514779849</v>
      </c>
      <c r="M26" s="3" t="s">
        <v>252</v>
      </c>
      <c r="N26" s="4">
        <v>28.7268197289252</v>
      </c>
      <c r="O26" s="5">
        <v>8.6498264019346092</v>
      </c>
      <c r="P26" s="3" t="s">
        <v>252</v>
      </c>
      <c r="Q26" s="4">
        <v>307.76911283999999</v>
      </c>
      <c r="R26" s="5">
        <v>2.0700196135537698</v>
      </c>
      <c r="S26" s="4">
        <v>303.59472985999997</v>
      </c>
      <c r="T26" s="5">
        <v>15.2836005000364</v>
      </c>
      <c r="U26" s="4">
        <v>285.67919459000001</v>
      </c>
      <c r="V26" s="5">
        <v>12.0106141368283</v>
      </c>
      <c r="W26" s="4">
        <v>4.1743829799999901</v>
      </c>
      <c r="X26" s="5">
        <v>15.211403374261399</v>
      </c>
      <c r="Y26" s="3" t="s">
        <v>141</v>
      </c>
      <c r="Z26" s="4">
        <v>17.915535269999999</v>
      </c>
      <c r="AA26" s="5">
        <v>19.238267483744799</v>
      </c>
      <c r="AB26" s="3" t="s">
        <v>141</v>
      </c>
      <c r="AC26" s="4">
        <v>22.08991825</v>
      </c>
      <c r="AD26" s="5">
        <v>12.1248405279152</v>
      </c>
      <c r="AE26" s="3" t="s">
        <v>141</v>
      </c>
      <c r="AF26" s="4">
        <v>479.70205028999999</v>
      </c>
      <c r="AG26" s="5">
        <v>3.3439910225831202</v>
      </c>
      <c r="AH26" s="4">
        <v>500.41683399999999</v>
      </c>
      <c r="AI26" s="5">
        <v>38.031155688473703</v>
      </c>
      <c r="AJ26" s="4">
        <v>445.81437899999997</v>
      </c>
      <c r="AK26" s="5">
        <v>32.759623578764199</v>
      </c>
      <c r="AL26" s="4">
        <v>-20.714783709999999</v>
      </c>
      <c r="AM26" s="5">
        <v>38.254707561397403</v>
      </c>
      <c r="AN26" s="3" t="s">
        <v>141</v>
      </c>
      <c r="AO26" s="4">
        <v>54.602454999999999</v>
      </c>
      <c r="AP26" s="5">
        <v>48.585103697681497</v>
      </c>
      <c r="AQ26" s="3" t="s">
        <v>141</v>
      </c>
      <c r="AR26" s="4">
        <v>33.88767129</v>
      </c>
      <c r="AS26" s="5">
        <v>32.709662008625301</v>
      </c>
      <c r="AT26" s="3" t="s">
        <v>141</v>
      </c>
      <c r="AU26" s="4">
        <v>171.93293745</v>
      </c>
      <c r="AV26" s="5">
        <v>3.5750915641262999</v>
      </c>
      <c r="AW26" s="4">
        <v>196.82210413999999</v>
      </c>
      <c r="AX26" s="5">
        <v>41.877408367999202</v>
      </c>
      <c r="AY26" s="4">
        <v>160.13518440999999</v>
      </c>
      <c r="AZ26" s="5">
        <v>34.7070002750798</v>
      </c>
      <c r="BA26" s="4">
        <v>-24.88916669</v>
      </c>
      <c r="BB26" s="5">
        <v>42.103659623684599</v>
      </c>
      <c r="BC26" s="3" t="s">
        <v>141</v>
      </c>
      <c r="BD26" s="4">
        <v>36.68691973</v>
      </c>
      <c r="BE26" s="5">
        <v>53.284334703377802</v>
      </c>
      <c r="BF26" s="3" t="s">
        <v>141</v>
      </c>
      <c r="BG26" s="4">
        <v>11.79775304</v>
      </c>
      <c r="BH26" s="5">
        <v>34.670223399640697</v>
      </c>
      <c r="BI26" s="3" t="s">
        <v>141</v>
      </c>
    </row>
    <row r="27" spans="1:61" x14ac:dyDescent="0.25">
      <c r="A27" s="3" t="s">
        <v>39</v>
      </c>
      <c r="B27" s="4">
        <v>497.34542755363799</v>
      </c>
      <c r="C27" s="5">
        <v>3.0822988351984</v>
      </c>
      <c r="D27" s="4">
        <v>428.17494194995902</v>
      </c>
      <c r="E27" s="5">
        <v>8.0838825120839104</v>
      </c>
      <c r="F27" s="4">
        <v>451.57687588661599</v>
      </c>
      <c r="G27" s="5">
        <v>7.2701336672166903</v>
      </c>
      <c r="H27" s="4">
        <v>69.170485603679097</v>
      </c>
      <c r="I27" s="5">
        <v>8.5713635139932105</v>
      </c>
      <c r="J27" s="3" t="s">
        <v>252</v>
      </c>
      <c r="K27" s="4">
        <v>-23.401933936657102</v>
      </c>
      <c r="L27" s="5">
        <v>8.5807905373406097</v>
      </c>
      <c r="M27" s="3" t="s">
        <v>252</v>
      </c>
      <c r="N27" s="4">
        <v>45.768551667022003</v>
      </c>
      <c r="O27" s="5">
        <v>7.9151329617604604</v>
      </c>
      <c r="P27" s="3" t="s">
        <v>252</v>
      </c>
      <c r="Q27" s="4">
        <v>359.24373312</v>
      </c>
      <c r="R27" s="5">
        <v>4.6228148226714003</v>
      </c>
      <c r="S27" s="4">
        <v>310.25040263</v>
      </c>
      <c r="T27" s="5">
        <v>9.7507138050614302</v>
      </c>
      <c r="U27" s="4">
        <v>320.85911311000001</v>
      </c>
      <c r="V27" s="5">
        <v>9.64084678284323</v>
      </c>
      <c r="W27" s="4">
        <v>48.993330489999998</v>
      </c>
      <c r="X27" s="5">
        <v>10.441989402334199</v>
      </c>
      <c r="Y27" s="3" t="s">
        <v>252</v>
      </c>
      <c r="Z27" s="4">
        <v>-10.608710479999999</v>
      </c>
      <c r="AA27" s="5">
        <v>12.4036955580758</v>
      </c>
      <c r="AB27" s="3" t="s">
        <v>141</v>
      </c>
      <c r="AC27" s="4">
        <v>38.384620009999999</v>
      </c>
      <c r="AD27" s="5">
        <v>10.3093991076582</v>
      </c>
      <c r="AE27" s="3" t="s">
        <v>252</v>
      </c>
      <c r="AF27" s="4">
        <v>627.55841224000005</v>
      </c>
      <c r="AG27" s="5">
        <v>3.2713531623005201</v>
      </c>
      <c r="AH27" s="4">
        <v>558.23153308999997</v>
      </c>
      <c r="AI27" s="5">
        <v>12.328983972807</v>
      </c>
      <c r="AJ27" s="4">
        <v>588.95555920000004</v>
      </c>
      <c r="AK27" s="5">
        <v>8.5502853383583197</v>
      </c>
      <c r="AL27" s="4">
        <v>69.326879150000096</v>
      </c>
      <c r="AM27" s="5">
        <v>12.908924623058899</v>
      </c>
      <c r="AN27" s="3" t="s">
        <v>252</v>
      </c>
      <c r="AO27" s="4">
        <v>-30.724026110000001</v>
      </c>
      <c r="AP27" s="5">
        <v>13.7925146475548</v>
      </c>
      <c r="AQ27" s="3" t="s">
        <v>252</v>
      </c>
      <c r="AR27" s="4">
        <v>38.602853039999999</v>
      </c>
      <c r="AS27" s="5">
        <v>8.8511876772312092</v>
      </c>
      <c r="AT27" s="3" t="s">
        <v>252</v>
      </c>
      <c r="AU27" s="4">
        <v>268.31467911999999</v>
      </c>
      <c r="AV27" s="5">
        <v>5.0716387721084999</v>
      </c>
      <c r="AW27" s="4">
        <v>247.98113046</v>
      </c>
      <c r="AX27" s="5">
        <v>13.4730405038902</v>
      </c>
      <c r="AY27" s="4">
        <v>268.09644608999997</v>
      </c>
      <c r="AZ27" s="5">
        <v>10.904182520441999</v>
      </c>
      <c r="BA27" s="4">
        <v>20.333548660000101</v>
      </c>
      <c r="BB27" s="5">
        <v>14.147896757482499</v>
      </c>
      <c r="BC27" s="3" t="s">
        <v>141</v>
      </c>
      <c r="BD27" s="4">
        <v>-20.115315630000001</v>
      </c>
      <c r="BE27" s="5">
        <v>16.7979309527121</v>
      </c>
      <c r="BF27" s="3" t="s">
        <v>141</v>
      </c>
      <c r="BG27" s="4">
        <v>0.218233030000067</v>
      </c>
      <c r="BH27" s="5">
        <v>11.4738614784928</v>
      </c>
      <c r="BI27" s="3" t="s">
        <v>141</v>
      </c>
    </row>
    <row r="28" spans="1:61" x14ac:dyDescent="0.25">
      <c r="A28" s="3" t="s">
        <v>40</v>
      </c>
      <c r="B28" s="4">
        <v>478.123230017612</v>
      </c>
      <c r="C28" s="5">
        <v>2.4921915570997699</v>
      </c>
      <c r="D28" s="4">
        <v>484.87189347582603</v>
      </c>
      <c r="E28" s="5">
        <v>4.5152302977666103</v>
      </c>
      <c r="F28" s="4">
        <v>511.51559405089</v>
      </c>
      <c r="G28" s="5">
        <v>4.7250396866267499</v>
      </c>
      <c r="H28" s="4">
        <v>-6.7486634582141498</v>
      </c>
      <c r="I28" s="5">
        <v>5.0117259493843296</v>
      </c>
      <c r="J28" s="3" t="s">
        <v>141</v>
      </c>
      <c r="K28" s="4">
        <v>-26.6437005750638</v>
      </c>
      <c r="L28" s="5">
        <v>6.1845854681394199</v>
      </c>
      <c r="M28" s="3" t="s">
        <v>252</v>
      </c>
      <c r="N28" s="4">
        <v>-33.392364033278</v>
      </c>
      <c r="O28" s="5">
        <v>4.9776082418701497</v>
      </c>
      <c r="P28" s="3" t="s">
        <v>252</v>
      </c>
      <c r="Q28" s="4">
        <v>348.44850932999998</v>
      </c>
      <c r="R28" s="5">
        <v>4.5876210634927297</v>
      </c>
      <c r="S28" s="4">
        <v>358.74944032000002</v>
      </c>
      <c r="T28" s="5">
        <v>6.6575726892794096</v>
      </c>
      <c r="U28" s="4">
        <v>373.11546104000001</v>
      </c>
      <c r="V28" s="5">
        <v>8.5704925277368798</v>
      </c>
      <c r="W28" s="4">
        <v>-10.300930989999999</v>
      </c>
      <c r="X28" s="5">
        <v>8.2519633642461105</v>
      </c>
      <c r="Y28" s="3" t="s">
        <v>141</v>
      </c>
      <c r="Z28" s="4">
        <v>-14.36602072</v>
      </c>
      <c r="AA28" s="5">
        <v>10.100354213560299</v>
      </c>
      <c r="AB28" s="3" t="s">
        <v>141</v>
      </c>
      <c r="AC28" s="4">
        <v>-24.666951709999999</v>
      </c>
      <c r="AD28" s="5">
        <v>9.6626757001528496</v>
      </c>
      <c r="AE28" s="3" t="s">
        <v>252</v>
      </c>
      <c r="AF28" s="4">
        <v>609.11788363999995</v>
      </c>
      <c r="AG28" s="5">
        <v>3.799229652497</v>
      </c>
      <c r="AH28" s="4">
        <v>615.42610679999996</v>
      </c>
      <c r="AI28" s="5">
        <v>7.28162586183592</v>
      </c>
      <c r="AJ28" s="4">
        <v>647.26996001999998</v>
      </c>
      <c r="AK28" s="5">
        <v>7.6319587688111596</v>
      </c>
      <c r="AL28" s="4">
        <v>-6.3082231600000203</v>
      </c>
      <c r="AM28" s="5">
        <v>8.4398575576041601</v>
      </c>
      <c r="AN28" s="3" t="s">
        <v>141</v>
      </c>
      <c r="AO28" s="4">
        <v>-31.84385322</v>
      </c>
      <c r="AP28" s="5">
        <v>10.774482485934699</v>
      </c>
      <c r="AQ28" s="3" t="s">
        <v>252</v>
      </c>
      <c r="AR28" s="4">
        <v>-38.152076379999997</v>
      </c>
      <c r="AS28" s="5">
        <v>8.3695330225168991</v>
      </c>
      <c r="AT28" s="3" t="s">
        <v>252</v>
      </c>
      <c r="AU28" s="4">
        <v>260.66937431000002</v>
      </c>
      <c r="AV28" s="5">
        <v>5.2377299015812602</v>
      </c>
      <c r="AW28" s="4">
        <v>256.67666647999999</v>
      </c>
      <c r="AX28" s="5">
        <v>8.5114578287498901</v>
      </c>
      <c r="AY28" s="4">
        <v>274.15449898000003</v>
      </c>
      <c r="AZ28" s="5">
        <v>11.247728622831501</v>
      </c>
      <c r="BA28" s="4">
        <v>3.9927078299999801</v>
      </c>
      <c r="BB28" s="5">
        <v>10.5705463858852</v>
      </c>
      <c r="BC28" s="3" t="s">
        <v>141</v>
      </c>
      <c r="BD28" s="4">
        <v>-17.477832500000002</v>
      </c>
      <c r="BE28" s="5">
        <v>14.3379994461854</v>
      </c>
      <c r="BF28" s="3" t="s">
        <v>141</v>
      </c>
      <c r="BG28" s="4">
        <v>-13.485124669999999</v>
      </c>
      <c r="BH28" s="5">
        <v>12.8517076397243</v>
      </c>
      <c r="BI28" s="3" t="s">
        <v>141</v>
      </c>
    </row>
    <row r="29" spans="1:61" x14ac:dyDescent="0.25">
      <c r="A29" s="3" t="s">
        <v>41</v>
      </c>
      <c r="B29" s="4">
        <v>481.56349734214501</v>
      </c>
      <c r="C29" s="5">
        <v>2.7338733059744502</v>
      </c>
      <c r="D29" s="4">
        <v>426.99765252123001</v>
      </c>
      <c r="E29" s="5">
        <v>6.6742280769336197</v>
      </c>
      <c r="F29" s="4">
        <v>491.019059261422</v>
      </c>
      <c r="G29" s="5">
        <v>8.7331351491000202</v>
      </c>
      <c r="H29" s="4">
        <v>54.565844820915302</v>
      </c>
      <c r="I29" s="5">
        <v>7.3653580169745601</v>
      </c>
      <c r="J29" s="3" t="s">
        <v>252</v>
      </c>
      <c r="K29" s="4">
        <v>-64.021406740192006</v>
      </c>
      <c r="L29" s="5">
        <v>9.25757435682889</v>
      </c>
      <c r="M29" s="3" t="s">
        <v>252</v>
      </c>
      <c r="N29" s="4">
        <v>-9.4555619192766898</v>
      </c>
      <c r="O29" s="5">
        <v>8.9016097162640708</v>
      </c>
      <c r="P29" s="3" t="s">
        <v>141</v>
      </c>
      <c r="Q29" s="4">
        <v>356.06327673999999</v>
      </c>
      <c r="R29" s="5">
        <v>4.1953243460962799</v>
      </c>
      <c r="S29" s="4">
        <v>298.41065558000003</v>
      </c>
      <c r="T29" s="5">
        <v>12.098781398351401</v>
      </c>
      <c r="U29" s="4">
        <v>353.01699739999998</v>
      </c>
      <c r="V29" s="5">
        <v>17.548354641961001</v>
      </c>
      <c r="W29" s="4">
        <v>57.652621160000002</v>
      </c>
      <c r="X29" s="5">
        <v>12.5151136597604</v>
      </c>
      <c r="Y29" s="3" t="s">
        <v>252</v>
      </c>
      <c r="Z29" s="4">
        <v>-54.606341819999997</v>
      </c>
      <c r="AA29" s="5">
        <v>21.094817876846601</v>
      </c>
      <c r="AB29" s="3" t="s">
        <v>252</v>
      </c>
      <c r="AC29" s="4">
        <v>3.0462793399999901</v>
      </c>
      <c r="AD29" s="5">
        <v>17.682220779771999</v>
      </c>
      <c r="AE29" s="3" t="s">
        <v>141</v>
      </c>
      <c r="AF29" s="4">
        <v>605.27435654999999</v>
      </c>
      <c r="AG29" s="5">
        <v>4.2129847121596899</v>
      </c>
      <c r="AH29" s="4">
        <v>565.18645067</v>
      </c>
      <c r="AI29" s="5">
        <v>11.238883556936001</v>
      </c>
      <c r="AJ29" s="4">
        <v>618.9755126</v>
      </c>
      <c r="AK29" s="5">
        <v>15.677295820102801</v>
      </c>
      <c r="AL29" s="4">
        <v>40.087905880000001</v>
      </c>
      <c r="AM29" s="5">
        <v>12.5727047628554</v>
      </c>
      <c r="AN29" s="3" t="s">
        <v>252</v>
      </c>
      <c r="AO29" s="4">
        <v>-53.789061930000003</v>
      </c>
      <c r="AP29" s="5">
        <v>19.4265786660503</v>
      </c>
      <c r="AQ29" s="3" t="s">
        <v>252</v>
      </c>
      <c r="AR29" s="4">
        <v>-13.70115605</v>
      </c>
      <c r="AS29" s="5">
        <v>16.289128557090901</v>
      </c>
      <c r="AT29" s="3" t="s">
        <v>141</v>
      </c>
      <c r="AU29" s="4">
        <v>249.21107981</v>
      </c>
      <c r="AV29" s="5">
        <v>5.3943753615949896</v>
      </c>
      <c r="AW29" s="4">
        <v>266.77579508999997</v>
      </c>
      <c r="AX29" s="5">
        <v>17.1390720300673</v>
      </c>
      <c r="AY29" s="4">
        <v>265.95851520000002</v>
      </c>
      <c r="AZ29" s="5">
        <v>22.145895625725402</v>
      </c>
      <c r="BA29" s="4">
        <v>-17.564715280000001</v>
      </c>
      <c r="BB29" s="5">
        <v>18.141618943847899</v>
      </c>
      <c r="BC29" s="3" t="s">
        <v>141</v>
      </c>
      <c r="BD29" s="4">
        <v>0.81727988999999801</v>
      </c>
      <c r="BE29" s="5">
        <v>28.475353925625999</v>
      </c>
      <c r="BF29" s="3" t="s">
        <v>141</v>
      </c>
      <c r="BG29" s="4">
        <v>-16.74743539</v>
      </c>
      <c r="BH29" s="5">
        <v>22.0295966611186</v>
      </c>
      <c r="BI29" s="3" t="s">
        <v>141</v>
      </c>
    </row>
    <row r="30" spans="1:61" x14ac:dyDescent="0.25">
      <c r="A30" s="3" t="s">
        <v>42</v>
      </c>
      <c r="B30" s="4">
        <v>462.12831473089898</v>
      </c>
      <c r="C30" s="5">
        <v>2.2526251100055199</v>
      </c>
      <c r="D30" s="4">
        <v>432.87624747996699</v>
      </c>
      <c r="E30" s="5">
        <v>4.8392434488065001</v>
      </c>
      <c r="F30" s="4">
        <v>436.27282831623103</v>
      </c>
      <c r="G30" s="5">
        <v>3.7774874634975899</v>
      </c>
      <c r="H30" s="4">
        <v>29.252067250932399</v>
      </c>
      <c r="I30" s="5">
        <v>5.0689463585536902</v>
      </c>
      <c r="J30" s="3" t="s">
        <v>252</v>
      </c>
      <c r="K30" s="4">
        <v>-3.3965808362647301</v>
      </c>
      <c r="L30" s="5">
        <v>5.90896427790116</v>
      </c>
      <c r="M30" s="3" t="s">
        <v>141</v>
      </c>
      <c r="N30" s="4">
        <v>25.855486414667599</v>
      </c>
      <c r="O30" s="5">
        <v>4.0199238511108204</v>
      </c>
      <c r="P30" s="3" t="s">
        <v>252</v>
      </c>
      <c r="Q30" s="4">
        <v>336.85567087999999</v>
      </c>
      <c r="R30" s="5">
        <v>3.1348914089481901</v>
      </c>
      <c r="S30" s="4">
        <v>314.72200544999998</v>
      </c>
      <c r="T30" s="5">
        <v>8.3331891894252195</v>
      </c>
      <c r="U30" s="4">
        <v>320.54342405</v>
      </c>
      <c r="V30" s="5">
        <v>7.8659588252614503</v>
      </c>
      <c r="W30" s="4">
        <v>22.133665430000001</v>
      </c>
      <c r="X30" s="5">
        <v>8.8059087659518909</v>
      </c>
      <c r="Y30" s="3" t="s">
        <v>252</v>
      </c>
      <c r="Z30" s="4">
        <v>-5.8214186000000101</v>
      </c>
      <c r="AA30" s="5">
        <v>10.4756611749594</v>
      </c>
      <c r="AB30" s="3" t="s">
        <v>141</v>
      </c>
      <c r="AC30" s="4">
        <v>16.312246829999999</v>
      </c>
      <c r="AD30" s="5">
        <v>7.9981543693433403</v>
      </c>
      <c r="AE30" s="3" t="s">
        <v>252</v>
      </c>
      <c r="AF30" s="4">
        <v>584.51324347000002</v>
      </c>
      <c r="AG30" s="5">
        <v>3.52311207259166</v>
      </c>
      <c r="AH30" s="4">
        <v>562.14986120000003</v>
      </c>
      <c r="AI30" s="5">
        <v>10.920666401744599</v>
      </c>
      <c r="AJ30" s="4">
        <v>554.74859739999999</v>
      </c>
      <c r="AK30" s="5">
        <v>7.7121073156332303</v>
      </c>
      <c r="AL30" s="4">
        <v>22.363382269999999</v>
      </c>
      <c r="AM30" s="5">
        <v>10.4226783685477</v>
      </c>
      <c r="AN30" s="3" t="s">
        <v>252</v>
      </c>
      <c r="AO30" s="4">
        <v>7.4012637999999802</v>
      </c>
      <c r="AP30" s="5">
        <v>12.948857428968701</v>
      </c>
      <c r="AQ30" s="3" t="s">
        <v>141</v>
      </c>
      <c r="AR30" s="4">
        <v>29.764646070000001</v>
      </c>
      <c r="AS30" s="5">
        <v>7.95844022329893</v>
      </c>
      <c r="AT30" s="3" t="s">
        <v>252</v>
      </c>
      <c r="AU30" s="4">
        <v>247.65757259</v>
      </c>
      <c r="AV30" s="5">
        <v>4.1589332822738099</v>
      </c>
      <c r="AW30" s="4">
        <v>247.42785574999999</v>
      </c>
      <c r="AX30" s="5">
        <v>14.268078848752401</v>
      </c>
      <c r="AY30" s="4">
        <v>234.20517335</v>
      </c>
      <c r="AZ30" s="5">
        <v>10.57611663338</v>
      </c>
      <c r="BA30" s="4">
        <v>0.22971684000001999</v>
      </c>
      <c r="BB30" s="5">
        <v>14.170308195561701</v>
      </c>
      <c r="BC30" s="3" t="s">
        <v>141</v>
      </c>
      <c r="BD30" s="4">
        <v>13.2226824</v>
      </c>
      <c r="BE30" s="5">
        <v>15.6721580552692</v>
      </c>
      <c r="BF30" s="3" t="s">
        <v>141</v>
      </c>
      <c r="BG30" s="4">
        <v>13.45239924</v>
      </c>
      <c r="BH30" s="5">
        <v>10.666479813612799</v>
      </c>
      <c r="BI30" s="3" t="s">
        <v>141</v>
      </c>
    </row>
    <row r="31" spans="1:61" x14ac:dyDescent="0.25">
      <c r="A31" s="3" t="s">
        <v>43</v>
      </c>
      <c r="B31" s="4">
        <v>474.13071136478698</v>
      </c>
      <c r="C31" s="5">
        <v>0.43061608736525597</v>
      </c>
      <c r="D31" s="4">
        <v>433.00070703841197</v>
      </c>
      <c r="E31" s="5">
        <v>1.4517791047330699</v>
      </c>
      <c r="F31" s="4">
        <v>446.60662527956202</v>
      </c>
      <c r="G31" s="5">
        <v>1.7736494027541401</v>
      </c>
      <c r="H31" s="4">
        <v>41.130004326375399</v>
      </c>
      <c r="I31" s="5">
        <v>1.45723034828134</v>
      </c>
      <c r="J31" s="3" t="s">
        <v>252</v>
      </c>
      <c r="K31" s="4">
        <v>-13.605918241150301</v>
      </c>
      <c r="L31" s="5">
        <v>2.0339350789333301</v>
      </c>
      <c r="M31" s="3" t="s">
        <v>252</v>
      </c>
      <c r="N31" s="4">
        <v>27.5240860852251</v>
      </c>
      <c r="O31" s="5">
        <v>1.7845733182841701</v>
      </c>
      <c r="P31" s="3" t="s">
        <v>252</v>
      </c>
      <c r="Q31" s="4">
        <v>354.91310137567598</v>
      </c>
      <c r="R31" s="5">
        <v>0.61173975696054095</v>
      </c>
      <c r="S31" s="4">
        <v>319.35736036108102</v>
      </c>
      <c r="T31" s="5">
        <v>2.4995932796156599</v>
      </c>
      <c r="U31" s="4">
        <v>328.399686668919</v>
      </c>
      <c r="V31" s="5">
        <v>3.98418297317304</v>
      </c>
      <c r="W31" s="4">
        <v>35.555741014594602</v>
      </c>
      <c r="X31" s="5">
        <v>2.5455037737636701</v>
      </c>
      <c r="Y31" s="3" t="s">
        <v>252</v>
      </c>
      <c r="Z31" s="4">
        <v>-9.0423263078378397</v>
      </c>
      <c r="AA31" s="5">
        <v>4.5050450859515703</v>
      </c>
      <c r="AB31" s="3" t="s">
        <v>252</v>
      </c>
      <c r="AC31" s="4">
        <v>26.513414706756802</v>
      </c>
      <c r="AD31" s="5">
        <v>4.0026740696722296</v>
      </c>
      <c r="AE31" s="3" t="s">
        <v>252</v>
      </c>
      <c r="AF31" s="4">
        <v>592.35300233081102</v>
      </c>
      <c r="AG31" s="5">
        <v>0.63920883169137199</v>
      </c>
      <c r="AH31" s="4">
        <v>555.23536339513498</v>
      </c>
      <c r="AI31" s="5">
        <v>3.16982822989868</v>
      </c>
      <c r="AJ31" s="4">
        <v>566.25173661162205</v>
      </c>
      <c r="AK31" s="5">
        <v>3.6849641824545398</v>
      </c>
      <c r="AL31" s="4">
        <v>37.1176389356757</v>
      </c>
      <c r="AM31" s="5">
        <v>3.1813170483649298</v>
      </c>
      <c r="AN31" s="3" t="s">
        <v>252</v>
      </c>
      <c r="AO31" s="4">
        <v>-11.0163732164865</v>
      </c>
      <c r="AP31" s="5">
        <v>4.5361903066307896</v>
      </c>
      <c r="AQ31" s="3" t="s">
        <v>252</v>
      </c>
      <c r="AR31" s="4">
        <v>26.1012657191892</v>
      </c>
      <c r="AS31" s="5">
        <v>3.69444073694511</v>
      </c>
      <c r="AT31" s="3" t="s">
        <v>252</v>
      </c>
      <c r="AU31" s="4">
        <v>237.43990095513499</v>
      </c>
      <c r="AV31" s="5">
        <v>0.78782215183111504</v>
      </c>
      <c r="AW31" s="4">
        <v>235.87800303405399</v>
      </c>
      <c r="AX31" s="5">
        <v>3.9320101417976199</v>
      </c>
      <c r="AY31" s="4">
        <v>237.85204994270299</v>
      </c>
      <c r="AZ31" s="5">
        <v>5.2713753129846497</v>
      </c>
      <c r="BA31" s="4">
        <v>1.5618979210810899</v>
      </c>
      <c r="BB31" s="5">
        <v>3.9726243151801999</v>
      </c>
      <c r="BC31" s="3" t="s">
        <v>141</v>
      </c>
      <c r="BD31" s="4">
        <v>-1.9740469086486501</v>
      </c>
      <c r="BE31" s="5">
        <v>6.3264883315322704</v>
      </c>
      <c r="BF31" s="3" t="s">
        <v>141</v>
      </c>
      <c r="BG31" s="4">
        <v>-0.41214898756756801</v>
      </c>
      <c r="BH31" s="5">
        <v>5.28401812573538</v>
      </c>
      <c r="BI31" s="3" t="s">
        <v>141</v>
      </c>
    </row>
    <row r="32" spans="1:61" x14ac:dyDescent="0.25">
      <c r="A32" s="3" t="s">
        <v>44</v>
      </c>
      <c r="B32" s="4">
        <v>489.99164199906897</v>
      </c>
      <c r="C32" s="5">
        <v>2.48854205369194</v>
      </c>
      <c r="D32" s="4">
        <v>477.28465762848401</v>
      </c>
      <c r="E32" s="5">
        <v>7.67303577885649</v>
      </c>
      <c r="F32" s="4">
        <v>394.74458004595101</v>
      </c>
      <c r="G32" s="5">
        <v>29.3963117646943</v>
      </c>
      <c r="H32" s="4">
        <v>12.706984370585101</v>
      </c>
      <c r="I32" s="5">
        <v>7.8066225849467097</v>
      </c>
      <c r="J32" s="3" t="s">
        <v>141</v>
      </c>
      <c r="K32" s="4">
        <v>82.540077582532703</v>
      </c>
      <c r="L32" s="5">
        <v>30.547591067200901</v>
      </c>
      <c r="M32" s="3" t="s">
        <v>252</v>
      </c>
      <c r="N32" s="4">
        <v>95.247061953117793</v>
      </c>
      <c r="O32" s="5">
        <v>29.3634535020384</v>
      </c>
      <c r="P32" s="3" t="s">
        <v>252</v>
      </c>
      <c r="Q32" s="4">
        <v>369.52747235999999</v>
      </c>
      <c r="R32" s="5">
        <v>3.6431794239003201</v>
      </c>
      <c r="S32" s="4">
        <v>368.72917815</v>
      </c>
      <c r="T32" s="5">
        <v>15.7210276797368</v>
      </c>
      <c r="U32" s="4">
        <v>241.98453182</v>
      </c>
      <c r="V32" s="5">
        <v>95.526795346416606</v>
      </c>
      <c r="W32" s="4">
        <v>0.79829421000001199</v>
      </c>
      <c r="X32" s="5">
        <v>16.118034900879302</v>
      </c>
      <c r="Y32" s="3" t="s">
        <v>141</v>
      </c>
      <c r="Z32" s="4">
        <v>126.74464632999999</v>
      </c>
      <c r="AA32" s="5">
        <v>98.707044769060602</v>
      </c>
      <c r="AB32" s="3" t="s">
        <v>141</v>
      </c>
      <c r="AC32" s="4">
        <v>127.54294054</v>
      </c>
      <c r="AD32" s="5">
        <v>95.541583716371505</v>
      </c>
      <c r="AE32" s="3" t="s">
        <v>141</v>
      </c>
      <c r="AF32" s="4">
        <v>609.51798208000002</v>
      </c>
      <c r="AG32" s="5">
        <v>3.7309110497276299</v>
      </c>
      <c r="AH32" s="4">
        <v>592.04254146999995</v>
      </c>
      <c r="AI32" s="5">
        <v>14.6238149501214</v>
      </c>
      <c r="AJ32" s="4">
        <v>536.94482876999996</v>
      </c>
      <c r="AK32" s="5">
        <v>34.829366592473797</v>
      </c>
      <c r="AL32" s="4">
        <v>17.47544061</v>
      </c>
      <c r="AM32" s="5">
        <v>14.2609976206395</v>
      </c>
      <c r="AN32" s="3" t="s">
        <v>141</v>
      </c>
      <c r="AO32" s="4">
        <v>55.097712700000002</v>
      </c>
      <c r="AP32" s="5">
        <v>36.174909084408199</v>
      </c>
      <c r="AQ32" s="3" t="s">
        <v>141</v>
      </c>
      <c r="AR32" s="4">
        <v>72.573153309999995</v>
      </c>
      <c r="AS32" s="5">
        <v>34.730868067692597</v>
      </c>
      <c r="AT32" s="3" t="s">
        <v>252</v>
      </c>
      <c r="AU32" s="4">
        <v>239.99050972000001</v>
      </c>
      <c r="AV32" s="5">
        <v>5.02563362655187</v>
      </c>
      <c r="AW32" s="4">
        <v>223.31336332000001</v>
      </c>
      <c r="AX32" s="5">
        <v>20.9167160636303</v>
      </c>
      <c r="AY32" s="4">
        <v>294.96029694999999</v>
      </c>
      <c r="AZ32" s="5">
        <v>104.01107056074299</v>
      </c>
      <c r="BA32" s="4">
        <v>16.677146400000002</v>
      </c>
      <c r="BB32" s="5">
        <v>20.455823487006398</v>
      </c>
      <c r="BC32" s="3" t="s">
        <v>141</v>
      </c>
      <c r="BD32" s="4">
        <v>-71.646933630000007</v>
      </c>
      <c r="BE32" s="5">
        <v>105.913973029885</v>
      </c>
      <c r="BF32" s="3" t="s">
        <v>141</v>
      </c>
      <c r="BG32" s="4">
        <v>-54.969787230000001</v>
      </c>
      <c r="BH32" s="5">
        <v>103.737274258113</v>
      </c>
      <c r="BI32" s="3" t="s">
        <v>141</v>
      </c>
    </row>
    <row r="33" spans="1:61" x14ac:dyDescent="0.25">
      <c r="A33" s="3" t="s">
        <v>45</v>
      </c>
      <c r="B33" s="4">
        <v>472.25965536165199</v>
      </c>
      <c r="C33" s="5">
        <v>3.40560182716104</v>
      </c>
      <c r="D33" s="4">
        <v>419.66428217722699</v>
      </c>
      <c r="E33" s="5">
        <v>3.87466091180154</v>
      </c>
      <c r="F33" s="4">
        <v>431.62280394222898</v>
      </c>
      <c r="G33" s="5">
        <v>5.7135800532987497</v>
      </c>
      <c r="H33" s="4">
        <v>52.5953731844251</v>
      </c>
      <c r="I33" s="5">
        <v>4.28136454831591</v>
      </c>
      <c r="J33" s="3" t="s">
        <v>252</v>
      </c>
      <c r="K33" s="4">
        <v>-11.958521765002001</v>
      </c>
      <c r="L33" s="5">
        <v>6.1169099154267998</v>
      </c>
      <c r="M33" s="3" t="s">
        <v>141</v>
      </c>
      <c r="N33" s="4">
        <v>40.636851419423103</v>
      </c>
      <c r="O33" s="5">
        <v>4.79840018604704</v>
      </c>
      <c r="P33" s="3" t="s">
        <v>252</v>
      </c>
      <c r="Q33" s="4">
        <v>352.32599861</v>
      </c>
      <c r="R33" s="5">
        <v>4.2299865537973202</v>
      </c>
      <c r="S33" s="4">
        <v>320.15289317999998</v>
      </c>
      <c r="T33" s="5">
        <v>6.6098922336764101</v>
      </c>
      <c r="U33" s="4">
        <v>315.8841256</v>
      </c>
      <c r="V33" s="5">
        <v>11.492745259145201</v>
      </c>
      <c r="W33" s="4">
        <v>32.17310543</v>
      </c>
      <c r="X33" s="5">
        <v>7.0784002881775301</v>
      </c>
      <c r="Y33" s="3" t="s">
        <v>252</v>
      </c>
      <c r="Z33" s="4">
        <v>4.2687675800000102</v>
      </c>
      <c r="AA33" s="5">
        <v>14.1673539197647</v>
      </c>
      <c r="AB33" s="3" t="s">
        <v>141</v>
      </c>
      <c r="AC33" s="4">
        <v>36.441873010000002</v>
      </c>
      <c r="AD33" s="5">
        <v>11.2951772600767</v>
      </c>
      <c r="AE33" s="3" t="s">
        <v>252</v>
      </c>
      <c r="AF33" s="4">
        <v>590.68257372999994</v>
      </c>
      <c r="AG33" s="5">
        <v>4.2235568588482799</v>
      </c>
      <c r="AH33" s="4">
        <v>527.55828034000001</v>
      </c>
      <c r="AI33" s="5">
        <v>8.0503126455337899</v>
      </c>
      <c r="AJ33" s="4">
        <v>552.48673663</v>
      </c>
      <c r="AK33" s="5">
        <v>10.9674440903452</v>
      </c>
      <c r="AL33" s="4">
        <v>63.124293389999998</v>
      </c>
      <c r="AM33" s="5">
        <v>8.4862362209466902</v>
      </c>
      <c r="AN33" s="3" t="s">
        <v>252</v>
      </c>
      <c r="AO33" s="4">
        <v>-24.92845629</v>
      </c>
      <c r="AP33" s="5">
        <v>13.5605059018059</v>
      </c>
      <c r="AQ33" s="3" t="s">
        <v>141</v>
      </c>
      <c r="AR33" s="4">
        <v>38.195837099999999</v>
      </c>
      <c r="AS33" s="5">
        <v>10.784767987785701</v>
      </c>
      <c r="AT33" s="3" t="s">
        <v>252</v>
      </c>
      <c r="AU33" s="4">
        <v>238.35657512</v>
      </c>
      <c r="AV33" s="5">
        <v>4.9250824211408899</v>
      </c>
      <c r="AW33" s="4">
        <v>207.40538716</v>
      </c>
      <c r="AX33" s="5">
        <v>9.8377282881481296</v>
      </c>
      <c r="AY33" s="4">
        <v>236.60261102999999</v>
      </c>
      <c r="AZ33" s="5">
        <v>14.2468602939452</v>
      </c>
      <c r="BA33" s="4">
        <v>30.951187959999999</v>
      </c>
      <c r="BB33" s="5">
        <v>10.800486516609</v>
      </c>
      <c r="BC33" s="3" t="s">
        <v>252</v>
      </c>
      <c r="BD33" s="4">
        <v>-29.197223869999998</v>
      </c>
      <c r="BE33" s="5">
        <v>18.433281519953599</v>
      </c>
      <c r="BF33" s="3" t="s">
        <v>141</v>
      </c>
      <c r="BG33" s="4">
        <v>1.75396408999999</v>
      </c>
      <c r="BH33" s="5">
        <v>15.363883216693701</v>
      </c>
      <c r="BI33" s="3" t="s">
        <v>141</v>
      </c>
    </row>
    <row r="34" spans="1:61" x14ac:dyDescent="0.25">
      <c r="A34" s="3" t="s">
        <v>46</v>
      </c>
      <c r="B34" s="4">
        <v>481.71324703649401</v>
      </c>
      <c r="C34" s="5">
        <v>1.9819509228666801</v>
      </c>
      <c r="D34" s="4">
        <v>472.35479134949202</v>
      </c>
      <c r="E34" s="5">
        <v>4.6260097526053601</v>
      </c>
      <c r="F34" s="4">
        <v>489.83888437974201</v>
      </c>
      <c r="G34" s="5">
        <v>3.4388481760547198</v>
      </c>
      <c r="H34" s="4">
        <v>9.3584556870019995</v>
      </c>
      <c r="I34" s="5">
        <v>4.6100442623471203</v>
      </c>
      <c r="J34" s="3" t="s">
        <v>252</v>
      </c>
      <c r="K34" s="4">
        <v>-17.484093030250101</v>
      </c>
      <c r="L34" s="5">
        <v>5.1843458064925603</v>
      </c>
      <c r="M34" s="3" t="s">
        <v>252</v>
      </c>
      <c r="N34" s="4">
        <v>-8.1256373432480995</v>
      </c>
      <c r="O34" s="5">
        <v>3.8260130021299101</v>
      </c>
      <c r="P34" s="3" t="s">
        <v>252</v>
      </c>
      <c r="Q34" s="4">
        <v>372.50927931000001</v>
      </c>
      <c r="R34" s="5">
        <v>3.2682128517968398</v>
      </c>
      <c r="S34" s="4">
        <v>363.64246474999999</v>
      </c>
      <c r="T34" s="5">
        <v>7.2516246601131504</v>
      </c>
      <c r="U34" s="4">
        <v>383.47211225000001</v>
      </c>
      <c r="V34" s="5">
        <v>6.0820741549011599</v>
      </c>
      <c r="W34" s="4">
        <v>8.8668145600000106</v>
      </c>
      <c r="X34" s="5">
        <v>7.5124585556458596</v>
      </c>
      <c r="Y34" s="3" t="s">
        <v>141</v>
      </c>
      <c r="Z34" s="4">
        <v>-19.8296475</v>
      </c>
      <c r="AA34" s="5">
        <v>8.8102230331769995</v>
      </c>
      <c r="AB34" s="3" t="s">
        <v>252</v>
      </c>
      <c r="AC34" s="4">
        <v>-10.96283294</v>
      </c>
      <c r="AD34" s="5">
        <v>6.7193663704916702</v>
      </c>
      <c r="AE34" s="3" t="s">
        <v>141</v>
      </c>
      <c r="AF34" s="4">
        <v>587.51934987000004</v>
      </c>
      <c r="AG34" s="5">
        <v>2.9863446207801201</v>
      </c>
      <c r="AH34" s="4">
        <v>585.31724559999998</v>
      </c>
      <c r="AI34" s="5">
        <v>7.0669635784366598</v>
      </c>
      <c r="AJ34" s="4">
        <v>590.90920559000006</v>
      </c>
      <c r="AK34" s="5">
        <v>5.0421906536505903</v>
      </c>
      <c r="AL34" s="4">
        <v>2.20210427</v>
      </c>
      <c r="AM34" s="5">
        <v>7.5331208681927802</v>
      </c>
      <c r="AN34" s="3" t="s">
        <v>141</v>
      </c>
      <c r="AO34" s="4">
        <v>-5.5919599900000101</v>
      </c>
      <c r="AP34" s="5">
        <v>8.5766629722218699</v>
      </c>
      <c r="AQ34" s="3" t="s">
        <v>141</v>
      </c>
      <c r="AR34" s="4">
        <v>-3.3898557200000101</v>
      </c>
      <c r="AS34" s="5">
        <v>6.3563730722587701</v>
      </c>
      <c r="AT34" s="3" t="s">
        <v>141</v>
      </c>
      <c r="AU34" s="4">
        <v>215.01007056</v>
      </c>
      <c r="AV34" s="5">
        <v>4.2898714034540202</v>
      </c>
      <c r="AW34" s="4">
        <v>221.67478084999999</v>
      </c>
      <c r="AX34" s="5">
        <v>8.9105795577852103</v>
      </c>
      <c r="AY34" s="4">
        <v>207.43709333999999</v>
      </c>
      <c r="AZ34" s="5">
        <v>7.5537011702721397</v>
      </c>
      <c r="BA34" s="4">
        <v>-6.6647102900000101</v>
      </c>
      <c r="BB34" s="5">
        <v>9.7127760573307302</v>
      </c>
      <c r="BC34" s="3" t="s">
        <v>141</v>
      </c>
      <c r="BD34" s="4">
        <v>14.237687510000001</v>
      </c>
      <c r="BE34" s="5">
        <v>11.4695295298724</v>
      </c>
      <c r="BF34" s="3" t="s">
        <v>141</v>
      </c>
      <c r="BG34" s="4">
        <v>7.5729772199999799</v>
      </c>
      <c r="BH34" s="5">
        <v>9.1667104737103298</v>
      </c>
      <c r="BI34" s="3" t="s">
        <v>141</v>
      </c>
    </row>
    <row r="35" spans="1:61" x14ac:dyDescent="0.25">
      <c r="A35" s="3" t="s">
        <v>47</v>
      </c>
      <c r="B35" s="4">
        <v>466.39584907488501</v>
      </c>
      <c r="C35" s="5">
        <v>3.7161309593723999</v>
      </c>
      <c r="D35" s="4">
        <v>479.39362512859901</v>
      </c>
      <c r="E35" s="5">
        <v>9.0765716457161503</v>
      </c>
      <c r="F35" s="4">
        <v>503.86965696233</v>
      </c>
      <c r="G35" s="5">
        <v>9.0951179605325496</v>
      </c>
      <c r="H35" s="4">
        <v>-12.997776053714301</v>
      </c>
      <c r="I35" s="5">
        <v>9.7419274601096397</v>
      </c>
      <c r="J35" s="3" t="s">
        <v>141</v>
      </c>
      <c r="K35" s="4">
        <v>-24.476031833731199</v>
      </c>
      <c r="L35" s="5">
        <v>11.1405114764476</v>
      </c>
      <c r="M35" s="3" t="s">
        <v>252</v>
      </c>
      <c r="N35" s="4">
        <v>-37.473807887445503</v>
      </c>
      <c r="O35" s="5">
        <v>8.6881433835078195</v>
      </c>
      <c r="P35" s="3" t="s">
        <v>252</v>
      </c>
      <c r="Q35" s="4">
        <v>352.79164306000001</v>
      </c>
      <c r="R35" s="5">
        <v>5.2712779046381097</v>
      </c>
      <c r="S35" s="4">
        <v>359.95279341999998</v>
      </c>
      <c r="T35" s="5">
        <v>14.3360915849315</v>
      </c>
      <c r="U35" s="4">
        <v>377.82695983999997</v>
      </c>
      <c r="V35" s="5">
        <v>13.847685925225999</v>
      </c>
      <c r="W35" s="4">
        <v>-7.1611503599999899</v>
      </c>
      <c r="X35" s="5">
        <v>15.170934765214801</v>
      </c>
      <c r="Y35" s="3" t="s">
        <v>141</v>
      </c>
      <c r="Z35" s="4">
        <v>-17.874166420000002</v>
      </c>
      <c r="AA35" s="5">
        <v>19.8689215871551</v>
      </c>
      <c r="AB35" s="3" t="s">
        <v>141</v>
      </c>
      <c r="AC35" s="4">
        <v>-25.035316779999999</v>
      </c>
      <c r="AD35" s="5">
        <v>14.309137720847399</v>
      </c>
      <c r="AE35" s="3" t="s">
        <v>141</v>
      </c>
      <c r="AF35" s="4">
        <v>585.47634724</v>
      </c>
      <c r="AG35" s="5">
        <v>6.05615057466916</v>
      </c>
      <c r="AH35" s="4">
        <v>606.24357596000004</v>
      </c>
      <c r="AI35" s="5">
        <v>12.415633812766901</v>
      </c>
      <c r="AJ35" s="4">
        <v>627.47268460999999</v>
      </c>
      <c r="AK35" s="5">
        <v>14.7022197234761</v>
      </c>
      <c r="AL35" s="4">
        <v>-20.767228719999999</v>
      </c>
      <c r="AM35" s="5">
        <v>13.1309672955043</v>
      </c>
      <c r="AN35" s="3" t="s">
        <v>141</v>
      </c>
      <c r="AO35" s="4">
        <v>-21.229108650000001</v>
      </c>
      <c r="AP35" s="5">
        <v>18.378906403318801</v>
      </c>
      <c r="AQ35" s="3" t="s">
        <v>141</v>
      </c>
      <c r="AR35" s="4">
        <v>-41.996337369999999</v>
      </c>
      <c r="AS35" s="5">
        <v>15.4676831561407</v>
      </c>
      <c r="AT35" s="3" t="s">
        <v>252</v>
      </c>
      <c r="AU35" s="4">
        <v>232.68470418000001</v>
      </c>
      <c r="AV35" s="5">
        <v>6.4681531999453403</v>
      </c>
      <c r="AW35" s="4">
        <v>246.29078254000001</v>
      </c>
      <c r="AX35" s="5">
        <v>17.4971131618904</v>
      </c>
      <c r="AY35" s="4">
        <v>249.64572476999999</v>
      </c>
      <c r="AZ35" s="5">
        <v>17.887078160836101</v>
      </c>
      <c r="BA35" s="4">
        <v>-13.60607836</v>
      </c>
      <c r="BB35" s="5">
        <v>17.406514217339801</v>
      </c>
      <c r="BC35" s="3" t="s">
        <v>141</v>
      </c>
      <c r="BD35" s="4">
        <v>-3.3549422300000198</v>
      </c>
      <c r="BE35" s="5">
        <v>24.236864241472301</v>
      </c>
      <c r="BF35" s="3" t="s">
        <v>141</v>
      </c>
      <c r="BG35" s="4">
        <v>-16.96102059</v>
      </c>
      <c r="BH35" s="5">
        <v>19.635100693200599</v>
      </c>
      <c r="BI35" s="3" t="s">
        <v>141</v>
      </c>
    </row>
    <row r="36" spans="1:61" x14ac:dyDescent="0.25">
      <c r="A36" s="3" t="s">
        <v>48</v>
      </c>
      <c r="B36" s="4">
        <v>477.23767947778401</v>
      </c>
      <c r="C36" s="5">
        <v>2.4933353868610899</v>
      </c>
      <c r="D36" s="4">
        <v>465.07684175447002</v>
      </c>
      <c r="E36" s="5">
        <v>8.8277737497738897</v>
      </c>
      <c r="F36" s="4">
        <v>431.97155728130599</v>
      </c>
      <c r="G36" s="5">
        <v>14.783327309452799</v>
      </c>
      <c r="H36" s="4">
        <v>12.160837723314</v>
      </c>
      <c r="I36" s="5">
        <v>8.8590560903864102</v>
      </c>
      <c r="J36" s="3" t="s">
        <v>141</v>
      </c>
      <c r="K36" s="4">
        <v>33.105284473164403</v>
      </c>
      <c r="L36" s="5">
        <v>17.815605436536501</v>
      </c>
      <c r="M36" s="3" t="s">
        <v>141</v>
      </c>
      <c r="N36" s="4">
        <v>45.266122196478399</v>
      </c>
      <c r="O36" s="5">
        <v>15.3362346068006</v>
      </c>
      <c r="P36" s="3" t="s">
        <v>252</v>
      </c>
      <c r="Q36" s="4">
        <v>343.91292340000001</v>
      </c>
      <c r="R36" s="5">
        <v>3.7803278911770199</v>
      </c>
      <c r="S36" s="4">
        <v>343.96774665999999</v>
      </c>
      <c r="T36" s="5">
        <v>18.4315500033997</v>
      </c>
      <c r="U36" s="4">
        <v>298.34551728000002</v>
      </c>
      <c r="V36" s="5">
        <v>31.442370848051201</v>
      </c>
      <c r="W36" s="4">
        <v>-5.4823259999994899E-2</v>
      </c>
      <c r="X36" s="5">
        <v>18.679474851155199</v>
      </c>
      <c r="Y36" s="3" t="s">
        <v>141</v>
      </c>
      <c r="Z36" s="4">
        <v>45.62222938</v>
      </c>
      <c r="AA36" s="5">
        <v>35.158971780217698</v>
      </c>
      <c r="AB36" s="3" t="s">
        <v>141</v>
      </c>
      <c r="AC36" s="4">
        <v>45.567406120000001</v>
      </c>
      <c r="AD36" s="5">
        <v>31.089643525715498</v>
      </c>
      <c r="AE36" s="3" t="s">
        <v>141</v>
      </c>
      <c r="AF36" s="4">
        <v>605.77882848000002</v>
      </c>
      <c r="AG36" s="5">
        <v>3.7032975092930598</v>
      </c>
      <c r="AH36" s="4">
        <v>596.45355872000005</v>
      </c>
      <c r="AI36" s="5">
        <v>22.911071366859801</v>
      </c>
      <c r="AJ36" s="4">
        <v>562.29105084000003</v>
      </c>
      <c r="AK36" s="5">
        <v>54.576963481582098</v>
      </c>
      <c r="AL36" s="4">
        <v>9.3252697600000207</v>
      </c>
      <c r="AM36" s="5">
        <v>22.751549476708298</v>
      </c>
      <c r="AN36" s="3" t="s">
        <v>141</v>
      </c>
      <c r="AO36" s="4">
        <v>34.16250788</v>
      </c>
      <c r="AP36" s="5">
        <v>61.935781650165403</v>
      </c>
      <c r="AQ36" s="3" t="s">
        <v>141</v>
      </c>
      <c r="AR36" s="4">
        <v>43.487777639999997</v>
      </c>
      <c r="AS36" s="5">
        <v>54.5454407937385</v>
      </c>
      <c r="AT36" s="3" t="s">
        <v>141</v>
      </c>
      <c r="AU36" s="4">
        <v>261.86590508</v>
      </c>
      <c r="AV36" s="5">
        <v>4.98804812324029</v>
      </c>
      <c r="AW36" s="4">
        <v>252.48581206</v>
      </c>
      <c r="AX36" s="5">
        <v>28.018936270471901</v>
      </c>
      <c r="AY36" s="4">
        <v>263.94553356</v>
      </c>
      <c r="AZ36" s="5">
        <v>61.009602357203299</v>
      </c>
      <c r="BA36" s="4">
        <v>9.3800930200000092</v>
      </c>
      <c r="BB36" s="5">
        <v>28.031679790810099</v>
      </c>
      <c r="BC36" s="3" t="s">
        <v>141</v>
      </c>
      <c r="BD36" s="4">
        <v>-11.459721500000001</v>
      </c>
      <c r="BE36" s="5">
        <v>67.221872848477304</v>
      </c>
      <c r="BF36" s="3" t="s">
        <v>141</v>
      </c>
      <c r="BG36" s="4">
        <v>-2.07962847999999</v>
      </c>
      <c r="BH36" s="5">
        <v>60.535151214211297</v>
      </c>
      <c r="BI36" s="3" t="s">
        <v>141</v>
      </c>
    </row>
    <row r="37" spans="1:61" x14ac:dyDescent="0.25">
      <c r="A37" s="3" t="s">
        <v>49</v>
      </c>
      <c r="B37" s="4">
        <v>472.18110627489602</v>
      </c>
      <c r="C37" s="5">
        <v>1.1346355635037499</v>
      </c>
      <c r="D37" s="4">
        <v>398.51315274506402</v>
      </c>
      <c r="E37" s="5">
        <v>6.0339640556677798</v>
      </c>
      <c r="F37" s="4">
        <v>449.10589948976298</v>
      </c>
      <c r="G37" s="5">
        <v>5.9943745741767902</v>
      </c>
      <c r="H37" s="4">
        <v>73.667953529831294</v>
      </c>
      <c r="I37" s="5">
        <v>6.0416450184167196</v>
      </c>
      <c r="J37" s="3" t="s">
        <v>252</v>
      </c>
      <c r="K37" s="4">
        <v>-50.592746744698502</v>
      </c>
      <c r="L37" s="5">
        <v>7.5584134953294102</v>
      </c>
      <c r="M37" s="3" t="s">
        <v>252</v>
      </c>
      <c r="N37" s="4">
        <v>23.075206785132799</v>
      </c>
      <c r="O37" s="5">
        <v>6.1970991701775402</v>
      </c>
      <c r="P37" s="3" t="s">
        <v>252</v>
      </c>
      <c r="Q37" s="4">
        <v>354.98355458999998</v>
      </c>
      <c r="R37" s="5">
        <v>2.7427209536416099</v>
      </c>
      <c r="S37" s="4">
        <v>301.47409948000001</v>
      </c>
      <c r="T37" s="5">
        <v>10.497758796129</v>
      </c>
      <c r="U37" s="4">
        <v>333.57190104</v>
      </c>
      <c r="V37" s="5">
        <v>10.2020861511505</v>
      </c>
      <c r="W37" s="4">
        <v>53.509455109999998</v>
      </c>
      <c r="X37" s="5">
        <v>10.8703043628652</v>
      </c>
      <c r="Y37" s="3" t="s">
        <v>252</v>
      </c>
      <c r="Z37" s="4">
        <v>-32.097801560000001</v>
      </c>
      <c r="AA37" s="5">
        <v>16.147492592569598</v>
      </c>
      <c r="AB37" s="3" t="s">
        <v>252</v>
      </c>
      <c r="AC37" s="4">
        <v>21.41165355</v>
      </c>
      <c r="AD37" s="5">
        <v>10.547348368765</v>
      </c>
      <c r="AE37" s="3" t="s">
        <v>252</v>
      </c>
      <c r="AF37" s="4">
        <v>588.77566438999997</v>
      </c>
      <c r="AG37" s="5">
        <v>3.0045884923399599</v>
      </c>
      <c r="AH37" s="4">
        <v>511.13069266000002</v>
      </c>
      <c r="AI37" s="5">
        <v>19.042073153719599</v>
      </c>
      <c r="AJ37" s="4">
        <v>571.16907738999998</v>
      </c>
      <c r="AK37" s="5">
        <v>10.248484929564</v>
      </c>
      <c r="AL37" s="4">
        <v>77.644971729999995</v>
      </c>
      <c r="AM37" s="5">
        <v>19.682810456595998</v>
      </c>
      <c r="AN37" s="3" t="s">
        <v>252</v>
      </c>
      <c r="AO37" s="4">
        <v>-60.038384729999997</v>
      </c>
      <c r="AP37" s="5">
        <v>20.8561997427827</v>
      </c>
      <c r="AQ37" s="3" t="s">
        <v>252</v>
      </c>
      <c r="AR37" s="4">
        <v>17.606587000000001</v>
      </c>
      <c r="AS37" s="5">
        <v>10.622205328911299</v>
      </c>
      <c r="AT37" s="3" t="s">
        <v>141</v>
      </c>
      <c r="AU37" s="4">
        <v>233.79210979999999</v>
      </c>
      <c r="AV37" s="5">
        <v>4.1804855432245303</v>
      </c>
      <c r="AW37" s="4">
        <v>209.65659317999999</v>
      </c>
      <c r="AX37" s="5">
        <v>22.881684421512698</v>
      </c>
      <c r="AY37" s="4">
        <v>237.59717635000001</v>
      </c>
      <c r="AZ37" s="5">
        <v>14.3989825586523</v>
      </c>
      <c r="BA37" s="4">
        <v>24.135516620000001</v>
      </c>
      <c r="BB37" s="5">
        <v>23.652060311219699</v>
      </c>
      <c r="BC37" s="3" t="s">
        <v>141</v>
      </c>
      <c r="BD37" s="4">
        <v>-27.94058317</v>
      </c>
      <c r="BE37" s="5">
        <v>28.835609523997999</v>
      </c>
      <c r="BF37" s="3" t="s">
        <v>141</v>
      </c>
      <c r="BG37" s="4">
        <v>-3.8050665499999901</v>
      </c>
      <c r="BH37" s="5">
        <v>14.839651616947</v>
      </c>
      <c r="BI37" s="3" t="s">
        <v>141</v>
      </c>
    </row>
    <row r="38" spans="1:61" x14ac:dyDescent="0.25">
      <c r="A38" s="3" t="s">
        <v>50</v>
      </c>
      <c r="B38" s="4">
        <v>525.94195935195398</v>
      </c>
      <c r="C38" s="5">
        <v>3.8829062907529099</v>
      </c>
      <c r="D38" s="4">
        <v>362.82582179206003</v>
      </c>
      <c r="E38" s="5">
        <v>21.187361985028001</v>
      </c>
      <c r="F38" s="4">
        <v>416.158002239219</v>
      </c>
      <c r="G38" s="5">
        <v>24.736015204559401</v>
      </c>
      <c r="H38" s="4">
        <v>163.11613755989401</v>
      </c>
      <c r="I38" s="5">
        <v>21.073621823881599</v>
      </c>
      <c r="J38" s="3" t="s">
        <v>252</v>
      </c>
      <c r="K38" s="4">
        <v>-53.3321804471584</v>
      </c>
      <c r="L38" s="5">
        <v>30.9231611298998</v>
      </c>
      <c r="M38" s="3" t="s">
        <v>141</v>
      </c>
      <c r="N38" s="4">
        <v>109.783957112735</v>
      </c>
      <c r="O38" s="5">
        <v>25.064130533557499</v>
      </c>
      <c r="P38" s="3" t="s">
        <v>252</v>
      </c>
      <c r="Q38" s="4">
        <v>379.32969367999999</v>
      </c>
      <c r="R38" s="5">
        <v>5.5983544630219297</v>
      </c>
      <c r="S38" s="4">
        <v>211.62516065</v>
      </c>
      <c r="T38" s="5">
        <v>42.718120742774502</v>
      </c>
      <c r="U38" s="4">
        <v>274.85227822000002</v>
      </c>
      <c r="V38" s="5">
        <v>73.650420353590206</v>
      </c>
      <c r="W38" s="4">
        <v>167.70453302999999</v>
      </c>
      <c r="X38" s="5">
        <v>42.807983932717697</v>
      </c>
      <c r="Y38" s="3" t="s">
        <v>252</v>
      </c>
      <c r="Z38" s="4">
        <v>-63.227117569999997</v>
      </c>
      <c r="AA38" s="5">
        <v>75.667551988737898</v>
      </c>
      <c r="AB38" s="3" t="s">
        <v>141</v>
      </c>
      <c r="AC38" s="4">
        <v>104.47741546</v>
      </c>
      <c r="AD38" s="5">
        <v>73.911551210602497</v>
      </c>
      <c r="AE38" s="3" t="s">
        <v>141</v>
      </c>
      <c r="AF38" s="4">
        <v>664.46299420000003</v>
      </c>
      <c r="AG38" s="5">
        <v>4.8855910832914304</v>
      </c>
      <c r="AH38" s="4">
        <v>502.62202327</v>
      </c>
      <c r="AI38" s="5">
        <v>50.961510375910997</v>
      </c>
      <c r="AJ38" s="4">
        <v>540.01835664999999</v>
      </c>
      <c r="AK38" s="5">
        <v>40.017817850464901</v>
      </c>
      <c r="AL38" s="4">
        <v>161.84097093</v>
      </c>
      <c r="AM38" s="5">
        <v>50.6326089364795</v>
      </c>
      <c r="AN38" s="3" t="s">
        <v>252</v>
      </c>
      <c r="AO38" s="4">
        <v>-37.396333380000002</v>
      </c>
      <c r="AP38" s="5">
        <v>63.057524921690899</v>
      </c>
      <c r="AQ38" s="3" t="s">
        <v>141</v>
      </c>
      <c r="AR38" s="4">
        <v>124.44463755</v>
      </c>
      <c r="AS38" s="5">
        <v>39.694431474101997</v>
      </c>
      <c r="AT38" s="3" t="s">
        <v>252</v>
      </c>
      <c r="AU38" s="4">
        <v>285.13330051999998</v>
      </c>
      <c r="AV38" s="5">
        <v>6.2895120631598402</v>
      </c>
      <c r="AW38" s="4">
        <v>290.99686262</v>
      </c>
      <c r="AX38" s="5">
        <v>63.9835151152514</v>
      </c>
      <c r="AY38" s="4">
        <v>265.16607843000003</v>
      </c>
      <c r="AZ38" s="5">
        <v>80.552019151167201</v>
      </c>
      <c r="BA38" s="4">
        <v>-5.8635621000000002</v>
      </c>
      <c r="BB38" s="5">
        <v>63.5078125292926</v>
      </c>
      <c r="BC38" s="3" t="s">
        <v>141</v>
      </c>
      <c r="BD38" s="4">
        <v>25.830784189999999</v>
      </c>
      <c r="BE38" s="5">
        <v>97.2248888744667</v>
      </c>
      <c r="BF38" s="3" t="s">
        <v>141</v>
      </c>
      <c r="BG38" s="4">
        <v>19.96722209</v>
      </c>
      <c r="BH38" s="5">
        <v>80.089646559161693</v>
      </c>
      <c r="BI38" s="3" t="s">
        <v>141</v>
      </c>
    </row>
    <row r="39" spans="1:61" x14ac:dyDescent="0.25">
      <c r="A39" s="3" t="s">
        <v>51</v>
      </c>
      <c r="B39" s="4">
        <v>469.13061725310303</v>
      </c>
      <c r="C39" s="5">
        <v>1.5688526321046401</v>
      </c>
      <c r="D39" s="4">
        <v>413.677394853191</v>
      </c>
      <c r="E39" s="5">
        <v>3.9050581707415</v>
      </c>
      <c r="F39" s="4">
        <v>439.67512529590499</v>
      </c>
      <c r="G39" s="5">
        <v>2.6772677553255599</v>
      </c>
      <c r="H39" s="4">
        <v>55.453222399911802</v>
      </c>
      <c r="I39" s="5">
        <v>3.83206534675652</v>
      </c>
      <c r="J39" s="3" t="s">
        <v>252</v>
      </c>
      <c r="K39" s="4">
        <v>-25.997730442714499</v>
      </c>
      <c r="L39" s="5">
        <v>4.0327806620596798</v>
      </c>
      <c r="M39" s="3" t="s">
        <v>252</v>
      </c>
      <c r="N39" s="4">
        <v>29.4554919571973</v>
      </c>
      <c r="O39" s="5">
        <v>2.665942026188</v>
      </c>
      <c r="P39" s="3" t="s">
        <v>252</v>
      </c>
      <c r="Q39" s="4">
        <v>357.88867148999998</v>
      </c>
      <c r="R39" s="5">
        <v>2.8038976229943402</v>
      </c>
      <c r="S39" s="4">
        <v>306.09909599999997</v>
      </c>
      <c r="T39" s="5">
        <v>5.9866911834705396</v>
      </c>
      <c r="U39" s="4">
        <v>333.66150188</v>
      </c>
      <c r="V39" s="5">
        <v>5.21167657758898</v>
      </c>
      <c r="W39" s="4">
        <v>51.789575489999997</v>
      </c>
      <c r="X39" s="5">
        <v>6.3912721048458998</v>
      </c>
      <c r="Y39" s="3" t="s">
        <v>252</v>
      </c>
      <c r="Z39" s="4">
        <v>-27.56240588</v>
      </c>
      <c r="AA39" s="5">
        <v>7.40829421079735</v>
      </c>
      <c r="AB39" s="3" t="s">
        <v>252</v>
      </c>
      <c r="AC39" s="4">
        <v>24.227169610000001</v>
      </c>
      <c r="AD39" s="5">
        <v>5.3325542866935498</v>
      </c>
      <c r="AE39" s="3" t="s">
        <v>252</v>
      </c>
      <c r="AF39" s="4">
        <v>576.85008101999995</v>
      </c>
      <c r="AG39" s="5">
        <v>1.95905788078397</v>
      </c>
      <c r="AH39" s="4">
        <v>527.30588131000002</v>
      </c>
      <c r="AI39" s="5">
        <v>5.2595603027050704</v>
      </c>
      <c r="AJ39" s="4">
        <v>546.89120238999999</v>
      </c>
      <c r="AK39" s="5">
        <v>4.5051948276650897</v>
      </c>
      <c r="AL39" s="4">
        <v>49.544199710000001</v>
      </c>
      <c r="AM39" s="5">
        <v>5.4705053699768396</v>
      </c>
      <c r="AN39" s="3" t="s">
        <v>252</v>
      </c>
      <c r="AO39" s="4">
        <v>-19.58532108</v>
      </c>
      <c r="AP39" s="5">
        <v>5.5827208578632401</v>
      </c>
      <c r="AQ39" s="3" t="s">
        <v>252</v>
      </c>
      <c r="AR39" s="4">
        <v>29.958878630000001</v>
      </c>
      <c r="AS39" s="5">
        <v>4.7199758324805003</v>
      </c>
      <c r="AT39" s="3" t="s">
        <v>252</v>
      </c>
      <c r="AU39" s="4">
        <v>218.96140953</v>
      </c>
      <c r="AV39" s="5">
        <v>2.9786464114574902</v>
      </c>
      <c r="AW39" s="4">
        <v>221.20678530999999</v>
      </c>
      <c r="AX39" s="5">
        <v>6.6833005899609397</v>
      </c>
      <c r="AY39" s="4">
        <v>213.22970050999999</v>
      </c>
      <c r="AZ39" s="5">
        <v>7.0839513593604604</v>
      </c>
      <c r="BA39" s="4">
        <v>-2.2453757799999798</v>
      </c>
      <c r="BB39" s="5">
        <v>7.1088338845833103</v>
      </c>
      <c r="BC39" s="3" t="s">
        <v>141</v>
      </c>
      <c r="BD39" s="4">
        <v>7.9770848000000001</v>
      </c>
      <c r="BE39" s="5">
        <v>9.0222358215228802</v>
      </c>
      <c r="BF39" s="3" t="s">
        <v>141</v>
      </c>
      <c r="BG39" s="4">
        <v>5.7317090200000198</v>
      </c>
      <c r="BH39" s="5">
        <v>7.2678462461385704</v>
      </c>
      <c r="BI39" s="3" t="s">
        <v>141</v>
      </c>
    </row>
    <row r="40" spans="1:61" x14ac:dyDescent="0.25">
      <c r="A40" s="3" t="s">
        <v>52</v>
      </c>
      <c r="B40" s="4">
        <v>481.72216272973401</v>
      </c>
      <c r="C40" s="5">
        <v>2.5449469370903399</v>
      </c>
      <c r="D40" s="4">
        <v>425.54021552834399</v>
      </c>
      <c r="E40" s="5">
        <v>4.5215720596807003</v>
      </c>
      <c r="F40" s="4">
        <v>437.67130542279801</v>
      </c>
      <c r="G40" s="5">
        <v>4.64159240366841</v>
      </c>
      <c r="H40" s="4">
        <v>56.1819472013905</v>
      </c>
      <c r="I40" s="5">
        <v>5.0418566270374301</v>
      </c>
      <c r="J40" s="3" t="s">
        <v>252</v>
      </c>
      <c r="K40" s="4">
        <v>-12.131089894454499</v>
      </c>
      <c r="L40" s="5">
        <v>5.8881150702253802</v>
      </c>
      <c r="M40" s="3" t="s">
        <v>252</v>
      </c>
      <c r="N40" s="4">
        <v>44.050857306936003</v>
      </c>
      <c r="O40" s="5">
        <v>4.8168169289012503</v>
      </c>
      <c r="P40" s="3" t="s">
        <v>252</v>
      </c>
      <c r="Q40" s="4">
        <v>357.68397439</v>
      </c>
      <c r="R40" s="5">
        <v>3.57784195337825</v>
      </c>
      <c r="S40" s="4">
        <v>313.31930980999999</v>
      </c>
      <c r="T40" s="5">
        <v>5.9292060554299804</v>
      </c>
      <c r="U40" s="4">
        <v>319.60924039999998</v>
      </c>
      <c r="V40" s="5">
        <v>6.4670678118854896</v>
      </c>
      <c r="W40" s="4">
        <v>44.364664580000003</v>
      </c>
      <c r="X40" s="5">
        <v>6.5635318805345797</v>
      </c>
      <c r="Y40" s="3" t="s">
        <v>252</v>
      </c>
      <c r="Z40" s="4">
        <v>-6.28993059</v>
      </c>
      <c r="AA40" s="5">
        <v>8.2946815611077493</v>
      </c>
      <c r="AB40" s="3" t="s">
        <v>141</v>
      </c>
      <c r="AC40" s="4">
        <v>38.074733989999999</v>
      </c>
      <c r="AD40" s="5">
        <v>7.1593991839961797</v>
      </c>
      <c r="AE40" s="3" t="s">
        <v>252</v>
      </c>
      <c r="AF40" s="4">
        <v>604.36222997000004</v>
      </c>
      <c r="AG40" s="5">
        <v>3.7531979478048698</v>
      </c>
      <c r="AH40" s="4">
        <v>546.56595932000005</v>
      </c>
      <c r="AI40" s="5">
        <v>11.0718904365923</v>
      </c>
      <c r="AJ40" s="4">
        <v>565.24260577999996</v>
      </c>
      <c r="AK40" s="5">
        <v>10.369875130361599</v>
      </c>
      <c r="AL40" s="4">
        <v>57.796270649999997</v>
      </c>
      <c r="AM40" s="5">
        <v>11.0912365503582</v>
      </c>
      <c r="AN40" s="3" t="s">
        <v>252</v>
      </c>
      <c r="AO40" s="4">
        <v>-18.676646460000001</v>
      </c>
      <c r="AP40" s="5">
        <v>14.203045958674201</v>
      </c>
      <c r="AQ40" s="3" t="s">
        <v>141</v>
      </c>
      <c r="AR40" s="4">
        <v>39.119624190000003</v>
      </c>
      <c r="AS40" s="5">
        <v>10.963191451745899</v>
      </c>
      <c r="AT40" s="3" t="s">
        <v>252</v>
      </c>
      <c r="AU40" s="4">
        <v>246.67825558000001</v>
      </c>
      <c r="AV40" s="5">
        <v>4.5396660226641297</v>
      </c>
      <c r="AW40" s="4">
        <v>233.24664951</v>
      </c>
      <c r="AX40" s="5">
        <v>12.5514673884208</v>
      </c>
      <c r="AY40" s="4">
        <v>245.63336537999999</v>
      </c>
      <c r="AZ40" s="5">
        <v>11.573621705441401</v>
      </c>
      <c r="BA40" s="4">
        <v>13.431606070000001</v>
      </c>
      <c r="BB40" s="5">
        <v>12.846082913823301</v>
      </c>
      <c r="BC40" s="3" t="s">
        <v>141</v>
      </c>
      <c r="BD40" s="4">
        <v>-12.38671587</v>
      </c>
      <c r="BE40" s="5">
        <v>16.811610295452301</v>
      </c>
      <c r="BF40" s="3" t="s">
        <v>141</v>
      </c>
      <c r="BG40" s="4">
        <v>1.04489020000001</v>
      </c>
      <c r="BH40" s="5">
        <v>12.753800733741899</v>
      </c>
      <c r="BI40" s="3" t="s">
        <v>141</v>
      </c>
    </row>
    <row r="41" spans="1:61" x14ac:dyDescent="0.25">
      <c r="A41" s="3" t="s">
        <v>53</v>
      </c>
      <c r="B41" s="4">
        <v>519.75859986851697</v>
      </c>
      <c r="C41" s="5">
        <v>2.7385341000201802</v>
      </c>
      <c r="D41" s="4">
        <v>480.62940647512897</v>
      </c>
      <c r="E41" s="5">
        <v>4.8008131393930498</v>
      </c>
      <c r="F41" s="4">
        <v>476.34437193824198</v>
      </c>
      <c r="G41" s="5">
        <v>3.9325846160522899</v>
      </c>
      <c r="H41" s="4">
        <v>39.1291933933881</v>
      </c>
      <c r="I41" s="5">
        <v>4.83369292515611</v>
      </c>
      <c r="J41" s="3" t="s">
        <v>252</v>
      </c>
      <c r="K41" s="4">
        <v>4.28503453688674</v>
      </c>
      <c r="L41" s="5">
        <v>4.3945231787887096</v>
      </c>
      <c r="M41" s="3" t="s">
        <v>141</v>
      </c>
      <c r="N41" s="4">
        <v>43.414227930274798</v>
      </c>
      <c r="O41" s="5">
        <v>3.9811692338671301</v>
      </c>
      <c r="P41" s="3" t="s">
        <v>252</v>
      </c>
      <c r="Q41" s="4">
        <v>393.48297183</v>
      </c>
      <c r="R41" s="5">
        <v>3.6765723757461499</v>
      </c>
      <c r="S41" s="4">
        <v>352.45753912999999</v>
      </c>
      <c r="T41" s="5">
        <v>6.9385685130842196</v>
      </c>
      <c r="U41" s="4">
        <v>353.92352477999998</v>
      </c>
      <c r="V41" s="5">
        <v>5.8682649917260097</v>
      </c>
      <c r="W41" s="4">
        <v>41.025432700000003</v>
      </c>
      <c r="X41" s="5">
        <v>7.2624760199697</v>
      </c>
      <c r="Y41" s="3" t="s">
        <v>252</v>
      </c>
      <c r="Z41" s="4">
        <v>-1.4659856499999999</v>
      </c>
      <c r="AA41" s="5">
        <v>9.4893521895327098</v>
      </c>
      <c r="AB41" s="3" t="s">
        <v>141</v>
      </c>
      <c r="AC41" s="4">
        <v>39.559447050000003</v>
      </c>
      <c r="AD41" s="5">
        <v>6.4845837946761602</v>
      </c>
      <c r="AE41" s="3" t="s">
        <v>252</v>
      </c>
      <c r="AF41" s="4">
        <v>643.59764352000002</v>
      </c>
      <c r="AG41" s="5">
        <v>3.7882965628958001</v>
      </c>
      <c r="AH41" s="4">
        <v>620.94992500000001</v>
      </c>
      <c r="AI41" s="5">
        <v>10.9838953920337</v>
      </c>
      <c r="AJ41" s="4">
        <v>605.99014404000002</v>
      </c>
      <c r="AK41" s="5">
        <v>6.5622563341020399</v>
      </c>
      <c r="AL41" s="4">
        <v>22.647718520000002</v>
      </c>
      <c r="AM41" s="5">
        <v>11.0748082502773</v>
      </c>
      <c r="AN41" s="3" t="s">
        <v>252</v>
      </c>
      <c r="AO41" s="4">
        <v>14.95978096</v>
      </c>
      <c r="AP41" s="5">
        <v>10.8094807459547</v>
      </c>
      <c r="AQ41" s="3" t="s">
        <v>141</v>
      </c>
      <c r="AR41" s="4">
        <v>37.607499480000001</v>
      </c>
      <c r="AS41" s="5">
        <v>7.1230918948522097</v>
      </c>
      <c r="AT41" s="3" t="s">
        <v>252</v>
      </c>
      <c r="AU41" s="4">
        <v>250.11467168999999</v>
      </c>
      <c r="AV41" s="5">
        <v>4.5715913248084004</v>
      </c>
      <c r="AW41" s="4">
        <v>268.49238587000002</v>
      </c>
      <c r="AX41" s="5">
        <v>11.0079380393394</v>
      </c>
      <c r="AY41" s="4">
        <v>252.06661926000001</v>
      </c>
      <c r="AZ41" s="5">
        <v>7.9554395466390604</v>
      </c>
      <c r="BA41" s="4">
        <v>-18.377714180000002</v>
      </c>
      <c r="BB41" s="5">
        <v>11.899242763499901</v>
      </c>
      <c r="BC41" s="3" t="s">
        <v>141</v>
      </c>
      <c r="BD41" s="4">
        <v>16.42576661</v>
      </c>
      <c r="BE41" s="5">
        <v>12.708948028806599</v>
      </c>
      <c r="BF41" s="3" t="s">
        <v>141</v>
      </c>
      <c r="BG41" s="4">
        <v>-1.95194756999996</v>
      </c>
      <c r="BH41" s="5">
        <v>8.7098718290943804</v>
      </c>
      <c r="BI41" s="3" t="s">
        <v>141</v>
      </c>
    </row>
    <row r="42" spans="1:61" x14ac:dyDescent="0.25">
      <c r="A42" s="3" t="s">
        <v>54</v>
      </c>
      <c r="B42" s="4">
        <v>466.28713288379703</v>
      </c>
      <c r="C42" s="5">
        <v>2.22087939880323</v>
      </c>
      <c r="D42" s="4">
        <v>415.730952824393</v>
      </c>
      <c r="E42" s="5">
        <v>10.3713367468916</v>
      </c>
      <c r="F42" s="4">
        <v>448.36521952222199</v>
      </c>
      <c r="G42" s="5">
        <v>13.0938563263775</v>
      </c>
      <c r="H42" s="4">
        <v>50.556180059404703</v>
      </c>
      <c r="I42" s="5">
        <v>10.195723513214</v>
      </c>
      <c r="J42" s="3" t="s">
        <v>252</v>
      </c>
      <c r="K42" s="4">
        <v>-32.634266697829098</v>
      </c>
      <c r="L42" s="5">
        <v>13.4729579689311</v>
      </c>
      <c r="M42" s="3" t="s">
        <v>252</v>
      </c>
      <c r="N42" s="4">
        <v>17.921913361575601</v>
      </c>
      <c r="O42" s="5">
        <v>12.9425363745677</v>
      </c>
      <c r="P42" s="3" t="s">
        <v>141</v>
      </c>
      <c r="Q42" s="4">
        <v>345.26129859000002</v>
      </c>
      <c r="R42" s="5">
        <v>3.2914321167376599</v>
      </c>
      <c r="S42" s="4">
        <v>311.79470917999998</v>
      </c>
      <c r="T42" s="5">
        <v>20.415425163787901</v>
      </c>
      <c r="U42" s="4">
        <v>338.70452246000002</v>
      </c>
      <c r="V42" s="5">
        <v>23.2573298922762</v>
      </c>
      <c r="W42" s="4">
        <v>33.466589409999997</v>
      </c>
      <c r="X42" s="5">
        <v>20.5776923462935</v>
      </c>
      <c r="Y42" s="3" t="s">
        <v>141</v>
      </c>
      <c r="Z42" s="4">
        <v>-26.909813280000002</v>
      </c>
      <c r="AA42" s="5">
        <v>25.963895215417502</v>
      </c>
      <c r="AB42" s="3" t="s">
        <v>141</v>
      </c>
      <c r="AC42" s="4">
        <v>6.55677613000001</v>
      </c>
      <c r="AD42" s="5">
        <v>23.7349830686512</v>
      </c>
      <c r="AE42" s="3" t="s">
        <v>141</v>
      </c>
      <c r="AF42" s="4">
        <v>597.23285371999998</v>
      </c>
      <c r="AG42" s="5">
        <v>3.52545063080836</v>
      </c>
      <c r="AH42" s="4">
        <v>526.83281653999995</v>
      </c>
      <c r="AI42" s="5">
        <v>24.655075645113602</v>
      </c>
      <c r="AJ42" s="4">
        <v>561.06028609999998</v>
      </c>
      <c r="AK42" s="5">
        <v>29.813164252777302</v>
      </c>
      <c r="AL42" s="4">
        <v>70.400037179999998</v>
      </c>
      <c r="AM42" s="5">
        <v>24.616098936175799</v>
      </c>
      <c r="AN42" s="3" t="s">
        <v>252</v>
      </c>
      <c r="AO42" s="4">
        <v>-34.227469560000003</v>
      </c>
      <c r="AP42" s="5">
        <v>39.893859784196401</v>
      </c>
      <c r="AQ42" s="3" t="s">
        <v>141</v>
      </c>
      <c r="AR42" s="4">
        <v>36.172567620000002</v>
      </c>
      <c r="AS42" s="5">
        <v>29.957330077257701</v>
      </c>
      <c r="AT42" s="3" t="s">
        <v>141</v>
      </c>
      <c r="AU42" s="4">
        <v>251.97155513000001</v>
      </c>
      <c r="AV42" s="5">
        <v>4.49156327745201</v>
      </c>
      <c r="AW42" s="4">
        <v>215.03810736</v>
      </c>
      <c r="AX42" s="5">
        <v>32.4355262967619</v>
      </c>
      <c r="AY42" s="4">
        <v>222.35576363999999</v>
      </c>
      <c r="AZ42" s="5">
        <v>39.258305189120399</v>
      </c>
      <c r="BA42" s="4">
        <v>36.933447770000001</v>
      </c>
      <c r="BB42" s="5">
        <v>32.962225207467</v>
      </c>
      <c r="BC42" s="3" t="s">
        <v>141</v>
      </c>
      <c r="BD42" s="4">
        <v>-7.31765628000002</v>
      </c>
      <c r="BE42" s="5">
        <v>49.989579374371701</v>
      </c>
      <c r="BF42" s="3" t="s">
        <v>141</v>
      </c>
      <c r="BG42" s="4">
        <v>29.615791489999999</v>
      </c>
      <c r="BH42" s="5">
        <v>39.821091388703898</v>
      </c>
      <c r="BI42" s="3" t="s">
        <v>141</v>
      </c>
    </row>
    <row r="43" spans="1:61" x14ac:dyDescent="0.25">
      <c r="A43" s="3" t="s">
        <v>55</v>
      </c>
      <c r="B43" s="4">
        <v>491.20647369888701</v>
      </c>
      <c r="C43" s="5">
        <v>2.3907875179418898</v>
      </c>
      <c r="D43" s="4">
        <v>477.40959403934397</v>
      </c>
      <c r="E43" s="5">
        <v>4.1263866882477096</v>
      </c>
      <c r="F43" s="4">
        <v>509.83464053394403</v>
      </c>
      <c r="G43" s="5">
        <v>4.6465294327247699</v>
      </c>
      <c r="H43" s="4">
        <v>13.796879659542499</v>
      </c>
      <c r="I43" s="5">
        <v>4.1887924742723701</v>
      </c>
      <c r="J43" s="3" t="s">
        <v>252</v>
      </c>
      <c r="K43" s="4">
        <v>-32.425046494600302</v>
      </c>
      <c r="L43" s="5">
        <v>5.6485457916778099</v>
      </c>
      <c r="M43" s="3" t="s">
        <v>252</v>
      </c>
      <c r="N43" s="4">
        <v>-18.628166835057801</v>
      </c>
      <c r="O43" s="5">
        <v>4.8721217044862799</v>
      </c>
      <c r="P43" s="3" t="s">
        <v>252</v>
      </c>
      <c r="Q43" s="4">
        <v>362.87749393000001</v>
      </c>
      <c r="R43" s="5">
        <v>3.2817492627325899</v>
      </c>
      <c r="S43" s="4">
        <v>352.89891130000001</v>
      </c>
      <c r="T43" s="5">
        <v>7.51202909910086</v>
      </c>
      <c r="U43" s="4">
        <v>374.33763673999999</v>
      </c>
      <c r="V43" s="5">
        <v>6.9797040114173896</v>
      </c>
      <c r="W43" s="4">
        <v>9.9785826299999894</v>
      </c>
      <c r="X43" s="5">
        <v>8.0559990692147601</v>
      </c>
      <c r="Y43" s="3" t="s">
        <v>141</v>
      </c>
      <c r="Z43" s="4">
        <v>-21.438725439999999</v>
      </c>
      <c r="AA43" s="5">
        <v>9.9432045839768008</v>
      </c>
      <c r="AB43" s="3" t="s">
        <v>252</v>
      </c>
      <c r="AC43" s="4">
        <v>-11.460142810000001</v>
      </c>
      <c r="AD43" s="5">
        <v>7.6276352773926499</v>
      </c>
      <c r="AE43" s="3" t="s">
        <v>141</v>
      </c>
      <c r="AF43" s="4">
        <v>624.26106569000001</v>
      </c>
      <c r="AG43" s="5">
        <v>4.63846709224973</v>
      </c>
      <c r="AH43" s="4">
        <v>609.54245820000006</v>
      </c>
      <c r="AI43" s="5">
        <v>8.5742726806594103</v>
      </c>
      <c r="AJ43" s="4">
        <v>642.00201999000001</v>
      </c>
      <c r="AK43" s="5">
        <v>7.6643644652353498</v>
      </c>
      <c r="AL43" s="4">
        <v>14.71860749</v>
      </c>
      <c r="AM43" s="5">
        <v>8.5892182046154808</v>
      </c>
      <c r="AN43" s="3" t="s">
        <v>141</v>
      </c>
      <c r="AO43" s="4">
        <v>-32.459561790000002</v>
      </c>
      <c r="AP43" s="5">
        <v>10.728853904697401</v>
      </c>
      <c r="AQ43" s="3" t="s">
        <v>252</v>
      </c>
      <c r="AR43" s="4">
        <v>-17.740954299999999</v>
      </c>
      <c r="AS43" s="5">
        <v>7.7386808770056099</v>
      </c>
      <c r="AT43" s="3" t="s">
        <v>252</v>
      </c>
      <c r="AU43" s="4">
        <v>261.38357176</v>
      </c>
      <c r="AV43" s="5">
        <v>5.1045274485431502</v>
      </c>
      <c r="AW43" s="4">
        <v>256.64354689999999</v>
      </c>
      <c r="AX43" s="5">
        <v>11.375603240421301</v>
      </c>
      <c r="AY43" s="4">
        <v>267.66438325000001</v>
      </c>
      <c r="AZ43" s="5">
        <v>9.7834668967656899</v>
      </c>
      <c r="BA43" s="4">
        <v>4.7400248600000099</v>
      </c>
      <c r="BB43" s="5">
        <v>11.863779011827599</v>
      </c>
      <c r="BC43" s="3" t="s">
        <v>141</v>
      </c>
      <c r="BD43" s="4">
        <v>-11.02083635</v>
      </c>
      <c r="BE43" s="5">
        <v>14.629321974343499</v>
      </c>
      <c r="BF43" s="3" t="s">
        <v>141</v>
      </c>
      <c r="BG43" s="4">
        <v>-6.2808114899999996</v>
      </c>
      <c r="BH43" s="5">
        <v>10.105521269258</v>
      </c>
      <c r="BI43" s="3" t="s">
        <v>141</v>
      </c>
    </row>
    <row r="44" spans="1:61" x14ac:dyDescent="0.25">
      <c r="A44" s="3" t="s">
        <v>56</v>
      </c>
      <c r="B44" s="4">
        <v>463.09472571661098</v>
      </c>
      <c r="C44" s="5">
        <v>5.4496115803212399</v>
      </c>
      <c r="D44" s="4">
        <v>449.84372467544102</v>
      </c>
      <c r="E44" s="5">
        <v>16.417933980433101</v>
      </c>
      <c r="F44" s="4">
        <v>492.66010760081002</v>
      </c>
      <c r="G44" s="5">
        <v>25.339739848752199</v>
      </c>
      <c r="H44" s="4">
        <v>13.251001041170801</v>
      </c>
      <c r="I44" s="5">
        <v>17.1645057293244</v>
      </c>
      <c r="J44" s="3" t="s">
        <v>141</v>
      </c>
      <c r="K44" s="4">
        <v>-42.816382925369297</v>
      </c>
      <c r="L44" s="5">
        <v>15.939320907923401</v>
      </c>
      <c r="M44" s="3" t="s">
        <v>252</v>
      </c>
      <c r="N44" s="4">
        <v>-29.565381884198501</v>
      </c>
      <c r="O44" s="5">
        <v>25.697556477105</v>
      </c>
      <c r="P44" s="3" t="s">
        <v>141</v>
      </c>
      <c r="Q44" s="4">
        <v>335.98759045000003</v>
      </c>
      <c r="R44" s="5">
        <v>5.89794295203352</v>
      </c>
      <c r="S44" s="4">
        <v>319.59370672</v>
      </c>
      <c r="T44" s="5">
        <v>18.225974445354201</v>
      </c>
      <c r="U44" s="4">
        <v>341.82151212000002</v>
      </c>
      <c r="V44" s="5">
        <v>16.968554743252898</v>
      </c>
      <c r="W44" s="4">
        <v>16.393883729999999</v>
      </c>
      <c r="X44" s="5">
        <v>18.742796963566501</v>
      </c>
      <c r="Y44" s="3" t="s">
        <v>141</v>
      </c>
      <c r="Z44" s="4">
        <v>-22.227805400000001</v>
      </c>
      <c r="AA44" s="5">
        <v>22.1033458765876</v>
      </c>
      <c r="AB44" s="3" t="s">
        <v>141</v>
      </c>
      <c r="AC44" s="4">
        <v>-5.8339216699999996</v>
      </c>
      <c r="AD44" s="5">
        <v>16.970983533693101</v>
      </c>
      <c r="AE44" s="3" t="s">
        <v>141</v>
      </c>
      <c r="AF44" s="4">
        <v>595.16756300999998</v>
      </c>
      <c r="AG44" s="5">
        <v>8.3699587992754907</v>
      </c>
      <c r="AH44" s="4">
        <v>601.81434769999998</v>
      </c>
      <c r="AI44" s="5">
        <v>46.991330148569297</v>
      </c>
      <c r="AJ44" s="4">
        <v>661.31705720000002</v>
      </c>
      <c r="AK44" s="5">
        <v>53.870451605984499</v>
      </c>
      <c r="AL44" s="4">
        <v>-6.6467846899999996</v>
      </c>
      <c r="AM44" s="5">
        <v>46.320985461565201</v>
      </c>
      <c r="AN44" s="3" t="s">
        <v>141</v>
      </c>
      <c r="AO44" s="4">
        <v>-59.502709500000002</v>
      </c>
      <c r="AP44" s="5">
        <v>35.665932421524403</v>
      </c>
      <c r="AQ44" s="3" t="s">
        <v>141</v>
      </c>
      <c r="AR44" s="4">
        <v>-66.149494189999999</v>
      </c>
      <c r="AS44" s="5">
        <v>53.959473310100499</v>
      </c>
      <c r="AT44" s="3" t="s">
        <v>141</v>
      </c>
      <c r="AU44" s="4">
        <v>259.17997256000001</v>
      </c>
      <c r="AV44" s="5">
        <v>8.6632925320815009</v>
      </c>
      <c r="AW44" s="4">
        <v>282.22064097999998</v>
      </c>
      <c r="AX44" s="5">
        <v>47.018599959425501</v>
      </c>
      <c r="AY44" s="4">
        <v>319.49554508</v>
      </c>
      <c r="AZ44" s="5">
        <v>47.755003176829</v>
      </c>
      <c r="BA44" s="4">
        <v>-23.040668419999999</v>
      </c>
      <c r="BB44" s="5">
        <v>46.435284737535703</v>
      </c>
      <c r="BC44" s="3" t="s">
        <v>141</v>
      </c>
      <c r="BD44" s="4">
        <v>-37.274904100000001</v>
      </c>
      <c r="BE44" s="5">
        <v>39.100007217833998</v>
      </c>
      <c r="BF44" s="3" t="s">
        <v>141</v>
      </c>
      <c r="BG44" s="4">
        <v>-60.315572520000003</v>
      </c>
      <c r="BH44" s="5">
        <v>47.535284228067198</v>
      </c>
      <c r="BI44" s="3" t="s">
        <v>141</v>
      </c>
    </row>
    <row r="45" spans="1:61" x14ac:dyDescent="0.25">
      <c r="A45" s="3" t="s">
        <v>57</v>
      </c>
      <c r="B45" s="4">
        <v>458.59058780130903</v>
      </c>
      <c r="C45" s="5">
        <v>3.0533556895087499</v>
      </c>
      <c r="D45" s="4">
        <v>461.30832760958401</v>
      </c>
      <c r="E45" s="5">
        <v>9.6790108446157408</v>
      </c>
      <c r="F45" s="4">
        <v>487.60543982970103</v>
      </c>
      <c r="G45" s="5">
        <v>10.4545804987811</v>
      </c>
      <c r="H45" s="4">
        <v>-2.7177398082747999</v>
      </c>
      <c r="I45" s="5">
        <v>9.2485519352451107</v>
      </c>
      <c r="J45" s="3" t="s">
        <v>141</v>
      </c>
      <c r="K45" s="4">
        <v>-26.297112220116901</v>
      </c>
      <c r="L45" s="5">
        <v>10.863530966062999</v>
      </c>
      <c r="M45" s="3" t="s">
        <v>252</v>
      </c>
      <c r="N45" s="4">
        <v>-29.014852028391601</v>
      </c>
      <c r="O45" s="5">
        <v>10.178923306427301</v>
      </c>
      <c r="P45" s="3" t="s">
        <v>252</v>
      </c>
      <c r="Q45" s="4">
        <v>336.45742073000002</v>
      </c>
      <c r="R45" s="5">
        <v>4.8272016970342904</v>
      </c>
      <c r="S45" s="4">
        <v>340.30627521000002</v>
      </c>
      <c r="T45" s="5">
        <v>16.172634877433399</v>
      </c>
      <c r="U45" s="4">
        <v>354.57551941999998</v>
      </c>
      <c r="V45" s="5">
        <v>18.012042382566801</v>
      </c>
      <c r="W45" s="4">
        <v>-3.84885448</v>
      </c>
      <c r="X45" s="5">
        <v>16.531520163136101</v>
      </c>
      <c r="Y45" s="3" t="s">
        <v>141</v>
      </c>
      <c r="Z45" s="4">
        <v>-14.26924421</v>
      </c>
      <c r="AA45" s="5">
        <v>21.621840435046298</v>
      </c>
      <c r="AB45" s="3" t="s">
        <v>141</v>
      </c>
      <c r="AC45" s="4">
        <v>-18.11809869</v>
      </c>
      <c r="AD45" s="5">
        <v>18.421022325007598</v>
      </c>
      <c r="AE45" s="3" t="s">
        <v>141</v>
      </c>
      <c r="AF45" s="4">
        <v>581.66462146000003</v>
      </c>
      <c r="AG45" s="5">
        <v>3.7862689394990099</v>
      </c>
      <c r="AH45" s="4">
        <v>581.82833022</v>
      </c>
      <c r="AI45" s="5">
        <v>27.571554049386599</v>
      </c>
      <c r="AJ45" s="4">
        <v>627.72713580000004</v>
      </c>
      <c r="AK45" s="5">
        <v>24.593514400537298</v>
      </c>
      <c r="AL45" s="4">
        <v>-0.163708760000009</v>
      </c>
      <c r="AM45" s="5">
        <v>27.468366717628101</v>
      </c>
      <c r="AN45" s="3" t="s">
        <v>141</v>
      </c>
      <c r="AO45" s="4">
        <v>-45.898805580000001</v>
      </c>
      <c r="AP45" s="5">
        <v>31.480915880925298</v>
      </c>
      <c r="AQ45" s="3" t="s">
        <v>141</v>
      </c>
      <c r="AR45" s="4">
        <v>-46.06251434</v>
      </c>
      <c r="AS45" s="5">
        <v>24.330570170143901</v>
      </c>
      <c r="AT45" s="3" t="s">
        <v>141</v>
      </c>
      <c r="AU45" s="4">
        <v>245.20720073000001</v>
      </c>
      <c r="AV45" s="5">
        <v>5.4320122275806204</v>
      </c>
      <c r="AW45" s="4">
        <v>241.52205501</v>
      </c>
      <c r="AX45" s="5">
        <v>29.9358824052707</v>
      </c>
      <c r="AY45" s="4">
        <v>273.15161638000001</v>
      </c>
      <c r="AZ45" s="5">
        <v>29.8498698512057</v>
      </c>
      <c r="BA45" s="4">
        <v>3.6851457199999902</v>
      </c>
      <c r="BB45" s="5">
        <v>30.328219471944301</v>
      </c>
      <c r="BC45" s="3" t="s">
        <v>141</v>
      </c>
      <c r="BD45" s="4">
        <v>-31.629561370000001</v>
      </c>
      <c r="BE45" s="5">
        <v>35.779377598235897</v>
      </c>
      <c r="BF45" s="3" t="s">
        <v>141</v>
      </c>
      <c r="BG45" s="4">
        <v>-27.94441565</v>
      </c>
      <c r="BH45" s="5">
        <v>30.438679129097199</v>
      </c>
      <c r="BI45" s="3" t="s">
        <v>141</v>
      </c>
    </row>
    <row r="46" spans="1:61" x14ac:dyDescent="0.25">
      <c r="A46" s="3" t="s">
        <v>58</v>
      </c>
      <c r="B46" s="4">
        <v>436.28239824859901</v>
      </c>
      <c r="C46" s="5">
        <v>2.8694518111503302</v>
      </c>
      <c r="D46" s="4">
        <v>410.72744247973799</v>
      </c>
      <c r="E46" s="5">
        <v>29.330237158552499</v>
      </c>
      <c r="F46" s="4">
        <v>371.96929653993601</v>
      </c>
      <c r="G46" s="5">
        <v>26.957129633311698</v>
      </c>
      <c r="H46" s="4">
        <v>25.554955768861198</v>
      </c>
      <c r="I46" s="5">
        <v>28.8886622342892</v>
      </c>
      <c r="J46" s="3" t="s">
        <v>141</v>
      </c>
      <c r="K46" s="4">
        <v>38.758145939801103</v>
      </c>
      <c r="L46" s="5">
        <v>40.677938455204597</v>
      </c>
      <c r="M46" s="3" t="s">
        <v>141</v>
      </c>
      <c r="N46" s="4">
        <v>64.313101708662202</v>
      </c>
      <c r="O46" s="5">
        <v>26.893015585824202</v>
      </c>
      <c r="P46" s="3" t="s">
        <v>252</v>
      </c>
      <c r="Q46" s="4">
        <v>334.75637721999999</v>
      </c>
      <c r="R46" s="5">
        <v>3.37300361852457</v>
      </c>
      <c r="S46" s="4">
        <v>309.12606352</v>
      </c>
      <c r="T46" s="5">
        <v>45.142767187856499</v>
      </c>
      <c r="U46" s="4">
        <v>288.54647609</v>
      </c>
      <c r="V46" s="5">
        <v>70.399846850332096</v>
      </c>
      <c r="W46" s="4">
        <v>25.630313699999999</v>
      </c>
      <c r="X46" s="5">
        <v>45.169199456362598</v>
      </c>
      <c r="Y46" s="3" t="s">
        <v>141</v>
      </c>
      <c r="Z46" s="4">
        <v>20.57958743</v>
      </c>
      <c r="AA46" s="5">
        <v>80.673254164356194</v>
      </c>
      <c r="AB46" s="3" t="s">
        <v>141</v>
      </c>
      <c r="AC46" s="4">
        <v>46.209901129999999</v>
      </c>
      <c r="AD46" s="5">
        <v>70.530462412103802</v>
      </c>
      <c r="AE46" s="3" t="s">
        <v>141</v>
      </c>
      <c r="AF46" s="4">
        <v>540.24315379999996</v>
      </c>
      <c r="AG46" s="5">
        <v>4.0230534478322104</v>
      </c>
      <c r="AH46" s="4">
        <v>548.81001684</v>
      </c>
      <c r="AI46" s="5">
        <v>118.349458755583</v>
      </c>
      <c r="AJ46" s="4">
        <v>483.23624855999998</v>
      </c>
      <c r="AK46" s="5">
        <v>89.315798387359095</v>
      </c>
      <c r="AL46" s="4">
        <v>-8.5668630400000207</v>
      </c>
      <c r="AM46" s="5">
        <v>118.36366706053499</v>
      </c>
      <c r="AN46" s="3" t="s">
        <v>141</v>
      </c>
      <c r="AO46" s="4">
        <v>65.573768279999996</v>
      </c>
      <c r="AP46" s="5">
        <v>139.70820124152399</v>
      </c>
      <c r="AQ46" s="3" t="s">
        <v>141</v>
      </c>
      <c r="AR46" s="4">
        <v>57.006905240000002</v>
      </c>
      <c r="AS46" s="5">
        <v>89.678041340048594</v>
      </c>
      <c r="AT46" s="3" t="s">
        <v>141</v>
      </c>
      <c r="AU46" s="4">
        <v>205.48677658</v>
      </c>
      <c r="AV46" s="5">
        <v>4.4465743240316096</v>
      </c>
      <c r="AW46" s="4">
        <v>239.68395332</v>
      </c>
      <c r="AX46" s="5">
        <v>115.75934290428199</v>
      </c>
      <c r="AY46" s="4">
        <v>194.68977247000001</v>
      </c>
      <c r="AZ46" s="5">
        <v>110.826163256228</v>
      </c>
      <c r="BA46" s="4">
        <v>-34.197176740000003</v>
      </c>
      <c r="BB46" s="5">
        <v>115.72662983711599</v>
      </c>
      <c r="BC46" s="3" t="s">
        <v>141</v>
      </c>
      <c r="BD46" s="4">
        <v>44.994180849999999</v>
      </c>
      <c r="BE46" s="5">
        <v>163.21184172589901</v>
      </c>
      <c r="BF46" s="3" t="s">
        <v>141</v>
      </c>
      <c r="BG46" s="4">
        <v>10.79700411</v>
      </c>
      <c r="BH46" s="5">
        <v>111.32326125385499</v>
      </c>
      <c r="BI46" s="3" t="s">
        <v>141</v>
      </c>
    </row>
    <row r="47" spans="1:61" x14ac:dyDescent="0.25">
      <c r="A47" s="3" t="s">
        <v>59</v>
      </c>
      <c r="B47" s="4">
        <v>372.81752879732602</v>
      </c>
      <c r="C47" s="5">
        <v>2.7978685405460801</v>
      </c>
      <c r="D47" s="4">
        <v>375.80127508206402</v>
      </c>
      <c r="E47" s="5">
        <v>9.6506917384226192</v>
      </c>
      <c r="F47" s="4">
        <v>368.78691468961301</v>
      </c>
      <c r="G47" s="5">
        <v>5.5767128366069096</v>
      </c>
      <c r="H47" s="4">
        <v>-2.9837462847377898</v>
      </c>
      <c r="I47" s="5">
        <v>9.2245083898169593</v>
      </c>
      <c r="J47" s="3" t="s">
        <v>141</v>
      </c>
      <c r="K47" s="4">
        <v>7.0143603924512901</v>
      </c>
      <c r="L47" s="5">
        <v>9.6534655073625295</v>
      </c>
      <c r="M47" s="3" t="s">
        <v>141</v>
      </c>
      <c r="N47" s="4">
        <v>4.0306141077134896</v>
      </c>
      <c r="O47" s="5">
        <v>5.3059499152385303</v>
      </c>
      <c r="P47" s="3" t="s">
        <v>141</v>
      </c>
      <c r="Q47" s="4">
        <v>273.62056216000002</v>
      </c>
      <c r="R47" s="5">
        <v>3.2153436022722799</v>
      </c>
      <c r="S47" s="4">
        <v>270.19870132</v>
      </c>
      <c r="T47" s="5">
        <v>21.001574105728601</v>
      </c>
      <c r="U47" s="4">
        <v>272.83479820999997</v>
      </c>
      <c r="V47" s="5">
        <v>11.5832755821724</v>
      </c>
      <c r="W47" s="4">
        <v>3.4218608399999999</v>
      </c>
      <c r="X47" s="5">
        <v>21.105349677626201</v>
      </c>
      <c r="Y47" s="3" t="s">
        <v>141</v>
      </c>
      <c r="Z47" s="4">
        <v>-2.6360968900000001</v>
      </c>
      <c r="AA47" s="5">
        <v>23.732308681153299</v>
      </c>
      <c r="AB47" s="3" t="s">
        <v>141</v>
      </c>
      <c r="AC47" s="4">
        <v>0.78576394999999999</v>
      </c>
      <c r="AD47" s="5">
        <v>12.5038883506377</v>
      </c>
      <c r="AE47" s="3" t="s">
        <v>141</v>
      </c>
      <c r="AF47" s="4">
        <v>481.13844984999997</v>
      </c>
      <c r="AG47" s="5">
        <v>5.0639236009819104</v>
      </c>
      <c r="AH47" s="4">
        <v>498.50454289999999</v>
      </c>
      <c r="AI47" s="5">
        <v>28.698171679304501</v>
      </c>
      <c r="AJ47" s="4">
        <v>469.47113652000002</v>
      </c>
      <c r="AK47" s="5">
        <v>9.9993119008142806</v>
      </c>
      <c r="AL47" s="4">
        <v>-17.36609305</v>
      </c>
      <c r="AM47" s="5">
        <v>28.365171571235699</v>
      </c>
      <c r="AN47" s="3" t="s">
        <v>141</v>
      </c>
      <c r="AO47" s="4">
        <v>29.033406379999999</v>
      </c>
      <c r="AP47" s="5">
        <v>28.172593843989901</v>
      </c>
      <c r="AQ47" s="3" t="s">
        <v>141</v>
      </c>
      <c r="AR47" s="4">
        <v>11.667313330000001</v>
      </c>
      <c r="AS47" s="5">
        <v>10.2113687837236</v>
      </c>
      <c r="AT47" s="3" t="s">
        <v>141</v>
      </c>
      <c r="AU47" s="4">
        <v>207.51788769000001</v>
      </c>
      <c r="AV47" s="5">
        <v>5.2681033252088802</v>
      </c>
      <c r="AW47" s="4">
        <v>228.30584157999999</v>
      </c>
      <c r="AX47" s="5">
        <v>34.0584466144186</v>
      </c>
      <c r="AY47" s="4">
        <v>196.63633831000001</v>
      </c>
      <c r="AZ47" s="5">
        <v>13.949943922114</v>
      </c>
      <c r="BA47" s="4">
        <v>-20.787953890000001</v>
      </c>
      <c r="BB47" s="5">
        <v>33.325481649996</v>
      </c>
      <c r="BC47" s="3" t="s">
        <v>141</v>
      </c>
      <c r="BD47" s="4">
        <v>31.66950327</v>
      </c>
      <c r="BE47" s="5">
        <v>37.045586058069802</v>
      </c>
      <c r="BF47" s="3" t="s">
        <v>141</v>
      </c>
      <c r="BG47" s="4">
        <v>10.881549379999999</v>
      </c>
      <c r="BH47" s="5">
        <v>14.9667017719388</v>
      </c>
      <c r="BI47" s="3" t="s">
        <v>141</v>
      </c>
    </row>
    <row r="48" spans="1:61" x14ac:dyDescent="0.25">
      <c r="A48" s="3" t="s">
        <v>60</v>
      </c>
      <c r="B48" s="4">
        <v>385.05897791428498</v>
      </c>
      <c r="C48" s="5">
        <v>2.15099217429634</v>
      </c>
      <c r="D48" s="4">
        <v>384.90375671555802</v>
      </c>
      <c r="E48" s="5">
        <v>13.033199287894201</v>
      </c>
      <c r="F48" s="4">
        <v>379.81855990898299</v>
      </c>
      <c r="G48" s="5">
        <v>16.913284141489001</v>
      </c>
      <c r="H48" s="4">
        <v>0.15522119872763901</v>
      </c>
      <c r="I48" s="5">
        <v>13.0643008101239</v>
      </c>
      <c r="J48" s="3" t="s">
        <v>141</v>
      </c>
      <c r="K48" s="4">
        <v>5.0851968065748796</v>
      </c>
      <c r="L48" s="5">
        <v>20.6986370183944</v>
      </c>
      <c r="M48" s="3" t="s">
        <v>141</v>
      </c>
      <c r="N48" s="4">
        <v>5.2404180053025202</v>
      </c>
      <c r="O48" s="5">
        <v>16.587779743808099</v>
      </c>
      <c r="P48" s="3" t="s">
        <v>141</v>
      </c>
      <c r="Q48" s="4">
        <v>280.07310071000001</v>
      </c>
      <c r="R48" s="5">
        <v>3.1039893137529599</v>
      </c>
      <c r="S48" s="4">
        <v>276.34120431999997</v>
      </c>
      <c r="T48" s="5">
        <v>22.559897962935299</v>
      </c>
      <c r="U48" s="4">
        <v>274.68530783</v>
      </c>
      <c r="V48" s="5">
        <v>28.587162409771398</v>
      </c>
      <c r="W48" s="4">
        <v>3.7318963900000002</v>
      </c>
      <c r="X48" s="5">
        <v>22.808148101549801</v>
      </c>
      <c r="Y48" s="3" t="s">
        <v>141</v>
      </c>
      <c r="Z48" s="4">
        <v>1.65589648999999</v>
      </c>
      <c r="AA48" s="5">
        <v>37.019862153389099</v>
      </c>
      <c r="AB48" s="3" t="s">
        <v>141</v>
      </c>
      <c r="AC48" s="4">
        <v>5.3877928799999903</v>
      </c>
      <c r="AD48" s="5">
        <v>28.622854410931701</v>
      </c>
      <c r="AE48" s="3" t="s">
        <v>141</v>
      </c>
      <c r="AF48" s="4">
        <v>494.69344224999998</v>
      </c>
      <c r="AG48" s="5">
        <v>4.2066885534688803</v>
      </c>
      <c r="AH48" s="4">
        <v>506.71654962000002</v>
      </c>
      <c r="AI48" s="5">
        <v>44.618061702934597</v>
      </c>
      <c r="AJ48" s="4">
        <v>507.19547181000002</v>
      </c>
      <c r="AK48" s="5">
        <v>60.765188708008402</v>
      </c>
      <c r="AL48" s="4">
        <v>-12.02310737</v>
      </c>
      <c r="AM48" s="5">
        <v>44.787219533045999</v>
      </c>
      <c r="AN48" s="3" t="s">
        <v>141</v>
      </c>
      <c r="AO48" s="4">
        <v>-0.47892219000000902</v>
      </c>
      <c r="AP48" s="5">
        <v>73.668909626012905</v>
      </c>
      <c r="AQ48" s="3" t="s">
        <v>141</v>
      </c>
      <c r="AR48" s="4">
        <v>-12.50202956</v>
      </c>
      <c r="AS48" s="5">
        <v>60.646899323723503</v>
      </c>
      <c r="AT48" s="3" t="s">
        <v>141</v>
      </c>
      <c r="AU48" s="4">
        <v>214.62034154</v>
      </c>
      <c r="AV48" s="5">
        <v>4.3585292205419304</v>
      </c>
      <c r="AW48" s="4">
        <v>230.37534529999999</v>
      </c>
      <c r="AX48" s="5">
        <v>48.508648700241999</v>
      </c>
      <c r="AY48" s="4">
        <v>232.51016397999999</v>
      </c>
      <c r="AZ48" s="5">
        <v>63.307539262879502</v>
      </c>
      <c r="BA48" s="4">
        <v>-15.755003759999999</v>
      </c>
      <c r="BB48" s="5">
        <v>48.359731594828297</v>
      </c>
      <c r="BC48" s="3" t="s">
        <v>141</v>
      </c>
      <c r="BD48" s="4">
        <v>-2.13481868</v>
      </c>
      <c r="BE48" s="5">
        <v>77.432446179164103</v>
      </c>
      <c r="BF48" s="3" t="s">
        <v>141</v>
      </c>
      <c r="BG48" s="4">
        <v>-17.88982244</v>
      </c>
      <c r="BH48" s="5">
        <v>63.2001432597392</v>
      </c>
      <c r="BI48" s="3" t="s">
        <v>141</v>
      </c>
    </row>
    <row r="49" spans="1:61" x14ac:dyDescent="0.25">
      <c r="A49" s="3" t="s">
        <v>61</v>
      </c>
      <c r="B49" s="4">
        <v>435.60757295301602</v>
      </c>
      <c r="C49" s="5">
        <v>4.0056454575315996</v>
      </c>
      <c r="D49" s="4">
        <v>367.19136175800901</v>
      </c>
      <c r="E49" s="5">
        <v>12.777235003396701</v>
      </c>
      <c r="F49" s="4">
        <v>400.49882044324602</v>
      </c>
      <c r="G49" s="5">
        <v>12.2301553926781</v>
      </c>
      <c r="H49" s="4">
        <v>68.416211195007605</v>
      </c>
      <c r="I49" s="5">
        <v>13.5254077406499</v>
      </c>
      <c r="J49" s="3" t="s">
        <v>252</v>
      </c>
      <c r="K49" s="4">
        <v>-33.3074586852373</v>
      </c>
      <c r="L49" s="5">
        <v>18.9330816323527</v>
      </c>
      <c r="M49" s="3" t="s">
        <v>141</v>
      </c>
      <c r="N49" s="4">
        <v>35.108752509770298</v>
      </c>
      <c r="O49" s="5">
        <v>11.999074019931101</v>
      </c>
      <c r="P49" s="3" t="s">
        <v>252</v>
      </c>
      <c r="Q49" s="4">
        <v>308.86083521</v>
      </c>
      <c r="R49" s="5">
        <v>3.8933024981573698</v>
      </c>
      <c r="S49" s="4">
        <v>244.17736747999999</v>
      </c>
      <c r="T49" s="5">
        <v>31.056501134469599</v>
      </c>
      <c r="U49" s="4">
        <v>268.44411203999999</v>
      </c>
      <c r="V49" s="5">
        <v>20.884637929545399</v>
      </c>
      <c r="W49" s="4">
        <v>64.683467730000004</v>
      </c>
      <c r="X49" s="5">
        <v>31.132107109440401</v>
      </c>
      <c r="Y49" s="3" t="s">
        <v>252</v>
      </c>
      <c r="Z49" s="4">
        <v>-24.266744559999999</v>
      </c>
      <c r="AA49" s="5">
        <v>37.905863584249197</v>
      </c>
      <c r="AB49" s="3" t="s">
        <v>141</v>
      </c>
      <c r="AC49" s="4">
        <v>40.416723169999997</v>
      </c>
      <c r="AD49" s="5">
        <v>20.674696915958901</v>
      </c>
      <c r="AE49" s="3" t="s">
        <v>141</v>
      </c>
      <c r="AF49" s="4">
        <v>571.87247056000001</v>
      </c>
      <c r="AG49" s="5">
        <v>7.3233762265838704</v>
      </c>
      <c r="AH49" s="4">
        <v>506.90533247000002</v>
      </c>
      <c r="AI49" s="5">
        <v>32.208838111054298</v>
      </c>
      <c r="AJ49" s="4">
        <v>539.50568976</v>
      </c>
      <c r="AK49" s="5">
        <v>25.5583869768992</v>
      </c>
      <c r="AL49" s="4">
        <v>64.967138090000006</v>
      </c>
      <c r="AM49" s="5">
        <v>32.368558904804502</v>
      </c>
      <c r="AN49" s="3" t="s">
        <v>252</v>
      </c>
      <c r="AO49" s="4">
        <v>-32.600357289999998</v>
      </c>
      <c r="AP49" s="5">
        <v>40.081563757917699</v>
      </c>
      <c r="AQ49" s="3" t="s">
        <v>141</v>
      </c>
      <c r="AR49" s="4">
        <v>32.366780800000001</v>
      </c>
      <c r="AS49" s="5">
        <v>26.407318142618202</v>
      </c>
      <c r="AT49" s="3" t="s">
        <v>141</v>
      </c>
      <c r="AU49" s="4">
        <v>263.01163535000001</v>
      </c>
      <c r="AV49" s="5">
        <v>7.4430975287447199</v>
      </c>
      <c r="AW49" s="4">
        <v>262.72796498999998</v>
      </c>
      <c r="AX49" s="5">
        <v>40.533211762456503</v>
      </c>
      <c r="AY49" s="4">
        <v>271.06157772</v>
      </c>
      <c r="AZ49" s="5">
        <v>32.217616623942</v>
      </c>
      <c r="BA49" s="4">
        <v>0.283670360000008</v>
      </c>
      <c r="BB49" s="5">
        <v>40.009658274964103</v>
      </c>
      <c r="BC49" s="3" t="s">
        <v>141</v>
      </c>
      <c r="BD49" s="4">
        <v>-8.3336127299999898</v>
      </c>
      <c r="BE49" s="5">
        <v>51.461221177942299</v>
      </c>
      <c r="BF49" s="3" t="s">
        <v>141</v>
      </c>
      <c r="BG49" s="4">
        <v>-8.0499423699999895</v>
      </c>
      <c r="BH49" s="5">
        <v>33.5110967935194</v>
      </c>
      <c r="BI49" s="3" t="s">
        <v>141</v>
      </c>
    </row>
    <row r="50" spans="1:61" x14ac:dyDescent="0.25">
      <c r="A50" s="3" t="s">
        <v>62</v>
      </c>
      <c r="B50" s="4">
        <v>613.10468487794697</v>
      </c>
      <c r="C50" s="5">
        <v>2.54778415907461</v>
      </c>
      <c r="D50" s="4">
        <v>569.89312133437602</v>
      </c>
      <c r="E50" s="5">
        <v>36.257542639198398</v>
      </c>
      <c r="F50" s="4">
        <v>538.63626191029698</v>
      </c>
      <c r="G50" s="5">
        <v>51.6788874970878</v>
      </c>
      <c r="H50" s="4">
        <v>43.211563543570598</v>
      </c>
      <c r="I50" s="5">
        <v>36.379878319677502</v>
      </c>
      <c r="J50" s="3" t="s">
        <v>141</v>
      </c>
      <c r="K50" s="4">
        <v>31.256859424079199</v>
      </c>
      <c r="L50" s="5">
        <v>62.314855386178799</v>
      </c>
      <c r="M50" s="3" t="s">
        <v>141</v>
      </c>
      <c r="N50" s="4">
        <v>74.468422967649801</v>
      </c>
      <c r="O50" s="5">
        <v>51.975453204921898</v>
      </c>
      <c r="P50" s="3" t="s">
        <v>141</v>
      </c>
      <c r="Q50" s="4">
        <v>481.24929233</v>
      </c>
      <c r="R50" s="5">
        <v>4.3335852721633001</v>
      </c>
      <c r="S50" s="4">
        <v>388.81845471999998</v>
      </c>
      <c r="T50" s="5">
        <v>189.066958125372</v>
      </c>
      <c r="U50" s="4">
        <v>359.30828704999999</v>
      </c>
      <c r="V50" s="5">
        <v>73.687365809899106</v>
      </c>
      <c r="W50" s="4">
        <v>92.430837609999998</v>
      </c>
      <c r="X50" s="5">
        <v>189.17722644329601</v>
      </c>
      <c r="Y50" s="3" t="s">
        <v>141</v>
      </c>
      <c r="Z50" s="4">
        <v>29.510167670000001</v>
      </c>
      <c r="AA50" s="5">
        <v>177.14837934413401</v>
      </c>
      <c r="AB50" s="3" t="s">
        <v>141</v>
      </c>
      <c r="AC50" s="4">
        <v>121.94100528</v>
      </c>
      <c r="AD50" s="5">
        <v>74.781919241296904</v>
      </c>
      <c r="AE50" s="3" t="s">
        <v>141</v>
      </c>
      <c r="AF50" s="4">
        <v>737.63603694000005</v>
      </c>
      <c r="AG50" s="5">
        <v>3.3184870020140602</v>
      </c>
      <c r="AH50" s="4">
        <v>711.70206156999996</v>
      </c>
      <c r="AI50" s="5">
        <v>72.634601809660793</v>
      </c>
      <c r="AJ50" s="4">
        <v>698.52969046999999</v>
      </c>
      <c r="AK50" s="5">
        <v>37.150564224397897</v>
      </c>
      <c r="AL50" s="4">
        <v>25.933975369999999</v>
      </c>
      <c r="AM50" s="5">
        <v>72.2945656519354</v>
      </c>
      <c r="AN50" s="3" t="s">
        <v>141</v>
      </c>
      <c r="AO50" s="4">
        <v>13.172371099999999</v>
      </c>
      <c r="AP50" s="5">
        <v>80.362250220432401</v>
      </c>
      <c r="AQ50" s="3" t="s">
        <v>141</v>
      </c>
      <c r="AR50" s="4">
        <v>39.106346469999998</v>
      </c>
      <c r="AS50" s="5">
        <v>37.4353908670357</v>
      </c>
      <c r="AT50" s="3" t="s">
        <v>141</v>
      </c>
      <c r="AU50" s="4">
        <v>256.38674460999999</v>
      </c>
      <c r="AV50" s="5">
        <v>5.1777550916620196</v>
      </c>
      <c r="AW50" s="4">
        <v>322.88360684999998</v>
      </c>
      <c r="AX50" s="5">
        <v>215.533086041236</v>
      </c>
      <c r="AY50" s="4">
        <v>339.22140342</v>
      </c>
      <c r="AZ50" s="5">
        <v>80.331681892955601</v>
      </c>
      <c r="BA50" s="4">
        <v>-66.496862239999999</v>
      </c>
      <c r="BB50" s="5">
        <v>215.34541095869</v>
      </c>
      <c r="BC50" s="3" t="s">
        <v>141</v>
      </c>
      <c r="BD50" s="4">
        <v>-16.337796569999998</v>
      </c>
      <c r="BE50" s="5">
        <v>199.87470188360501</v>
      </c>
      <c r="BF50" s="3" t="s">
        <v>141</v>
      </c>
      <c r="BG50" s="4">
        <v>-82.834658809999993</v>
      </c>
      <c r="BH50" s="5">
        <v>81.195430882804303</v>
      </c>
      <c r="BI50" s="3" t="s">
        <v>141</v>
      </c>
    </row>
    <row r="51" spans="1:61" x14ac:dyDescent="0.25">
      <c r="A51" s="3" t="s">
        <v>63</v>
      </c>
      <c r="B51" s="4">
        <v>385.23156468802603</v>
      </c>
      <c r="C51" s="5">
        <v>1.7403596262280201</v>
      </c>
      <c r="D51" s="4">
        <v>360.52881327316101</v>
      </c>
      <c r="E51" s="5">
        <v>9.9027399601288</v>
      </c>
      <c r="F51" s="4">
        <v>308.68506728111703</v>
      </c>
      <c r="G51" s="5">
        <v>8.0849706021156997</v>
      </c>
      <c r="H51" s="4">
        <v>24.7027514148653</v>
      </c>
      <c r="I51" s="5">
        <v>9.8876716228682895</v>
      </c>
      <c r="J51" s="3" t="s">
        <v>252</v>
      </c>
      <c r="K51" s="4">
        <v>51.843745992043601</v>
      </c>
      <c r="L51" s="5">
        <v>12.1660297475847</v>
      </c>
      <c r="M51" s="3" t="s">
        <v>252</v>
      </c>
      <c r="N51" s="4">
        <v>76.546497406908898</v>
      </c>
      <c r="O51" s="5">
        <v>8.0570829650078704</v>
      </c>
      <c r="P51" s="3" t="s">
        <v>252</v>
      </c>
      <c r="Q51" s="4">
        <v>287.94006331000003</v>
      </c>
      <c r="R51" s="5">
        <v>1.3810962620509499</v>
      </c>
      <c r="S51" s="4">
        <v>277.62700978999999</v>
      </c>
      <c r="T51" s="5">
        <v>12.1792237938966</v>
      </c>
      <c r="U51" s="4">
        <v>228.31129018999999</v>
      </c>
      <c r="V51" s="5">
        <v>16.605852694693599</v>
      </c>
      <c r="W51" s="4">
        <v>10.31305352</v>
      </c>
      <c r="X51" s="5">
        <v>12.0091371773044</v>
      </c>
      <c r="Y51" s="3" t="s">
        <v>141</v>
      </c>
      <c r="Z51" s="4">
        <v>49.315719600000001</v>
      </c>
      <c r="AA51" s="5">
        <v>21.140139206718899</v>
      </c>
      <c r="AB51" s="3" t="s">
        <v>252</v>
      </c>
      <c r="AC51" s="4">
        <v>59.628773119999998</v>
      </c>
      <c r="AD51" s="5">
        <v>16.6721486186891</v>
      </c>
      <c r="AE51" s="3" t="s">
        <v>252</v>
      </c>
      <c r="AF51" s="4">
        <v>493.03518101999998</v>
      </c>
      <c r="AG51" s="5">
        <v>3.4198357800572299</v>
      </c>
      <c r="AH51" s="4">
        <v>454.51150505999999</v>
      </c>
      <c r="AI51" s="5">
        <v>26.673779246581802</v>
      </c>
      <c r="AJ51" s="4">
        <v>411.21897926999998</v>
      </c>
      <c r="AK51" s="5">
        <v>24.8511867105526</v>
      </c>
      <c r="AL51" s="4">
        <v>38.523675959999998</v>
      </c>
      <c r="AM51" s="5">
        <v>26.641466055685701</v>
      </c>
      <c r="AN51" s="3" t="s">
        <v>141</v>
      </c>
      <c r="AO51" s="4">
        <v>43.292525789999999</v>
      </c>
      <c r="AP51" s="5">
        <v>36.237595895947898</v>
      </c>
      <c r="AQ51" s="3" t="s">
        <v>141</v>
      </c>
      <c r="AR51" s="4">
        <v>81.816201750000005</v>
      </c>
      <c r="AS51" s="5">
        <v>24.9555064910741</v>
      </c>
      <c r="AT51" s="3" t="s">
        <v>252</v>
      </c>
      <c r="AU51" s="4">
        <v>205.09511771000001</v>
      </c>
      <c r="AV51" s="5">
        <v>3.2645524469483398</v>
      </c>
      <c r="AW51" s="4">
        <v>176.88449527</v>
      </c>
      <c r="AX51" s="5">
        <v>27.1076121441269</v>
      </c>
      <c r="AY51" s="4">
        <v>182.90768908000001</v>
      </c>
      <c r="AZ51" s="5">
        <v>27.7653917206915</v>
      </c>
      <c r="BA51" s="4">
        <v>28.210622440000002</v>
      </c>
      <c r="BB51" s="5">
        <v>26.9061508131457</v>
      </c>
      <c r="BC51" s="3" t="s">
        <v>141</v>
      </c>
      <c r="BD51" s="4">
        <v>-6.0231938100000102</v>
      </c>
      <c r="BE51" s="5">
        <v>41.348528864511898</v>
      </c>
      <c r="BF51" s="3" t="s">
        <v>141</v>
      </c>
      <c r="BG51" s="4">
        <v>22.187428629999999</v>
      </c>
      <c r="BH51" s="5">
        <v>27.961589830513201</v>
      </c>
      <c r="BI51" s="3" t="s">
        <v>141</v>
      </c>
    </row>
    <row r="52" spans="1:61" x14ac:dyDescent="0.25">
      <c r="A52" s="3" t="s">
        <v>64</v>
      </c>
      <c r="B52" s="4">
        <v>432.267845755069</v>
      </c>
      <c r="C52" s="5">
        <v>0.96964292714114098</v>
      </c>
      <c r="D52" s="4">
        <v>508.06084630807402</v>
      </c>
      <c r="E52" s="5">
        <v>4.9121821772444996</v>
      </c>
      <c r="F52" s="4">
        <v>453.623893306193</v>
      </c>
      <c r="G52" s="5">
        <v>6.7828652702644101</v>
      </c>
      <c r="H52" s="4">
        <v>-75.793000553004902</v>
      </c>
      <c r="I52" s="5">
        <v>5.0831478688014302</v>
      </c>
      <c r="J52" s="3" t="s">
        <v>252</v>
      </c>
      <c r="K52" s="4">
        <v>54.436953001880902</v>
      </c>
      <c r="L52" s="5">
        <v>8.3240565679130096</v>
      </c>
      <c r="M52" s="3" t="s">
        <v>252</v>
      </c>
      <c r="N52" s="4">
        <v>-21.356047551124</v>
      </c>
      <c r="O52" s="5">
        <v>6.9848312984445302</v>
      </c>
      <c r="P52" s="3" t="s">
        <v>252</v>
      </c>
      <c r="Q52" s="4">
        <v>330.79086359000001</v>
      </c>
      <c r="R52" s="5">
        <v>1.7853860777800401</v>
      </c>
      <c r="S52" s="4">
        <v>394.25408548000001</v>
      </c>
      <c r="T52" s="5">
        <v>10.0190619927737</v>
      </c>
      <c r="U52" s="4">
        <v>336.41670418000001</v>
      </c>
      <c r="V52" s="5">
        <v>13.5080746024391</v>
      </c>
      <c r="W52" s="4">
        <v>-63.46322189</v>
      </c>
      <c r="X52" s="5">
        <v>10.1259432462176</v>
      </c>
      <c r="Y52" s="3" t="s">
        <v>252</v>
      </c>
      <c r="Z52" s="4">
        <v>57.837381299999997</v>
      </c>
      <c r="AA52" s="5">
        <v>17.148362197004499</v>
      </c>
      <c r="AB52" s="3" t="s">
        <v>252</v>
      </c>
      <c r="AC52" s="4">
        <v>-5.6258405900000099</v>
      </c>
      <c r="AD52" s="5">
        <v>13.613710873952099</v>
      </c>
      <c r="AE52" s="3" t="s">
        <v>141</v>
      </c>
      <c r="AF52" s="4">
        <v>539.71833718000005</v>
      </c>
      <c r="AG52" s="5">
        <v>2.6590035712925899</v>
      </c>
      <c r="AH52" s="4">
        <v>620.91395147000003</v>
      </c>
      <c r="AI52" s="5">
        <v>9.5743836573209204</v>
      </c>
      <c r="AJ52" s="4">
        <v>578.37809279999999</v>
      </c>
      <c r="AK52" s="5">
        <v>11.8984738070967</v>
      </c>
      <c r="AL52" s="4">
        <v>-81.195614289999995</v>
      </c>
      <c r="AM52" s="5">
        <v>10.244627425188799</v>
      </c>
      <c r="AN52" s="3" t="s">
        <v>252</v>
      </c>
      <c r="AO52" s="4">
        <v>42.535858670000003</v>
      </c>
      <c r="AP52" s="5">
        <v>15.063411666332801</v>
      </c>
      <c r="AQ52" s="3" t="s">
        <v>252</v>
      </c>
      <c r="AR52" s="4">
        <v>-38.659755619999999</v>
      </c>
      <c r="AS52" s="5">
        <v>11.916654060748</v>
      </c>
      <c r="AT52" s="3" t="s">
        <v>252</v>
      </c>
      <c r="AU52" s="4">
        <v>208.92747359000001</v>
      </c>
      <c r="AV52" s="5">
        <v>3.36508778271961</v>
      </c>
      <c r="AW52" s="4">
        <v>226.65986598999999</v>
      </c>
      <c r="AX52" s="5">
        <v>14.6165748150058</v>
      </c>
      <c r="AY52" s="4">
        <v>241.96138862000001</v>
      </c>
      <c r="AZ52" s="5">
        <v>16.8893998067987</v>
      </c>
      <c r="BA52" s="4">
        <v>-17.732392399999998</v>
      </c>
      <c r="BB52" s="5">
        <v>14.9914574086357</v>
      </c>
      <c r="BC52" s="3" t="s">
        <v>141</v>
      </c>
      <c r="BD52" s="4">
        <v>-15.301522629999999</v>
      </c>
      <c r="BE52" s="5">
        <v>22.567592601691398</v>
      </c>
      <c r="BF52" s="3" t="s">
        <v>141</v>
      </c>
      <c r="BG52" s="4">
        <v>-33.033915030000003</v>
      </c>
      <c r="BH52" s="5">
        <v>16.6103522587069</v>
      </c>
      <c r="BI52" s="3" t="s">
        <v>252</v>
      </c>
    </row>
    <row r="53" spans="1:61" x14ac:dyDescent="0.25">
      <c r="A53" s="3" t="s">
        <v>65</v>
      </c>
      <c r="B53" s="4">
        <v>422.39788347463701</v>
      </c>
      <c r="C53" s="5">
        <v>3.8916133625508098</v>
      </c>
      <c r="D53" s="4">
        <v>346.759884439156</v>
      </c>
      <c r="E53" s="5">
        <v>12.8375356969492</v>
      </c>
      <c r="F53" s="4">
        <v>372.947250828802</v>
      </c>
      <c r="G53" s="5">
        <v>11.4357713142441</v>
      </c>
      <c r="H53" s="4">
        <v>75.637999035481499</v>
      </c>
      <c r="I53" s="5">
        <v>12.749017615830001</v>
      </c>
      <c r="J53" s="3" t="s">
        <v>252</v>
      </c>
      <c r="K53" s="4">
        <v>-26.1873663896464</v>
      </c>
      <c r="L53" s="5">
        <v>17.583884143896501</v>
      </c>
      <c r="M53" s="3" t="s">
        <v>141</v>
      </c>
      <c r="N53" s="4">
        <v>49.4506326458351</v>
      </c>
      <c r="O53" s="5">
        <v>11.357675509820799</v>
      </c>
      <c r="P53" s="3" t="s">
        <v>252</v>
      </c>
      <c r="Q53" s="4">
        <v>299.03348543999999</v>
      </c>
      <c r="R53" s="5">
        <v>3.7364890451627901</v>
      </c>
      <c r="S53" s="4">
        <v>266.10519421999999</v>
      </c>
      <c r="T53" s="5">
        <v>26.604951603958298</v>
      </c>
      <c r="U53" s="4">
        <v>257.06333659000001</v>
      </c>
      <c r="V53" s="5">
        <v>16.2317486038392</v>
      </c>
      <c r="W53" s="4">
        <v>32.928291219999998</v>
      </c>
      <c r="X53" s="5">
        <v>26.4081944212022</v>
      </c>
      <c r="Y53" s="3" t="s">
        <v>141</v>
      </c>
      <c r="Z53" s="4">
        <v>9.0418576299999902</v>
      </c>
      <c r="AA53" s="5">
        <v>32.964583482131701</v>
      </c>
      <c r="AB53" s="3" t="s">
        <v>141</v>
      </c>
      <c r="AC53" s="4">
        <v>41.970148850000001</v>
      </c>
      <c r="AD53" s="5">
        <v>16.570254313735301</v>
      </c>
      <c r="AE53" s="3" t="s">
        <v>252</v>
      </c>
      <c r="AF53" s="4">
        <v>551.91440831</v>
      </c>
      <c r="AG53" s="5">
        <v>6.6264784697242201</v>
      </c>
      <c r="AH53" s="4">
        <v>439.63302132000001</v>
      </c>
      <c r="AI53" s="5">
        <v>28.522246385749</v>
      </c>
      <c r="AJ53" s="4">
        <v>521.65633923999997</v>
      </c>
      <c r="AK53" s="5">
        <v>36.163936284154701</v>
      </c>
      <c r="AL53" s="4">
        <v>112.28138699</v>
      </c>
      <c r="AM53" s="5">
        <v>28.942547715519499</v>
      </c>
      <c r="AN53" s="3" t="s">
        <v>252</v>
      </c>
      <c r="AO53" s="4">
        <v>-82.023317919999997</v>
      </c>
      <c r="AP53" s="5">
        <v>46.432698586668899</v>
      </c>
      <c r="AQ53" s="3" t="s">
        <v>141</v>
      </c>
      <c r="AR53" s="4">
        <v>30.258069070000001</v>
      </c>
      <c r="AS53" s="5">
        <v>36.260769488657701</v>
      </c>
      <c r="AT53" s="3" t="s">
        <v>141</v>
      </c>
      <c r="AU53" s="4">
        <v>252.88092287000001</v>
      </c>
      <c r="AV53" s="5">
        <v>6.95975242313237</v>
      </c>
      <c r="AW53" s="4">
        <v>173.5278271</v>
      </c>
      <c r="AX53" s="5">
        <v>36.009838501755702</v>
      </c>
      <c r="AY53" s="4">
        <v>264.59300265000002</v>
      </c>
      <c r="AZ53" s="5">
        <v>41.6072187191712</v>
      </c>
      <c r="BA53" s="4">
        <v>79.353095769999996</v>
      </c>
      <c r="BB53" s="5">
        <v>36.609985746919499</v>
      </c>
      <c r="BC53" s="3" t="s">
        <v>252</v>
      </c>
      <c r="BD53" s="4">
        <v>-91.065175550000006</v>
      </c>
      <c r="BE53" s="5">
        <v>55.089326579860597</v>
      </c>
      <c r="BF53" s="3" t="s">
        <v>141</v>
      </c>
      <c r="BG53" s="4">
        <v>-11.71207978</v>
      </c>
      <c r="BH53" s="5">
        <v>41.911952912264503</v>
      </c>
      <c r="BI53" s="3" t="s">
        <v>141</v>
      </c>
    </row>
    <row r="54" spans="1:61" x14ac:dyDescent="0.25">
      <c r="A54" s="3" t="s">
        <v>66</v>
      </c>
      <c r="B54" s="4">
        <v>370.99904010519202</v>
      </c>
      <c r="C54" s="5">
        <v>1.75756602408686</v>
      </c>
      <c r="D54" s="4">
        <v>369.13496153898097</v>
      </c>
      <c r="E54" s="5">
        <v>31.708492000335099</v>
      </c>
      <c r="F54" s="4">
        <v>327.84417470511698</v>
      </c>
      <c r="G54" s="5">
        <v>13.1290832834471</v>
      </c>
      <c r="H54" s="4">
        <v>1.8640785662108801</v>
      </c>
      <c r="I54" s="5">
        <v>31.788120106584</v>
      </c>
      <c r="J54" s="3" t="s">
        <v>141</v>
      </c>
      <c r="K54" s="4">
        <v>41.290786833864502</v>
      </c>
      <c r="L54" s="5">
        <v>34.683285474717501</v>
      </c>
      <c r="M54" s="3" t="s">
        <v>141</v>
      </c>
      <c r="N54" s="4">
        <v>43.154865400075401</v>
      </c>
      <c r="O54" s="5">
        <v>12.903828675253701</v>
      </c>
      <c r="P54" s="3" t="s">
        <v>252</v>
      </c>
      <c r="Q54" s="4">
        <v>298.09459956000001</v>
      </c>
      <c r="R54" s="5">
        <v>2.2331998995936</v>
      </c>
      <c r="S54" s="4">
        <v>300.34364471999999</v>
      </c>
      <c r="T54" s="5">
        <v>79.8176787464173</v>
      </c>
      <c r="U54" s="4">
        <v>258.68847825</v>
      </c>
      <c r="V54" s="5">
        <v>32.544660923609598</v>
      </c>
      <c r="W54" s="4">
        <v>-2.2490451599999899</v>
      </c>
      <c r="X54" s="5">
        <v>79.6310083672644</v>
      </c>
      <c r="Y54" s="3" t="s">
        <v>141</v>
      </c>
      <c r="Z54" s="4">
        <v>41.655166469999998</v>
      </c>
      <c r="AA54" s="5">
        <v>86.101710255507697</v>
      </c>
      <c r="AB54" s="3" t="s">
        <v>141</v>
      </c>
      <c r="AC54" s="4">
        <v>39.406121310000003</v>
      </c>
      <c r="AD54" s="5">
        <v>32.905809062831899</v>
      </c>
      <c r="AE54" s="3" t="s">
        <v>141</v>
      </c>
      <c r="AF54" s="4">
        <v>446.16616391999997</v>
      </c>
      <c r="AG54" s="5">
        <v>3.3013856023230201</v>
      </c>
      <c r="AH54" s="4">
        <v>456.89252563999997</v>
      </c>
      <c r="AI54" s="5">
        <v>37.687339516736898</v>
      </c>
      <c r="AJ54" s="4">
        <v>408.28328420999998</v>
      </c>
      <c r="AK54" s="5">
        <v>20.624043538940398</v>
      </c>
      <c r="AL54" s="4">
        <v>-10.72636172</v>
      </c>
      <c r="AM54" s="5">
        <v>37.484515914693397</v>
      </c>
      <c r="AN54" s="3" t="s">
        <v>141</v>
      </c>
      <c r="AO54" s="4">
        <v>48.609241429999997</v>
      </c>
      <c r="AP54" s="5">
        <v>44.452006430041997</v>
      </c>
      <c r="AQ54" s="3" t="s">
        <v>141</v>
      </c>
      <c r="AR54" s="4">
        <v>37.882879709999997</v>
      </c>
      <c r="AS54" s="5">
        <v>20.4423084353467</v>
      </c>
      <c r="AT54" s="3" t="s">
        <v>141</v>
      </c>
      <c r="AU54" s="4">
        <v>148.07156436</v>
      </c>
      <c r="AV54" s="5">
        <v>3.8655864503902602</v>
      </c>
      <c r="AW54" s="4">
        <v>156.54888091999999</v>
      </c>
      <c r="AX54" s="5">
        <v>90.415135171529201</v>
      </c>
      <c r="AY54" s="4">
        <v>149.59480596</v>
      </c>
      <c r="AZ54" s="5">
        <v>40.243281163508499</v>
      </c>
      <c r="BA54" s="4">
        <v>-8.4773165600000109</v>
      </c>
      <c r="BB54" s="5">
        <v>89.757246611674006</v>
      </c>
      <c r="BC54" s="3" t="s">
        <v>141</v>
      </c>
      <c r="BD54" s="4">
        <v>6.9540749600000096</v>
      </c>
      <c r="BE54" s="5">
        <v>98.5436096951846</v>
      </c>
      <c r="BF54" s="3" t="s">
        <v>141</v>
      </c>
      <c r="BG54" s="4">
        <v>-1.5232416</v>
      </c>
      <c r="BH54" s="5">
        <v>40.857861031096</v>
      </c>
      <c r="BI54" s="3" t="s">
        <v>141</v>
      </c>
    </row>
    <row r="55" spans="1:61" x14ac:dyDescent="0.25">
      <c r="A55" s="3" t="s">
        <v>67</v>
      </c>
      <c r="B55" s="4">
        <v>459.195843676663</v>
      </c>
      <c r="C55" s="5">
        <v>1.78093734098971</v>
      </c>
      <c r="D55" s="4">
        <v>421.56330733278702</v>
      </c>
      <c r="E55" s="5">
        <v>10.8551366708485</v>
      </c>
      <c r="F55" s="4">
        <v>446.52654661806702</v>
      </c>
      <c r="G55" s="5">
        <v>5.7912210351550897</v>
      </c>
      <c r="H55" s="4">
        <v>37.632536343876502</v>
      </c>
      <c r="I55" s="5">
        <v>10.707563657528</v>
      </c>
      <c r="J55" s="3" t="s">
        <v>252</v>
      </c>
      <c r="K55" s="4">
        <v>-24.9632392852808</v>
      </c>
      <c r="L55" s="5">
        <v>12.5757896235241</v>
      </c>
      <c r="M55" s="3" t="s">
        <v>252</v>
      </c>
      <c r="N55" s="4">
        <v>12.669297058595699</v>
      </c>
      <c r="O55" s="5">
        <v>5.7688050832224</v>
      </c>
      <c r="P55" s="3" t="s">
        <v>252</v>
      </c>
      <c r="Q55" s="4">
        <v>340.71392987000002</v>
      </c>
      <c r="R55" s="5">
        <v>2.5978405680745502</v>
      </c>
      <c r="S55" s="4">
        <v>307.611941</v>
      </c>
      <c r="T55" s="5">
        <v>20.699826145042699</v>
      </c>
      <c r="U55" s="4">
        <v>332.57675132000003</v>
      </c>
      <c r="V55" s="5">
        <v>9.9035568890579295</v>
      </c>
      <c r="W55" s="4">
        <v>33.10198887</v>
      </c>
      <c r="X55" s="5">
        <v>20.953787687869099</v>
      </c>
      <c r="Y55" s="3" t="s">
        <v>141</v>
      </c>
      <c r="Z55" s="4">
        <v>-24.964810320000002</v>
      </c>
      <c r="AA55" s="5">
        <v>24.633433167792798</v>
      </c>
      <c r="AB55" s="3" t="s">
        <v>141</v>
      </c>
      <c r="AC55" s="4">
        <v>8.1371785500000104</v>
      </c>
      <c r="AD55" s="5">
        <v>9.8941571266881692</v>
      </c>
      <c r="AE55" s="3" t="s">
        <v>141</v>
      </c>
      <c r="AF55" s="4">
        <v>578.71442554999999</v>
      </c>
      <c r="AG55" s="5">
        <v>2.7986673418614498</v>
      </c>
      <c r="AH55" s="4">
        <v>552.96390563</v>
      </c>
      <c r="AI55" s="5">
        <v>29.524500659989101</v>
      </c>
      <c r="AJ55" s="4">
        <v>574.57967191</v>
      </c>
      <c r="AK55" s="5">
        <v>11.2166415107218</v>
      </c>
      <c r="AL55" s="4">
        <v>25.750519919999999</v>
      </c>
      <c r="AM55" s="5">
        <v>29.383525830728299</v>
      </c>
      <c r="AN55" s="3" t="s">
        <v>141</v>
      </c>
      <c r="AO55" s="4">
        <v>-21.615766279999999</v>
      </c>
      <c r="AP55" s="5">
        <v>30.1731867727623</v>
      </c>
      <c r="AQ55" s="3" t="s">
        <v>141</v>
      </c>
      <c r="AR55" s="4">
        <v>4.1347536399999996</v>
      </c>
      <c r="AS55" s="5">
        <v>11.4207083899698</v>
      </c>
      <c r="AT55" s="3" t="s">
        <v>141</v>
      </c>
      <c r="AU55" s="4">
        <v>238.00049568</v>
      </c>
      <c r="AV55" s="5">
        <v>3.6061449804043</v>
      </c>
      <c r="AW55" s="4">
        <v>245.35196463</v>
      </c>
      <c r="AX55" s="5">
        <v>36.590071053207303</v>
      </c>
      <c r="AY55" s="4">
        <v>242.00292059</v>
      </c>
      <c r="AZ55" s="5">
        <v>11.868432583717899</v>
      </c>
      <c r="BA55" s="4">
        <v>-7.3514689500000099</v>
      </c>
      <c r="BB55" s="5">
        <v>36.775091657018798</v>
      </c>
      <c r="BC55" s="3" t="s">
        <v>141</v>
      </c>
      <c r="BD55" s="4">
        <v>3.3490440399999999</v>
      </c>
      <c r="BE55" s="5">
        <v>37.109725016080397</v>
      </c>
      <c r="BF55" s="3" t="s">
        <v>141</v>
      </c>
      <c r="BG55" s="4">
        <v>-4.00242491000001</v>
      </c>
      <c r="BH55" s="5">
        <v>12.2870218329601</v>
      </c>
      <c r="BI55" s="3" t="s">
        <v>141</v>
      </c>
    </row>
    <row r="56" spans="1:61" x14ac:dyDescent="0.25">
      <c r="A56" s="3" t="s">
        <v>68</v>
      </c>
      <c r="B56" s="4">
        <v>419.81127688567</v>
      </c>
      <c r="C56" s="5">
        <v>1.7193729203275601</v>
      </c>
      <c r="D56" s="4">
        <v>462.971094445451</v>
      </c>
      <c r="E56" s="5">
        <v>3.9003631944432899</v>
      </c>
      <c r="F56" s="4">
        <v>411.13928634812402</v>
      </c>
      <c r="G56" s="5">
        <v>5.1223105461898903</v>
      </c>
      <c r="H56" s="4">
        <v>-43.159817559780699</v>
      </c>
      <c r="I56" s="5">
        <v>4.3249768664632198</v>
      </c>
      <c r="J56" s="3" t="s">
        <v>252</v>
      </c>
      <c r="K56" s="4">
        <v>51.831808097326501</v>
      </c>
      <c r="L56" s="5">
        <v>6.2020377675181804</v>
      </c>
      <c r="M56" s="3" t="s">
        <v>252</v>
      </c>
      <c r="N56" s="4">
        <v>8.6719905375457902</v>
      </c>
      <c r="O56" s="5">
        <v>5.09003587694166</v>
      </c>
      <c r="P56" s="3" t="s">
        <v>141</v>
      </c>
      <c r="Q56" s="4">
        <v>299.85224664999998</v>
      </c>
      <c r="R56" s="5">
        <v>3.00407233913932</v>
      </c>
      <c r="S56" s="4">
        <v>321.05893128999998</v>
      </c>
      <c r="T56" s="5">
        <v>8.4988100517275793</v>
      </c>
      <c r="U56" s="4">
        <v>285.13295965999998</v>
      </c>
      <c r="V56" s="5">
        <v>8.1160619635118003</v>
      </c>
      <c r="W56" s="4">
        <v>-21.206684639999999</v>
      </c>
      <c r="X56" s="5">
        <v>9.0575738607898195</v>
      </c>
      <c r="Y56" s="3" t="s">
        <v>252</v>
      </c>
      <c r="Z56" s="4">
        <v>35.925971629999999</v>
      </c>
      <c r="AA56" s="5">
        <v>11.0714890228298</v>
      </c>
      <c r="AB56" s="3" t="s">
        <v>252</v>
      </c>
      <c r="AC56" s="4">
        <v>14.719286990000001</v>
      </c>
      <c r="AD56" s="5">
        <v>8.7987912001891697</v>
      </c>
      <c r="AE56" s="3" t="s">
        <v>141</v>
      </c>
      <c r="AF56" s="4">
        <v>545.63945421999995</v>
      </c>
      <c r="AG56" s="5">
        <v>2.9173131927273999</v>
      </c>
      <c r="AH56" s="4">
        <v>612.71590197</v>
      </c>
      <c r="AI56" s="5">
        <v>8.4470649431026494</v>
      </c>
      <c r="AJ56" s="4">
        <v>551.41155361999995</v>
      </c>
      <c r="AK56" s="5">
        <v>10.089322307607301</v>
      </c>
      <c r="AL56" s="4">
        <v>-67.07644775</v>
      </c>
      <c r="AM56" s="5">
        <v>8.9905989129743702</v>
      </c>
      <c r="AN56" s="3" t="s">
        <v>252</v>
      </c>
      <c r="AO56" s="4">
        <v>61.304348349999998</v>
      </c>
      <c r="AP56" s="5">
        <v>13.3202468982896</v>
      </c>
      <c r="AQ56" s="3" t="s">
        <v>252</v>
      </c>
      <c r="AR56" s="4">
        <v>-5.7720994000000196</v>
      </c>
      <c r="AS56" s="5">
        <v>10.7263719958074</v>
      </c>
      <c r="AT56" s="3" t="s">
        <v>141</v>
      </c>
      <c r="AU56" s="4">
        <v>245.78720756999999</v>
      </c>
      <c r="AV56" s="5">
        <v>3.7076550023244002</v>
      </c>
      <c r="AW56" s="4">
        <v>291.65697067999997</v>
      </c>
      <c r="AX56" s="5">
        <v>11.455690997644499</v>
      </c>
      <c r="AY56" s="4">
        <v>266.27859396000002</v>
      </c>
      <c r="AZ56" s="5">
        <v>13.1252629266342</v>
      </c>
      <c r="BA56" s="4">
        <v>-45.869763110000001</v>
      </c>
      <c r="BB56" s="5">
        <v>11.6260565413825</v>
      </c>
      <c r="BC56" s="3" t="s">
        <v>252</v>
      </c>
      <c r="BD56" s="4">
        <v>25.378376719999999</v>
      </c>
      <c r="BE56" s="5">
        <v>17.2339171848208</v>
      </c>
      <c r="BF56" s="3" t="s">
        <v>141</v>
      </c>
      <c r="BG56" s="4">
        <v>-20.491386389999999</v>
      </c>
      <c r="BH56" s="5">
        <v>13.947262601833</v>
      </c>
      <c r="BI56" s="3" t="s">
        <v>141</v>
      </c>
    </row>
    <row r="57" spans="1:61" x14ac:dyDescent="0.25">
      <c r="A57" s="3" t="s">
        <v>69</v>
      </c>
      <c r="B57" s="4">
        <v>346.92788189378001</v>
      </c>
      <c r="C57" s="5">
        <v>1.7634884646536899</v>
      </c>
      <c r="D57" s="4">
        <v>331.19394504763898</v>
      </c>
      <c r="E57" s="5">
        <v>6.3808299249479097</v>
      </c>
      <c r="F57" s="4">
        <v>316.48488548026103</v>
      </c>
      <c r="G57" s="5">
        <v>3.6020162498313502</v>
      </c>
      <c r="H57" s="4">
        <v>15.733936846140899</v>
      </c>
      <c r="I57" s="5">
        <v>6.60753340876414</v>
      </c>
      <c r="J57" s="3" t="s">
        <v>252</v>
      </c>
      <c r="K57" s="4">
        <v>14.7090595673775</v>
      </c>
      <c r="L57" s="5">
        <v>7.4701142934335696</v>
      </c>
      <c r="M57" s="3" t="s">
        <v>252</v>
      </c>
      <c r="N57" s="4">
        <v>30.442996413518401</v>
      </c>
      <c r="O57" s="5">
        <v>3.9850816790888399</v>
      </c>
      <c r="P57" s="3" t="s">
        <v>252</v>
      </c>
      <c r="Q57" s="4">
        <v>276.28865064000001</v>
      </c>
      <c r="R57" s="5">
        <v>1.92839811289618</v>
      </c>
      <c r="S57" s="4">
        <v>253.53767302</v>
      </c>
      <c r="T57" s="5">
        <v>8.0620001986935694</v>
      </c>
      <c r="U57" s="4">
        <v>260.68347993999998</v>
      </c>
      <c r="V57" s="5">
        <v>7.29378206468885</v>
      </c>
      <c r="W57" s="4">
        <v>22.75097762</v>
      </c>
      <c r="X57" s="5">
        <v>8.1276570836012905</v>
      </c>
      <c r="Y57" s="3" t="s">
        <v>252</v>
      </c>
      <c r="Z57" s="4">
        <v>-7.1458069200000196</v>
      </c>
      <c r="AA57" s="5">
        <v>12.0200877170564</v>
      </c>
      <c r="AB57" s="3" t="s">
        <v>141</v>
      </c>
      <c r="AC57" s="4">
        <v>15.6051707</v>
      </c>
      <c r="AD57" s="5">
        <v>7.5926787340444903</v>
      </c>
      <c r="AE57" s="3" t="s">
        <v>252</v>
      </c>
      <c r="AF57" s="4">
        <v>424.42584254000002</v>
      </c>
      <c r="AG57" s="5">
        <v>3.1884807995465199</v>
      </c>
      <c r="AH57" s="4">
        <v>424.24696700999999</v>
      </c>
      <c r="AI57" s="5">
        <v>15.007720719200099</v>
      </c>
      <c r="AJ57" s="4">
        <v>378.63419649000002</v>
      </c>
      <c r="AK57" s="5">
        <v>11.852232902575899</v>
      </c>
      <c r="AL57" s="4">
        <v>0.17887552999999901</v>
      </c>
      <c r="AM57" s="5">
        <v>15.1004651563631</v>
      </c>
      <c r="AN57" s="3" t="s">
        <v>141</v>
      </c>
      <c r="AO57" s="4">
        <v>45.612770519999998</v>
      </c>
      <c r="AP57" s="5">
        <v>19.323754103842202</v>
      </c>
      <c r="AQ57" s="3" t="s">
        <v>252</v>
      </c>
      <c r="AR57" s="4">
        <v>45.791646049999997</v>
      </c>
      <c r="AS57" s="5">
        <v>12.2535648948923</v>
      </c>
      <c r="AT57" s="3" t="s">
        <v>252</v>
      </c>
      <c r="AU57" s="4">
        <v>148.1371919</v>
      </c>
      <c r="AV57" s="5">
        <v>3.28575050287892</v>
      </c>
      <c r="AW57" s="4">
        <v>170.70929398999999</v>
      </c>
      <c r="AX57" s="5">
        <v>17.692982259887899</v>
      </c>
      <c r="AY57" s="4">
        <v>117.95071655</v>
      </c>
      <c r="AZ57" s="5">
        <v>13.9042394159884</v>
      </c>
      <c r="BA57" s="4">
        <v>-22.572102090000001</v>
      </c>
      <c r="BB57" s="5">
        <v>17.304586776944401</v>
      </c>
      <c r="BC57" s="3" t="s">
        <v>141</v>
      </c>
      <c r="BD57" s="4">
        <v>52.758577440000003</v>
      </c>
      <c r="BE57" s="5">
        <v>23.9097256735716</v>
      </c>
      <c r="BF57" s="3" t="s">
        <v>252</v>
      </c>
      <c r="BG57" s="4">
        <v>30.186475349999998</v>
      </c>
      <c r="BH57" s="5">
        <v>14.497763537574199</v>
      </c>
      <c r="BI57" s="3" t="s">
        <v>252</v>
      </c>
    </row>
    <row r="58" spans="1:61" x14ac:dyDescent="0.25">
      <c r="A58" s="3" t="s">
        <v>70</v>
      </c>
      <c r="B58" s="4">
        <v>385.37301249788499</v>
      </c>
      <c r="C58" s="5">
        <v>1.0844717592708699</v>
      </c>
      <c r="D58" s="4">
        <v>369.58068728324503</v>
      </c>
      <c r="E58" s="5">
        <v>17.2474324425263</v>
      </c>
      <c r="F58" s="4">
        <v>368.725160383603</v>
      </c>
      <c r="G58" s="5">
        <v>11.6721017490717</v>
      </c>
      <c r="H58" s="4">
        <v>15.79232521464</v>
      </c>
      <c r="I58" s="5">
        <v>17.276891575747999</v>
      </c>
      <c r="J58" s="3" t="s">
        <v>141</v>
      </c>
      <c r="K58" s="4">
        <v>0.85552689964213202</v>
      </c>
      <c r="L58" s="5">
        <v>20.085849038727201</v>
      </c>
      <c r="M58" s="3" t="s">
        <v>141</v>
      </c>
      <c r="N58" s="4">
        <v>16.647852114282198</v>
      </c>
      <c r="O58" s="5">
        <v>11.782151897625299</v>
      </c>
      <c r="P58" s="3" t="s">
        <v>141</v>
      </c>
      <c r="Q58" s="4">
        <v>317.23861642999998</v>
      </c>
      <c r="R58" s="5">
        <v>1.8441254876451201</v>
      </c>
      <c r="S58" s="4">
        <v>305.93661035999997</v>
      </c>
      <c r="T58" s="5">
        <v>23.645150124593499</v>
      </c>
      <c r="U58" s="4">
        <v>284.68821709000002</v>
      </c>
      <c r="V58" s="5">
        <v>35.204441467579699</v>
      </c>
      <c r="W58" s="4">
        <v>11.302006069999999</v>
      </c>
      <c r="X58" s="5">
        <v>23.789378967852102</v>
      </c>
      <c r="Y58" s="3" t="s">
        <v>141</v>
      </c>
      <c r="Z58" s="4">
        <v>21.248393270000001</v>
      </c>
      <c r="AA58" s="5">
        <v>41.8027150914941</v>
      </c>
      <c r="AB58" s="3" t="s">
        <v>141</v>
      </c>
      <c r="AC58" s="4">
        <v>32.550399339999998</v>
      </c>
      <c r="AD58" s="5">
        <v>35.158436342760801</v>
      </c>
      <c r="AE58" s="3" t="s">
        <v>141</v>
      </c>
      <c r="AF58" s="4">
        <v>455.85017683000001</v>
      </c>
      <c r="AG58" s="5">
        <v>2.7977716644846899</v>
      </c>
      <c r="AH58" s="4">
        <v>422.36556667000002</v>
      </c>
      <c r="AI58" s="5">
        <v>39.4891336315968</v>
      </c>
      <c r="AJ58" s="4">
        <v>436.63698532000001</v>
      </c>
      <c r="AK58" s="5">
        <v>38.856879477708702</v>
      </c>
      <c r="AL58" s="4">
        <v>33.484610160000003</v>
      </c>
      <c r="AM58" s="5">
        <v>39.6714566102373</v>
      </c>
      <c r="AN58" s="3" t="s">
        <v>141</v>
      </c>
      <c r="AO58" s="4">
        <v>-14.271418649999999</v>
      </c>
      <c r="AP58" s="5">
        <v>51.578393291219299</v>
      </c>
      <c r="AQ58" s="3" t="s">
        <v>141</v>
      </c>
      <c r="AR58" s="4">
        <v>19.213191510000001</v>
      </c>
      <c r="AS58" s="5">
        <v>38.967467408409497</v>
      </c>
      <c r="AT58" s="3" t="s">
        <v>141</v>
      </c>
      <c r="AU58" s="4">
        <v>138.6115604</v>
      </c>
      <c r="AV58" s="5">
        <v>3.2908016032618801</v>
      </c>
      <c r="AW58" s="4">
        <v>116.42895631</v>
      </c>
      <c r="AX58" s="5">
        <v>47.804974057757903</v>
      </c>
      <c r="AY58" s="4">
        <v>151.94876823000001</v>
      </c>
      <c r="AZ58" s="5">
        <v>52.010453526068602</v>
      </c>
      <c r="BA58" s="4">
        <v>22.182604090000002</v>
      </c>
      <c r="BB58" s="5">
        <v>48.202899067497597</v>
      </c>
      <c r="BC58" s="3" t="s">
        <v>141</v>
      </c>
      <c r="BD58" s="4">
        <v>-35.519811920000002</v>
      </c>
      <c r="BE58" s="5">
        <v>69.837474338010395</v>
      </c>
      <c r="BF58" s="3" t="s">
        <v>141</v>
      </c>
      <c r="BG58" s="4">
        <v>-13.337207830000001</v>
      </c>
      <c r="BH58" s="5">
        <v>52.101550565287397</v>
      </c>
      <c r="BI58" s="3" t="s">
        <v>141</v>
      </c>
    </row>
    <row r="59" spans="1:61" x14ac:dyDescent="0.25">
      <c r="A59" s="3" t="s">
        <v>71</v>
      </c>
      <c r="B59" s="4">
        <v>368.07589249609703</v>
      </c>
      <c r="C59" s="5">
        <v>1.7242021479931899</v>
      </c>
      <c r="D59" s="4">
        <v>374.117916985835</v>
      </c>
      <c r="E59" s="5">
        <v>12.655203357341</v>
      </c>
      <c r="F59" s="4">
        <v>364.06630273315102</v>
      </c>
      <c r="G59" s="5">
        <v>10.6546473026456</v>
      </c>
      <c r="H59" s="4">
        <v>-6.0420244897384201</v>
      </c>
      <c r="I59" s="5">
        <v>12.727257860105</v>
      </c>
      <c r="J59" s="3" t="s">
        <v>141</v>
      </c>
      <c r="K59" s="4">
        <v>10.0516142526841</v>
      </c>
      <c r="L59" s="5">
        <v>16.8547670417611</v>
      </c>
      <c r="M59" s="3" t="s">
        <v>141</v>
      </c>
      <c r="N59" s="4">
        <v>4.00958976294572</v>
      </c>
      <c r="O59" s="5">
        <v>10.173735018229999</v>
      </c>
      <c r="P59" s="3" t="s">
        <v>141</v>
      </c>
      <c r="Q59" s="4">
        <v>287.68905045999998</v>
      </c>
      <c r="R59" s="5">
        <v>1.8595527921320401</v>
      </c>
      <c r="S59" s="4">
        <v>270.60263219000001</v>
      </c>
      <c r="T59" s="5">
        <v>18.9776545822663</v>
      </c>
      <c r="U59" s="4">
        <v>275.96706336</v>
      </c>
      <c r="V59" s="5">
        <v>18.447217812899201</v>
      </c>
      <c r="W59" s="4">
        <v>17.086418269999999</v>
      </c>
      <c r="X59" s="5">
        <v>19.0069297195156</v>
      </c>
      <c r="Y59" s="3" t="s">
        <v>141</v>
      </c>
      <c r="Z59" s="4">
        <v>-5.36443116999998</v>
      </c>
      <c r="AA59" s="5">
        <v>24.879961347869902</v>
      </c>
      <c r="AB59" s="3" t="s">
        <v>141</v>
      </c>
      <c r="AC59" s="4">
        <v>11.7219871</v>
      </c>
      <c r="AD59" s="5">
        <v>18.606163702991999</v>
      </c>
      <c r="AE59" s="3" t="s">
        <v>141</v>
      </c>
      <c r="AF59" s="4">
        <v>452.71262502000002</v>
      </c>
      <c r="AG59" s="5">
        <v>3.1361376842444</v>
      </c>
      <c r="AH59" s="4">
        <v>472.064954</v>
      </c>
      <c r="AI59" s="5">
        <v>26.856832557015</v>
      </c>
      <c r="AJ59" s="4">
        <v>463.36924131000001</v>
      </c>
      <c r="AK59" s="5">
        <v>36.283372787253001</v>
      </c>
      <c r="AL59" s="4">
        <v>-19.352328979999999</v>
      </c>
      <c r="AM59" s="5">
        <v>27.353648370006201</v>
      </c>
      <c r="AN59" s="3" t="s">
        <v>141</v>
      </c>
      <c r="AO59" s="4">
        <v>8.6957126900000006</v>
      </c>
      <c r="AP59" s="5">
        <v>46.160597758702899</v>
      </c>
      <c r="AQ59" s="3" t="s">
        <v>141</v>
      </c>
      <c r="AR59" s="4">
        <v>-10.656616290000001</v>
      </c>
      <c r="AS59" s="5">
        <v>35.303791077668997</v>
      </c>
      <c r="AT59" s="3" t="s">
        <v>141</v>
      </c>
      <c r="AU59" s="4">
        <v>165.02357455999999</v>
      </c>
      <c r="AV59" s="5">
        <v>3.2720589077213802</v>
      </c>
      <c r="AW59" s="4">
        <v>201.46232180999999</v>
      </c>
      <c r="AX59" s="5">
        <v>31.0663976610495</v>
      </c>
      <c r="AY59" s="4">
        <v>187.40217795000001</v>
      </c>
      <c r="AZ59" s="5">
        <v>40.3458901147972</v>
      </c>
      <c r="BA59" s="4">
        <v>-36.438747249999999</v>
      </c>
      <c r="BB59" s="5">
        <v>31.731509154744501</v>
      </c>
      <c r="BC59" s="3" t="s">
        <v>141</v>
      </c>
      <c r="BD59" s="4">
        <v>14.06014386</v>
      </c>
      <c r="BE59" s="5">
        <v>49.171587541133</v>
      </c>
      <c r="BF59" s="3" t="s">
        <v>141</v>
      </c>
      <c r="BG59" s="4">
        <v>-22.378603389999999</v>
      </c>
      <c r="BH59" s="5">
        <v>39.868544850559402</v>
      </c>
      <c r="BI59" s="3" t="s">
        <v>141</v>
      </c>
    </row>
    <row r="60" spans="1:61" x14ac:dyDescent="0.25">
      <c r="A60" s="3" t="s">
        <v>72</v>
      </c>
      <c r="B60" s="4">
        <v>350.07312160180101</v>
      </c>
      <c r="C60" s="5">
        <v>1.7688025155768199</v>
      </c>
      <c r="D60" s="4">
        <v>351.37608993107898</v>
      </c>
      <c r="E60" s="5">
        <v>21.3414552440832</v>
      </c>
      <c r="F60" s="4">
        <v>330.90318696894599</v>
      </c>
      <c r="G60" s="5">
        <v>8.2673674072913794</v>
      </c>
      <c r="H60" s="4">
        <v>-1.3029683292777301</v>
      </c>
      <c r="I60" s="5">
        <v>20.692703260111202</v>
      </c>
      <c r="J60" s="3" t="s">
        <v>141</v>
      </c>
      <c r="K60" s="4">
        <v>20.4729029621327</v>
      </c>
      <c r="L60" s="5">
        <v>21.773081782979201</v>
      </c>
      <c r="M60" s="3" t="s">
        <v>141</v>
      </c>
      <c r="N60" s="4">
        <v>19.169934632855</v>
      </c>
      <c r="O60" s="5">
        <v>8.1633872614494702</v>
      </c>
      <c r="P60" s="3" t="s">
        <v>252</v>
      </c>
      <c r="Q60" s="4">
        <v>274.32289529000002</v>
      </c>
      <c r="R60" s="5">
        <v>2.1077423187065301</v>
      </c>
      <c r="S60" s="4">
        <v>238.71749163999999</v>
      </c>
      <c r="T60" s="5">
        <v>26.5706826336299</v>
      </c>
      <c r="U60" s="4">
        <v>264.88005585000002</v>
      </c>
      <c r="V60" s="5">
        <v>12.447410723161299</v>
      </c>
      <c r="W60" s="4">
        <v>35.60540365</v>
      </c>
      <c r="X60" s="5">
        <v>26.731667736151799</v>
      </c>
      <c r="Y60" s="3" t="s">
        <v>141</v>
      </c>
      <c r="Z60" s="4">
        <v>-26.162564209999999</v>
      </c>
      <c r="AA60" s="5">
        <v>29.897048352174501</v>
      </c>
      <c r="AB60" s="3" t="s">
        <v>141</v>
      </c>
      <c r="AC60" s="4">
        <v>9.4428394400000109</v>
      </c>
      <c r="AD60" s="5">
        <v>12.3798326634469</v>
      </c>
      <c r="AE60" s="3" t="s">
        <v>141</v>
      </c>
      <c r="AF60" s="4">
        <v>432.92547438999998</v>
      </c>
      <c r="AG60" s="5">
        <v>3.5854584477005398</v>
      </c>
      <c r="AH60" s="4">
        <v>496.20965765</v>
      </c>
      <c r="AI60" s="5">
        <v>57.784293209953297</v>
      </c>
      <c r="AJ60" s="4">
        <v>402.32729446000002</v>
      </c>
      <c r="AK60" s="5">
        <v>30.188598726606902</v>
      </c>
      <c r="AL60" s="4">
        <v>-63.284183259999999</v>
      </c>
      <c r="AM60" s="5">
        <v>56.621770482453996</v>
      </c>
      <c r="AN60" s="3" t="s">
        <v>141</v>
      </c>
      <c r="AO60" s="4">
        <v>93.882363190000007</v>
      </c>
      <c r="AP60" s="5">
        <v>61.986170866063297</v>
      </c>
      <c r="AQ60" s="3" t="s">
        <v>141</v>
      </c>
      <c r="AR60" s="4">
        <v>30.598179930000001</v>
      </c>
      <c r="AS60" s="5">
        <v>29.681550545006601</v>
      </c>
      <c r="AT60" s="3" t="s">
        <v>141</v>
      </c>
      <c r="AU60" s="4">
        <v>158.60257910000001</v>
      </c>
      <c r="AV60" s="5">
        <v>3.7849746107600999</v>
      </c>
      <c r="AW60" s="4">
        <v>257.49216601000001</v>
      </c>
      <c r="AX60" s="5">
        <v>62.711651155794598</v>
      </c>
      <c r="AY60" s="4">
        <v>137.44723861</v>
      </c>
      <c r="AZ60" s="5">
        <v>32.425203017908103</v>
      </c>
      <c r="BA60" s="4">
        <v>-98.889586910000006</v>
      </c>
      <c r="BB60" s="5">
        <v>62.093991229054197</v>
      </c>
      <c r="BC60" s="3" t="s">
        <v>141</v>
      </c>
      <c r="BD60" s="4">
        <v>120.04492740000001</v>
      </c>
      <c r="BE60" s="5">
        <v>68.169762462080996</v>
      </c>
      <c r="BF60" s="3" t="s">
        <v>141</v>
      </c>
      <c r="BG60" s="4">
        <v>21.15534049</v>
      </c>
      <c r="BH60" s="5">
        <v>31.800640301148</v>
      </c>
      <c r="BI60" s="3" t="s">
        <v>141</v>
      </c>
    </row>
    <row r="61" spans="1:61" x14ac:dyDescent="0.25">
      <c r="A61" s="3" t="s">
        <v>73</v>
      </c>
      <c r="B61" s="4">
        <v>424.96048354826701</v>
      </c>
      <c r="C61" s="5">
        <v>2.9085672342014202</v>
      </c>
      <c r="D61" s="4">
        <v>374.11719593381702</v>
      </c>
      <c r="E61" s="5">
        <v>24.674396577990901</v>
      </c>
      <c r="F61" s="4">
        <v>340.97649045448497</v>
      </c>
      <c r="G61" s="5">
        <v>14.7147878060465</v>
      </c>
      <c r="H61" s="4">
        <v>50.843287614450396</v>
      </c>
      <c r="I61" s="5">
        <v>24.4619304956889</v>
      </c>
      <c r="J61" s="3" t="s">
        <v>252</v>
      </c>
      <c r="K61" s="4">
        <v>33.140705479331899</v>
      </c>
      <c r="L61" s="5">
        <v>27.835793492775501</v>
      </c>
      <c r="M61" s="3" t="s">
        <v>141</v>
      </c>
      <c r="N61" s="4">
        <v>83.983993093782303</v>
      </c>
      <c r="O61" s="5">
        <v>14.4663618566899</v>
      </c>
      <c r="P61" s="3" t="s">
        <v>252</v>
      </c>
      <c r="Q61" s="4">
        <v>314.21546777999998</v>
      </c>
      <c r="R61" s="5">
        <v>3.1343281692466398</v>
      </c>
      <c r="S61" s="4">
        <v>257.12601504999998</v>
      </c>
      <c r="T61" s="5">
        <v>29.379019175326398</v>
      </c>
      <c r="U61" s="4">
        <v>223.60877459</v>
      </c>
      <c r="V61" s="5">
        <v>25.591863909693298</v>
      </c>
      <c r="W61" s="4">
        <v>57.089452729999998</v>
      </c>
      <c r="X61" s="5">
        <v>29.428141048477499</v>
      </c>
      <c r="Y61" s="3" t="s">
        <v>141</v>
      </c>
      <c r="Z61" s="4">
        <v>33.517240459999996</v>
      </c>
      <c r="AA61" s="5">
        <v>36.3999010957872</v>
      </c>
      <c r="AB61" s="3" t="s">
        <v>141</v>
      </c>
      <c r="AC61" s="4">
        <v>90.606693190000001</v>
      </c>
      <c r="AD61" s="5">
        <v>24.856622924941501</v>
      </c>
      <c r="AE61" s="3" t="s">
        <v>252</v>
      </c>
      <c r="AF61" s="4">
        <v>539.51232183000002</v>
      </c>
      <c r="AG61" s="5">
        <v>5.0068581738226099</v>
      </c>
      <c r="AH61" s="4">
        <v>508.76294981000001</v>
      </c>
      <c r="AI61" s="5">
        <v>31.415432237736098</v>
      </c>
      <c r="AJ61" s="4">
        <v>479.29381125999998</v>
      </c>
      <c r="AK61" s="5">
        <v>54.730862610378303</v>
      </c>
      <c r="AL61" s="4">
        <v>30.749372019999999</v>
      </c>
      <c r="AM61" s="5">
        <v>31.949683329712499</v>
      </c>
      <c r="AN61" s="3" t="s">
        <v>141</v>
      </c>
      <c r="AO61" s="4">
        <v>29.46913855</v>
      </c>
      <c r="AP61" s="5">
        <v>64.936289845249206</v>
      </c>
      <c r="AQ61" s="3" t="s">
        <v>141</v>
      </c>
      <c r="AR61" s="4">
        <v>60.218510569999999</v>
      </c>
      <c r="AS61" s="5">
        <v>54.948259564950803</v>
      </c>
      <c r="AT61" s="3" t="s">
        <v>141</v>
      </c>
      <c r="AU61" s="4">
        <v>225.29685405000001</v>
      </c>
      <c r="AV61" s="5">
        <v>5.2385548942778399</v>
      </c>
      <c r="AW61" s="4">
        <v>251.63693476</v>
      </c>
      <c r="AX61" s="5">
        <v>38.851934274650503</v>
      </c>
      <c r="AY61" s="4">
        <v>255.68503666999999</v>
      </c>
      <c r="AZ61" s="5">
        <v>56.685214115188103</v>
      </c>
      <c r="BA61" s="4">
        <v>-26.340080709999999</v>
      </c>
      <c r="BB61" s="5">
        <v>39.594269434108703</v>
      </c>
      <c r="BC61" s="3" t="s">
        <v>141</v>
      </c>
      <c r="BD61" s="4">
        <v>-4.0481019100000104</v>
      </c>
      <c r="BE61" s="5">
        <v>67.946845569950398</v>
      </c>
      <c r="BF61" s="3" t="s">
        <v>141</v>
      </c>
      <c r="BG61" s="4">
        <v>-30.388182619999998</v>
      </c>
      <c r="BH61" s="5">
        <v>56.693556799895603</v>
      </c>
      <c r="BI61" s="3" t="s">
        <v>141</v>
      </c>
    </row>
    <row r="62" spans="1:61" x14ac:dyDescent="0.25">
      <c r="A62" s="3" t="s">
        <v>74</v>
      </c>
      <c r="B62" s="4">
        <v>343.42315593362298</v>
      </c>
      <c r="C62" s="5">
        <v>1.9504860258226</v>
      </c>
      <c r="D62" s="4">
        <v>307.27035356765901</v>
      </c>
      <c r="E62" s="5">
        <v>12.7933441751196</v>
      </c>
      <c r="F62" s="4">
        <v>317.50302629894401</v>
      </c>
      <c r="G62" s="5">
        <v>9.1505446490355808</v>
      </c>
      <c r="H62" s="4">
        <v>36.152802365963701</v>
      </c>
      <c r="I62" s="5">
        <v>12.804293875821299</v>
      </c>
      <c r="J62" s="3" t="s">
        <v>252</v>
      </c>
      <c r="K62" s="4">
        <v>-10.232672731284801</v>
      </c>
      <c r="L62" s="5">
        <v>15.395202148336899</v>
      </c>
      <c r="M62" s="3" t="s">
        <v>141</v>
      </c>
      <c r="N62" s="4">
        <v>25.920129634678801</v>
      </c>
      <c r="O62" s="5">
        <v>8.6652125506128002</v>
      </c>
      <c r="P62" s="3" t="s">
        <v>252</v>
      </c>
      <c r="Q62" s="4">
        <v>274.05422865000003</v>
      </c>
      <c r="R62" s="5">
        <v>1.94404665464128</v>
      </c>
      <c r="S62" s="4">
        <v>235.85302333000001</v>
      </c>
      <c r="T62" s="5">
        <v>35.398866923968598</v>
      </c>
      <c r="U62" s="4">
        <v>242.99717225000001</v>
      </c>
      <c r="V62" s="5">
        <v>13.4852008253704</v>
      </c>
      <c r="W62" s="4">
        <v>38.20120532</v>
      </c>
      <c r="X62" s="5">
        <v>35.355600373068299</v>
      </c>
      <c r="Y62" s="3" t="s">
        <v>141</v>
      </c>
      <c r="Z62" s="4">
        <v>-7.1441489200000001</v>
      </c>
      <c r="AA62" s="5">
        <v>37.807927887255097</v>
      </c>
      <c r="AB62" s="3" t="s">
        <v>141</v>
      </c>
      <c r="AC62" s="4">
        <v>31.0570564</v>
      </c>
      <c r="AD62" s="5">
        <v>13.157386034175</v>
      </c>
      <c r="AE62" s="3" t="s">
        <v>252</v>
      </c>
      <c r="AF62" s="4">
        <v>418.30602173</v>
      </c>
      <c r="AG62" s="5">
        <v>3.5451958909040702</v>
      </c>
      <c r="AH62" s="4">
        <v>377.80632978</v>
      </c>
      <c r="AI62" s="5">
        <v>21.536105740206398</v>
      </c>
      <c r="AJ62" s="4">
        <v>402.14201792</v>
      </c>
      <c r="AK62" s="5">
        <v>13.4378742152287</v>
      </c>
      <c r="AL62" s="4">
        <v>40.499691949999999</v>
      </c>
      <c r="AM62" s="5">
        <v>21.078543640031398</v>
      </c>
      <c r="AN62" s="3" t="s">
        <v>141</v>
      </c>
      <c r="AO62" s="4">
        <v>-24.335688139999998</v>
      </c>
      <c r="AP62" s="5">
        <v>25.832122394164799</v>
      </c>
      <c r="AQ62" s="3" t="s">
        <v>141</v>
      </c>
      <c r="AR62" s="4">
        <v>16.164003810000001</v>
      </c>
      <c r="AS62" s="5">
        <v>13.4526724044623</v>
      </c>
      <c r="AT62" s="3" t="s">
        <v>141</v>
      </c>
      <c r="AU62" s="4">
        <v>144.25179308</v>
      </c>
      <c r="AV62" s="5">
        <v>3.3438715201423999</v>
      </c>
      <c r="AW62" s="4">
        <v>141.95330645000001</v>
      </c>
      <c r="AX62" s="5">
        <v>39.831961263891202</v>
      </c>
      <c r="AY62" s="4">
        <v>159.14484567</v>
      </c>
      <c r="AZ62" s="5">
        <v>18.7219331927516</v>
      </c>
      <c r="BA62" s="4">
        <v>2.2984866300000002</v>
      </c>
      <c r="BB62" s="5">
        <v>39.2734002815479</v>
      </c>
      <c r="BC62" s="3" t="s">
        <v>141</v>
      </c>
      <c r="BD62" s="4">
        <v>-17.191539219999999</v>
      </c>
      <c r="BE62" s="5">
        <v>45.317080556184798</v>
      </c>
      <c r="BF62" s="3" t="s">
        <v>141</v>
      </c>
      <c r="BG62" s="4">
        <v>-14.89305259</v>
      </c>
      <c r="BH62" s="5">
        <v>18.940025736899699</v>
      </c>
      <c r="BI62" s="3" t="s">
        <v>141</v>
      </c>
    </row>
    <row r="63" spans="1:61" x14ac:dyDescent="0.25">
      <c r="A63" s="3" t="s">
        <v>75</v>
      </c>
      <c r="B63" s="4">
        <v>523.27663727212496</v>
      </c>
      <c r="C63" s="5">
        <v>3.14742009520781</v>
      </c>
      <c r="D63" s="4">
        <v>523.27465422579405</v>
      </c>
      <c r="E63" s="5">
        <v>5.9254883649631802</v>
      </c>
      <c r="F63" s="4">
        <v>529.67614787348202</v>
      </c>
      <c r="G63" s="5">
        <v>3.52645420704338</v>
      </c>
      <c r="H63" s="4">
        <v>1.9830463312814602E-3</v>
      </c>
      <c r="I63" s="5">
        <v>5.4545121467016502</v>
      </c>
      <c r="J63" s="3" t="s">
        <v>141</v>
      </c>
      <c r="K63" s="4">
        <v>-6.4014936476880999</v>
      </c>
      <c r="L63" s="5">
        <v>5.4691734955242</v>
      </c>
      <c r="M63" s="3" t="s">
        <v>141</v>
      </c>
      <c r="N63" s="4">
        <v>-6.3995106013568099</v>
      </c>
      <c r="O63" s="5">
        <v>3.57522716541642</v>
      </c>
      <c r="P63" s="3" t="s">
        <v>141</v>
      </c>
      <c r="Q63" s="4">
        <v>387.69877709000002</v>
      </c>
      <c r="R63" s="5">
        <v>4.7833870980587596</v>
      </c>
      <c r="S63" s="4">
        <v>392.45818168</v>
      </c>
      <c r="T63" s="5">
        <v>8.6976714933449895</v>
      </c>
      <c r="U63" s="4">
        <v>400.42163541999997</v>
      </c>
      <c r="V63" s="5">
        <v>6.1065624271095498</v>
      </c>
      <c r="W63" s="4">
        <v>-4.7594045900000097</v>
      </c>
      <c r="X63" s="5">
        <v>9.2201151229897604</v>
      </c>
      <c r="Y63" s="3" t="s">
        <v>141</v>
      </c>
      <c r="Z63" s="4">
        <v>-7.9634537399999799</v>
      </c>
      <c r="AA63" s="5">
        <v>9.1575752152657497</v>
      </c>
      <c r="AB63" s="3" t="s">
        <v>141</v>
      </c>
      <c r="AC63" s="4">
        <v>-12.722858329999999</v>
      </c>
      <c r="AD63" s="5">
        <v>6.2662527432149</v>
      </c>
      <c r="AE63" s="3" t="s">
        <v>252</v>
      </c>
      <c r="AF63" s="4">
        <v>654.47219385999995</v>
      </c>
      <c r="AG63" s="5">
        <v>4.5911783712963601</v>
      </c>
      <c r="AH63" s="4">
        <v>656.13759000000005</v>
      </c>
      <c r="AI63" s="5">
        <v>12.603950483680499</v>
      </c>
      <c r="AJ63" s="4">
        <v>655.90224678000004</v>
      </c>
      <c r="AK63" s="5">
        <v>6.4712703791281401</v>
      </c>
      <c r="AL63" s="4">
        <v>-1.6653961400000099</v>
      </c>
      <c r="AM63" s="5">
        <v>12.4189538581868</v>
      </c>
      <c r="AN63" s="3" t="s">
        <v>141</v>
      </c>
      <c r="AO63" s="4">
        <v>0.23534321999998201</v>
      </c>
      <c r="AP63" s="5">
        <v>13.273578545799101</v>
      </c>
      <c r="AQ63" s="3" t="s">
        <v>141</v>
      </c>
      <c r="AR63" s="4">
        <v>-1.43005292000003</v>
      </c>
      <c r="AS63" s="5">
        <v>6.8819639857719102</v>
      </c>
      <c r="AT63" s="3" t="s">
        <v>141</v>
      </c>
      <c r="AU63" s="4">
        <v>266.77341676999998</v>
      </c>
      <c r="AV63" s="5">
        <v>6.4443000041996097</v>
      </c>
      <c r="AW63" s="4">
        <v>263.67940831999999</v>
      </c>
      <c r="AX63" s="5">
        <v>14.4139377159149</v>
      </c>
      <c r="AY63" s="4">
        <v>255.48061136000001</v>
      </c>
      <c r="AZ63" s="5">
        <v>8.0825732759357596</v>
      </c>
      <c r="BA63" s="4">
        <v>3.09400845</v>
      </c>
      <c r="BB63" s="5">
        <v>14.715206972955301</v>
      </c>
      <c r="BC63" s="3" t="s">
        <v>141</v>
      </c>
      <c r="BD63" s="4">
        <v>8.1987969599999602</v>
      </c>
      <c r="BE63" s="5">
        <v>15.0267263488536</v>
      </c>
      <c r="BF63" s="3" t="s">
        <v>141</v>
      </c>
      <c r="BG63" s="4">
        <v>11.29280541</v>
      </c>
      <c r="BH63" s="5">
        <v>8.8032235662520897</v>
      </c>
      <c r="BI63" s="3" t="s">
        <v>141</v>
      </c>
    </row>
    <row r="64" spans="1:61" x14ac:dyDescent="0.25">
      <c r="A64" s="3" t="s">
        <v>76</v>
      </c>
      <c r="B64" s="4">
        <v>366.346597394328</v>
      </c>
      <c r="C64" s="5">
        <v>2.0728422005229201</v>
      </c>
      <c r="D64" s="4">
        <v>305.75109421125399</v>
      </c>
      <c r="E64" s="5">
        <v>22.279386144521101</v>
      </c>
      <c r="F64" s="4">
        <v>324.931147715554</v>
      </c>
      <c r="G64" s="5">
        <v>15.6803824002629</v>
      </c>
      <c r="H64" s="4">
        <v>60.595503183074001</v>
      </c>
      <c r="I64" s="5">
        <v>22.2878749868709</v>
      </c>
      <c r="J64" s="3" t="s">
        <v>252</v>
      </c>
      <c r="K64" s="4">
        <v>-19.180053504300101</v>
      </c>
      <c r="L64" s="5">
        <v>27.610476247794399</v>
      </c>
      <c r="M64" s="3" t="s">
        <v>141</v>
      </c>
      <c r="N64" s="4">
        <v>41.415449678773903</v>
      </c>
      <c r="O64" s="5">
        <v>15.4614130222753</v>
      </c>
      <c r="P64" s="3" t="s">
        <v>252</v>
      </c>
      <c r="Q64" s="4">
        <v>294.06579588</v>
      </c>
      <c r="R64" s="5">
        <v>2.2883105459262398</v>
      </c>
      <c r="S64" s="4">
        <v>233.23445794</v>
      </c>
      <c r="T64" s="5">
        <v>66.381244316735703</v>
      </c>
      <c r="U64" s="4">
        <v>262.51424286000002</v>
      </c>
      <c r="V64" s="5">
        <v>68.079548602833896</v>
      </c>
      <c r="W64" s="4">
        <v>60.831337939999997</v>
      </c>
      <c r="X64" s="5">
        <v>66.236575155588994</v>
      </c>
      <c r="Y64" s="3" t="s">
        <v>141</v>
      </c>
      <c r="Z64" s="4">
        <v>-29.279784920000001</v>
      </c>
      <c r="AA64" s="5">
        <v>102.918686707538</v>
      </c>
      <c r="AB64" s="3" t="s">
        <v>141</v>
      </c>
      <c r="AC64" s="4">
        <v>31.55155302</v>
      </c>
      <c r="AD64" s="5">
        <v>68.041082831501399</v>
      </c>
      <c r="AE64" s="3" t="s">
        <v>141</v>
      </c>
      <c r="AF64" s="4">
        <v>443.21565542000002</v>
      </c>
      <c r="AG64" s="5">
        <v>3.6957013603385001</v>
      </c>
      <c r="AH64" s="4">
        <v>413.53212988000001</v>
      </c>
      <c r="AI64" s="5">
        <v>97.462759488888395</v>
      </c>
      <c r="AJ64" s="4">
        <v>406.22711258999999</v>
      </c>
      <c r="AK64" s="5">
        <v>42.9164632339482</v>
      </c>
      <c r="AL64" s="4">
        <v>29.683525540000002</v>
      </c>
      <c r="AM64" s="5">
        <v>97.927952693249907</v>
      </c>
      <c r="AN64" s="3" t="s">
        <v>141</v>
      </c>
      <c r="AO64" s="4">
        <v>7.3050172900000003</v>
      </c>
      <c r="AP64" s="5">
        <v>105.746566094217</v>
      </c>
      <c r="AQ64" s="3" t="s">
        <v>141</v>
      </c>
      <c r="AR64" s="4">
        <v>36.98854283</v>
      </c>
      <c r="AS64" s="5">
        <v>42.939641293129498</v>
      </c>
      <c r="AT64" s="3" t="s">
        <v>141</v>
      </c>
      <c r="AU64" s="4">
        <v>149.14985953999999</v>
      </c>
      <c r="AV64" s="5">
        <v>3.7752063236104401</v>
      </c>
      <c r="AW64" s="4">
        <v>180.29767193999999</v>
      </c>
      <c r="AX64" s="5">
        <v>120.688624708324</v>
      </c>
      <c r="AY64" s="4">
        <v>143.71286972999999</v>
      </c>
      <c r="AZ64" s="5">
        <v>78.772674699231402</v>
      </c>
      <c r="BA64" s="4">
        <v>-31.147812399999999</v>
      </c>
      <c r="BB64" s="5">
        <v>120.909072158331</v>
      </c>
      <c r="BC64" s="3" t="s">
        <v>141</v>
      </c>
      <c r="BD64" s="4">
        <v>36.584802209999999</v>
      </c>
      <c r="BE64" s="5">
        <v>152.89463496296801</v>
      </c>
      <c r="BF64" s="3" t="s">
        <v>141</v>
      </c>
      <c r="BG64" s="4">
        <v>5.4369898100000098</v>
      </c>
      <c r="BH64" s="5">
        <v>78.776877772860402</v>
      </c>
      <c r="BI64" s="3" t="s">
        <v>141</v>
      </c>
    </row>
    <row r="65" spans="1:61" x14ac:dyDescent="0.25">
      <c r="A65" s="3" t="s">
        <v>77</v>
      </c>
      <c r="B65" s="4">
        <v>391.725260485918</v>
      </c>
      <c r="C65" s="5">
        <v>2.15614557247704</v>
      </c>
      <c r="D65" s="4">
        <v>390.52016911684899</v>
      </c>
      <c r="E65" s="5">
        <v>4.1105991495896497</v>
      </c>
      <c r="F65" s="4">
        <v>391.301319782326</v>
      </c>
      <c r="G65" s="5">
        <v>4.4632309444569103</v>
      </c>
      <c r="H65" s="4">
        <v>1.20509136906898</v>
      </c>
      <c r="I65" s="5">
        <v>3.88074946291206</v>
      </c>
      <c r="J65" s="3" t="s">
        <v>141</v>
      </c>
      <c r="K65" s="4">
        <v>-0.78115066547664502</v>
      </c>
      <c r="L65" s="5">
        <v>5.3788711317012003</v>
      </c>
      <c r="M65" s="3" t="s">
        <v>141</v>
      </c>
      <c r="N65" s="4">
        <v>0.42394070359233599</v>
      </c>
      <c r="O65" s="5">
        <v>4.0069786541361596</v>
      </c>
      <c r="P65" s="3" t="s">
        <v>141</v>
      </c>
      <c r="Q65" s="4">
        <v>307.40466176000001</v>
      </c>
      <c r="R65" s="5">
        <v>2.9193799589198002</v>
      </c>
      <c r="S65" s="4">
        <v>311.55350854</v>
      </c>
      <c r="T65" s="5">
        <v>6.2486889634170897</v>
      </c>
      <c r="U65" s="4">
        <v>301.88275979000002</v>
      </c>
      <c r="V65" s="5">
        <v>8.5086104890078804</v>
      </c>
      <c r="W65" s="4">
        <v>-4.1488467800000004</v>
      </c>
      <c r="X65" s="5">
        <v>6.1283598384761699</v>
      </c>
      <c r="Y65" s="3" t="s">
        <v>141</v>
      </c>
      <c r="Z65" s="4">
        <v>9.6707487500000102</v>
      </c>
      <c r="AA65" s="5">
        <v>10.5172443119697</v>
      </c>
      <c r="AB65" s="3" t="s">
        <v>141</v>
      </c>
      <c r="AC65" s="4">
        <v>5.52190197</v>
      </c>
      <c r="AD65" s="5">
        <v>8.3068402476186805</v>
      </c>
      <c r="AE65" s="3" t="s">
        <v>141</v>
      </c>
      <c r="AF65" s="4">
        <v>477.89960953999997</v>
      </c>
      <c r="AG65" s="5">
        <v>3.1267204869114602</v>
      </c>
      <c r="AH65" s="4">
        <v>470.39399944000002</v>
      </c>
      <c r="AI65" s="5">
        <v>6.5833648369077098</v>
      </c>
      <c r="AJ65" s="4">
        <v>480.12212645</v>
      </c>
      <c r="AK65" s="5">
        <v>9.6345038078675795</v>
      </c>
      <c r="AL65" s="4">
        <v>7.5056101000000099</v>
      </c>
      <c r="AM65" s="5">
        <v>6.7515732410582601</v>
      </c>
      <c r="AN65" s="3" t="s">
        <v>141</v>
      </c>
      <c r="AO65" s="4">
        <v>-9.7281270099999997</v>
      </c>
      <c r="AP65" s="5">
        <v>11.247869709202201</v>
      </c>
      <c r="AQ65" s="3" t="s">
        <v>141</v>
      </c>
      <c r="AR65" s="4">
        <v>-2.2225169099999902</v>
      </c>
      <c r="AS65" s="5">
        <v>9.4668894665008807</v>
      </c>
      <c r="AT65" s="3" t="s">
        <v>141</v>
      </c>
      <c r="AU65" s="4">
        <v>170.49494777999999</v>
      </c>
      <c r="AV65" s="5">
        <v>3.6423324422931098</v>
      </c>
      <c r="AW65" s="4">
        <v>158.84049089999999</v>
      </c>
      <c r="AX65" s="5">
        <v>7.9559067661229204</v>
      </c>
      <c r="AY65" s="4">
        <v>178.23936666</v>
      </c>
      <c r="AZ65" s="5">
        <v>11.979036026823501</v>
      </c>
      <c r="BA65" s="4">
        <v>11.65445688</v>
      </c>
      <c r="BB65" s="5">
        <v>8.4488092664639094</v>
      </c>
      <c r="BC65" s="3" t="s">
        <v>141</v>
      </c>
      <c r="BD65" s="4">
        <v>-19.398875759999999</v>
      </c>
      <c r="BE65" s="5">
        <v>14.3842990690201</v>
      </c>
      <c r="BF65" s="3" t="s">
        <v>141</v>
      </c>
      <c r="BG65" s="4">
        <v>-7.7444188799999996</v>
      </c>
      <c r="BH65" s="5">
        <v>11.701104667156001</v>
      </c>
      <c r="BI65" s="3" t="s">
        <v>141</v>
      </c>
    </row>
    <row r="66" spans="1:61" x14ac:dyDescent="0.25">
      <c r="A66" s="3" t="s">
        <v>78</v>
      </c>
      <c r="B66" s="4">
        <v>418.22409096721702</v>
      </c>
      <c r="C66" s="5">
        <v>1.8096665659670499</v>
      </c>
      <c r="D66" s="4">
        <v>409.41272533508197</v>
      </c>
      <c r="E66" s="5">
        <v>4.4838157317860201</v>
      </c>
      <c r="F66" s="4">
        <v>412.86360597701599</v>
      </c>
      <c r="G66" s="5">
        <v>3.9553086897759901</v>
      </c>
      <c r="H66" s="4">
        <v>8.8113656321349492</v>
      </c>
      <c r="I66" s="5">
        <v>4.4083459974932904</v>
      </c>
      <c r="J66" s="3" t="s">
        <v>252</v>
      </c>
      <c r="K66" s="4">
        <v>-3.4508806419337601</v>
      </c>
      <c r="L66" s="5">
        <v>5.9245721783740404</v>
      </c>
      <c r="M66" s="3" t="s">
        <v>141</v>
      </c>
      <c r="N66" s="4">
        <v>5.36048499020119</v>
      </c>
      <c r="O66" s="5">
        <v>3.9482262647186102</v>
      </c>
      <c r="P66" s="3" t="s">
        <v>141</v>
      </c>
      <c r="Q66" s="4">
        <v>323.76932636999999</v>
      </c>
      <c r="R66" s="5">
        <v>1.8610041622749101</v>
      </c>
      <c r="S66" s="4">
        <v>314.91922786999999</v>
      </c>
      <c r="T66" s="5">
        <v>9.0865219279914395</v>
      </c>
      <c r="U66" s="4">
        <v>324.17801386000002</v>
      </c>
      <c r="V66" s="5">
        <v>6.3881629867786502</v>
      </c>
      <c r="W66" s="4">
        <v>8.8500984999999996</v>
      </c>
      <c r="X66" s="5">
        <v>9.3337722152115106</v>
      </c>
      <c r="Y66" s="3" t="s">
        <v>141</v>
      </c>
      <c r="Z66" s="4">
        <v>-9.2587859899999998</v>
      </c>
      <c r="AA66" s="5">
        <v>11.9179779275426</v>
      </c>
      <c r="AB66" s="3" t="s">
        <v>141</v>
      </c>
      <c r="AC66" s="4">
        <v>-0.40868748999999399</v>
      </c>
      <c r="AD66" s="5">
        <v>6.8613234209334797</v>
      </c>
      <c r="AE66" s="3" t="s">
        <v>141</v>
      </c>
      <c r="AF66" s="4">
        <v>520.48633672000005</v>
      </c>
      <c r="AG66" s="5">
        <v>3.0871422715481902</v>
      </c>
      <c r="AH66" s="4">
        <v>517.10381975999996</v>
      </c>
      <c r="AI66" s="5">
        <v>11.8290697769818</v>
      </c>
      <c r="AJ66" s="4">
        <v>512.60401707000005</v>
      </c>
      <c r="AK66" s="5">
        <v>9.8872715965385591</v>
      </c>
      <c r="AL66" s="4">
        <v>3.38251696000001</v>
      </c>
      <c r="AM66" s="5">
        <v>11.3618790776721</v>
      </c>
      <c r="AN66" s="3" t="s">
        <v>141</v>
      </c>
      <c r="AO66" s="4">
        <v>4.4998026900000001</v>
      </c>
      <c r="AP66" s="5">
        <v>15.385897860511101</v>
      </c>
      <c r="AQ66" s="3" t="s">
        <v>141</v>
      </c>
      <c r="AR66" s="4">
        <v>7.8823196500000101</v>
      </c>
      <c r="AS66" s="5">
        <v>10.2557084168382</v>
      </c>
      <c r="AT66" s="3" t="s">
        <v>141</v>
      </c>
      <c r="AU66" s="4">
        <v>196.71701035000001</v>
      </c>
      <c r="AV66" s="5">
        <v>2.9660495709674199</v>
      </c>
      <c r="AW66" s="4">
        <v>202.18459189000001</v>
      </c>
      <c r="AX66" s="5">
        <v>14.238150987760999</v>
      </c>
      <c r="AY66" s="4">
        <v>188.42600321</v>
      </c>
      <c r="AZ66" s="5">
        <v>10.9152360501703</v>
      </c>
      <c r="BA66" s="4">
        <v>-5.4675815399999896</v>
      </c>
      <c r="BB66" s="5">
        <v>13.8160102720186</v>
      </c>
      <c r="BC66" s="3" t="s">
        <v>141</v>
      </c>
      <c r="BD66" s="4">
        <v>13.758588680000001</v>
      </c>
      <c r="BE66" s="5">
        <v>18.506432507176701</v>
      </c>
      <c r="BF66" s="3" t="s">
        <v>141</v>
      </c>
      <c r="BG66" s="4">
        <v>8.2910071399999996</v>
      </c>
      <c r="BH66" s="5">
        <v>11.4868977879746</v>
      </c>
      <c r="BI66" s="3" t="s">
        <v>141</v>
      </c>
    </row>
    <row r="67" spans="1:61" x14ac:dyDescent="0.25">
      <c r="A67" s="3" t="s">
        <v>79</v>
      </c>
      <c r="B67" s="4">
        <v>341.20320630836699</v>
      </c>
      <c r="C67" s="5">
        <v>2.9023771158357201</v>
      </c>
      <c r="D67" s="4">
        <v>291.971056573684</v>
      </c>
      <c r="E67" s="5">
        <v>10.398201283066699</v>
      </c>
      <c r="F67" s="4">
        <v>284.76495882391998</v>
      </c>
      <c r="G67" s="5">
        <v>5.89758923982974</v>
      </c>
      <c r="H67" s="4">
        <v>49.232149734682501</v>
      </c>
      <c r="I67" s="5">
        <v>10.3638219004873</v>
      </c>
      <c r="J67" s="3" t="s">
        <v>252</v>
      </c>
      <c r="K67" s="4">
        <v>7.2060977497643304</v>
      </c>
      <c r="L67" s="5">
        <v>10.544414565742301</v>
      </c>
      <c r="M67" s="3" t="s">
        <v>141</v>
      </c>
      <c r="N67" s="4">
        <v>56.438247484446897</v>
      </c>
      <c r="O67" s="5">
        <v>6.4475410473834902</v>
      </c>
      <c r="P67" s="3" t="s">
        <v>252</v>
      </c>
      <c r="Q67" s="4">
        <v>260.02948751000002</v>
      </c>
      <c r="R67" s="5">
        <v>2.69786290074904</v>
      </c>
      <c r="S67" s="4">
        <v>206.90220522000001</v>
      </c>
      <c r="T67" s="5">
        <v>13.0519488808395</v>
      </c>
      <c r="U67" s="4">
        <v>214.24289704</v>
      </c>
      <c r="V67" s="5">
        <v>9.2676415625004598</v>
      </c>
      <c r="W67" s="4">
        <v>53.127282289999997</v>
      </c>
      <c r="X67" s="5">
        <v>13.021932432311001</v>
      </c>
      <c r="Y67" s="3" t="s">
        <v>252</v>
      </c>
      <c r="Z67" s="4">
        <v>-7.34069182</v>
      </c>
      <c r="AA67" s="5">
        <v>17.025889758148899</v>
      </c>
      <c r="AB67" s="3" t="s">
        <v>141</v>
      </c>
      <c r="AC67" s="4">
        <v>45.78659047</v>
      </c>
      <c r="AD67" s="5">
        <v>9.75366974798599</v>
      </c>
      <c r="AE67" s="3" t="s">
        <v>252</v>
      </c>
      <c r="AF67" s="4">
        <v>429.22101680999998</v>
      </c>
      <c r="AG67" s="5">
        <v>6.5053564451309303</v>
      </c>
      <c r="AH67" s="4">
        <v>391.96261140000001</v>
      </c>
      <c r="AI67" s="5">
        <v>41.529272632582703</v>
      </c>
      <c r="AJ67" s="4">
        <v>362.91917539000002</v>
      </c>
      <c r="AK67" s="5">
        <v>15.6072237436829</v>
      </c>
      <c r="AL67" s="4">
        <v>37.258405410000002</v>
      </c>
      <c r="AM67" s="5">
        <v>41.675119853365899</v>
      </c>
      <c r="AN67" s="3" t="s">
        <v>141</v>
      </c>
      <c r="AO67" s="4">
        <v>29.043436010000001</v>
      </c>
      <c r="AP67" s="5">
        <v>42.426192547344897</v>
      </c>
      <c r="AQ67" s="3" t="s">
        <v>141</v>
      </c>
      <c r="AR67" s="4">
        <v>66.301841420000002</v>
      </c>
      <c r="AS67" s="5">
        <v>17.134552308661601</v>
      </c>
      <c r="AT67" s="3" t="s">
        <v>252</v>
      </c>
      <c r="AU67" s="4">
        <v>169.19152930000001</v>
      </c>
      <c r="AV67" s="5">
        <v>6.6583572514138298</v>
      </c>
      <c r="AW67" s="4">
        <v>185.06040618</v>
      </c>
      <c r="AX67" s="5">
        <v>41.856713541439298</v>
      </c>
      <c r="AY67" s="4">
        <v>148.67627834999999</v>
      </c>
      <c r="AZ67" s="5">
        <v>16.772363298240801</v>
      </c>
      <c r="BA67" s="4">
        <v>-15.86887688</v>
      </c>
      <c r="BB67" s="5">
        <v>42.140277166238597</v>
      </c>
      <c r="BC67" s="3" t="s">
        <v>141</v>
      </c>
      <c r="BD67" s="4">
        <v>36.384127829999997</v>
      </c>
      <c r="BE67" s="5">
        <v>42.625138873258699</v>
      </c>
      <c r="BF67" s="3" t="s">
        <v>141</v>
      </c>
      <c r="BG67" s="4">
        <v>20.515250949999999</v>
      </c>
      <c r="BH67" s="5">
        <v>18.447358501960299</v>
      </c>
      <c r="BI67" s="3" t="s">
        <v>141</v>
      </c>
    </row>
    <row r="68" spans="1:61" x14ac:dyDescent="0.25">
      <c r="A68" s="3" t="s">
        <v>80</v>
      </c>
      <c r="B68" s="4">
        <v>357.848282846443</v>
      </c>
      <c r="C68" s="5">
        <v>1.33950620086706</v>
      </c>
      <c r="D68" s="4">
        <v>404.37717864872599</v>
      </c>
      <c r="E68" s="5">
        <v>17.228593507776001</v>
      </c>
      <c r="F68" s="4">
        <v>347.355305068539</v>
      </c>
      <c r="G68" s="5">
        <v>8.3023810721631808</v>
      </c>
      <c r="H68" s="4">
        <v>-46.528895802283003</v>
      </c>
      <c r="I68" s="5">
        <v>17.074180006787198</v>
      </c>
      <c r="J68" s="3" t="s">
        <v>252</v>
      </c>
      <c r="K68" s="4">
        <v>57.021873580186799</v>
      </c>
      <c r="L68" s="5">
        <v>20.227818458930699</v>
      </c>
      <c r="M68" s="3" t="s">
        <v>252</v>
      </c>
      <c r="N68" s="4">
        <v>10.4929777779038</v>
      </c>
      <c r="O68" s="5">
        <v>8.4888295090645496</v>
      </c>
      <c r="P68" s="3" t="s">
        <v>141</v>
      </c>
      <c r="Q68" s="4">
        <v>277.88002040999999</v>
      </c>
      <c r="R68" s="5">
        <v>1.94461782842743</v>
      </c>
      <c r="S68" s="4">
        <v>284.03086788000002</v>
      </c>
      <c r="T68" s="5">
        <v>38.639981057624297</v>
      </c>
      <c r="U68" s="4">
        <v>264.16676896000001</v>
      </c>
      <c r="V68" s="5">
        <v>12.362731661350599</v>
      </c>
      <c r="W68" s="4">
        <v>-6.1508474699999898</v>
      </c>
      <c r="X68" s="5">
        <v>38.581640294607702</v>
      </c>
      <c r="Y68" s="3" t="s">
        <v>141</v>
      </c>
      <c r="Z68" s="4">
        <v>19.86409892</v>
      </c>
      <c r="AA68" s="5">
        <v>40.6659516718532</v>
      </c>
      <c r="AB68" s="3" t="s">
        <v>141</v>
      </c>
      <c r="AC68" s="4">
        <v>13.71325145</v>
      </c>
      <c r="AD68" s="5">
        <v>12.5838260482188</v>
      </c>
      <c r="AE68" s="3" t="s">
        <v>141</v>
      </c>
      <c r="AF68" s="4">
        <v>443.29678953000001</v>
      </c>
      <c r="AG68" s="5">
        <v>2.4646023364520402</v>
      </c>
      <c r="AH68" s="4">
        <v>537.38822588999994</v>
      </c>
      <c r="AI68" s="5">
        <v>39.482523716014597</v>
      </c>
      <c r="AJ68" s="4">
        <v>442.69813680999999</v>
      </c>
      <c r="AK68" s="5">
        <v>28.780010071886799</v>
      </c>
      <c r="AL68" s="4">
        <v>-94.091436360000003</v>
      </c>
      <c r="AM68" s="5">
        <v>38.988938731671901</v>
      </c>
      <c r="AN68" s="3" t="s">
        <v>252</v>
      </c>
      <c r="AO68" s="4">
        <v>94.690089080000007</v>
      </c>
      <c r="AP68" s="5">
        <v>50.973665827868501</v>
      </c>
      <c r="AQ68" s="3" t="s">
        <v>141</v>
      </c>
      <c r="AR68" s="4">
        <v>0.59865272000000103</v>
      </c>
      <c r="AS68" s="5">
        <v>28.976331844154402</v>
      </c>
      <c r="AT68" s="3" t="s">
        <v>141</v>
      </c>
      <c r="AU68" s="4">
        <v>165.41676912</v>
      </c>
      <c r="AV68" s="5">
        <v>2.8931025063298099</v>
      </c>
      <c r="AW68" s="4">
        <v>253.35735801000001</v>
      </c>
      <c r="AX68" s="5">
        <v>58.271967212170999</v>
      </c>
      <c r="AY68" s="4">
        <v>178.53136785000001</v>
      </c>
      <c r="AZ68" s="5">
        <v>30.818661502763501</v>
      </c>
      <c r="BA68" s="4">
        <v>-87.940588890000001</v>
      </c>
      <c r="BB68" s="5">
        <v>57.972344170977401</v>
      </c>
      <c r="BC68" s="3" t="s">
        <v>141</v>
      </c>
      <c r="BD68" s="4">
        <v>74.825990160000003</v>
      </c>
      <c r="BE68" s="5">
        <v>67.621675329427404</v>
      </c>
      <c r="BF68" s="3" t="s">
        <v>141</v>
      </c>
      <c r="BG68" s="4">
        <v>-13.114598730000001</v>
      </c>
      <c r="BH68" s="5">
        <v>31.205266198188799</v>
      </c>
      <c r="BI68" s="3" t="s">
        <v>141</v>
      </c>
    </row>
    <row r="69" spans="1:61" x14ac:dyDescent="0.25">
      <c r="A69" s="3" t="s">
        <v>81</v>
      </c>
      <c r="B69" s="4">
        <v>348.59696612290497</v>
      </c>
      <c r="C69" s="5">
        <v>1.88356133641993</v>
      </c>
      <c r="D69" s="4">
        <v>341.36142867057498</v>
      </c>
      <c r="E69" s="5">
        <v>6.4790888850083004</v>
      </c>
      <c r="F69" s="4">
        <v>336.85371001870601</v>
      </c>
      <c r="G69" s="5">
        <v>4.6785702648684104</v>
      </c>
      <c r="H69" s="4">
        <v>7.23553745233035</v>
      </c>
      <c r="I69" s="5">
        <v>6.6435329267113898</v>
      </c>
      <c r="J69" s="3" t="s">
        <v>141</v>
      </c>
      <c r="K69" s="4">
        <v>4.5077186518688297</v>
      </c>
      <c r="L69" s="5">
        <v>7.1062470760225702</v>
      </c>
      <c r="M69" s="3" t="s">
        <v>141</v>
      </c>
      <c r="N69" s="4">
        <v>11.743256104199199</v>
      </c>
      <c r="O69" s="5">
        <v>4.8370585747951802</v>
      </c>
      <c r="P69" s="3" t="s">
        <v>252</v>
      </c>
      <c r="Q69" s="4">
        <v>280.80993959</v>
      </c>
      <c r="R69" s="5">
        <v>2.29767370187608</v>
      </c>
      <c r="S69" s="4">
        <v>269.43659804999999</v>
      </c>
      <c r="T69" s="5">
        <v>14.104458150862101</v>
      </c>
      <c r="U69" s="4">
        <v>265.98222919</v>
      </c>
      <c r="V69" s="5">
        <v>8.5239561817148903</v>
      </c>
      <c r="W69" s="4">
        <v>11.37334154</v>
      </c>
      <c r="X69" s="5">
        <v>13.893300376637301</v>
      </c>
      <c r="Y69" s="3" t="s">
        <v>141</v>
      </c>
      <c r="Z69" s="4">
        <v>3.45436885999999</v>
      </c>
      <c r="AA69" s="5">
        <v>15.1335576767673</v>
      </c>
      <c r="AB69" s="3" t="s">
        <v>141</v>
      </c>
      <c r="AC69" s="4">
        <v>14.827710400000001</v>
      </c>
      <c r="AD69" s="5">
        <v>8.5986647804617409</v>
      </c>
      <c r="AE69" s="3" t="s">
        <v>141</v>
      </c>
      <c r="AF69" s="4">
        <v>416.97572163000001</v>
      </c>
      <c r="AG69" s="5">
        <v>3.1870920749415101</v>
      </c>
      <c r="AH69" s="4">
        <v>404.44138795999999</v>
      </c>
      <c r="AI69" s="5">
        <v>12.538359311176301</v>
      </c>
      <c r="AJ69" s="4">
        <v>406.10187797999998</v>
      </c>
      <c r="AK69" s="5">
        <v>8.2323204933060996</v>
      </c>
      <c r="AL69" s="4">
        <v>12.534333670000001</v>
      </c>
      <c r="AM69" s="5">
        <v>13.0348899407562</v>
      </c>
      <c r="AN69" s="3" t="s">
        <v>141</v>
      </c>
      <c r="AO69" s="4">
        <v>-1.6604900199999999</v>
      </c>
      <c r="AP69" s="5">
        <v>14.588768865782701</v>
      </c>
      <c r="AQ69" s="3" t="s">
        <v>141</v>
      </c>
      <c r="AR69" s="4">
        <v>10.87384365</v>
      </c>
      <c r="AS69" s="5">
        <v>8.4775730337328508</v>
      </c>
      <c r="AT69" s="3" t="s">
        <v>141</v>
      </c>
      <c r="AU69" s="4">
        <v>136.16578204000001</v>
      </c>
      <c r="AV69" s="5">
        <v>3.46871781507194</v>
      </c>
      <c r="AW69" s="4">
        <v>135.00478991</v>
      </c>
      <c r="AX69" s="5">
        <v>17.314156606178798</v>
      </c>
      <c r="AY69" s="4">
        <v>140.11964879000001</v>
      </c>
      <c r="AZ69" s="5">
        <v>11.190885837800799</v>
      </c>
      <c r="BA69" s="4">
        <v>1.1609921299999999</v>
      </c>
      <c r="BB69" s="5">
        <v>17.538971192621499</v>
      </c>
      <c r="BC69" s="3" t="s">
        <v>141</v>
      </c>
      <c r="BD69" s="4">
        <v>-5.1148588799999901</v>
      </c>
      <c r="BE69" s="5">
        <v>21.0161808877988</v>
      </c>
      <c r="BF69" s="3" t="s">
        <v>141</v>
      </c>
      <c r="BG69" s="4">
        <v>-3.9538667499999902</v>
      </c>
      <c r="BH69" s="5">
        <v>11.523645824218001</v>
      </c>
      <c r="BI69" s="3" t="s">
        <v>141</v>
      </c>
    </row>
    <row r="70" spans="1:61" x14ac:dyDescent="0.25">
      <c r="A70" s="3" t="s">
        <v>82</v>
      </c>
      <c r="B70" s="4">
        <v>371.940365258111</v>
      </c>
      <c r="C70" s="5">
        <v>2.0077388994357102</v>
      </c>
      <c r="D70" s="4">
        <v>333.25280868854901</v>
      </c>
      <c r="E70" s="5">
        <v>6.92656047164557</v>
      </c>
      <c r="F70" s="4">
        <v>359.25935247293501</v>
      </c>
      <c r="G70" s="5">
        <v>8.6035086269182806</v>
      </c>
      <c r="H70" s="4">
        <v>38.687556569561202</v>
      </c>
      <c r="I70" s="5">
        <v>6.9061177972898404</v>
      </c>
      <c r="J70" s="3" t="s">
        <v>252</v>
      </c>
      <c r="K70" s="4">
        <v>-26.006543784385201</v>
      </c>
      <c r="L70" s="5">
        <v>9.7492270687151503</v>
      </c>
      <c r="M70" s="3" t="s">
        <v>252</v>
      </c>
      <c r="N70" s="4">
        <v>12.681012785176</v>
      </c>
      <c r="O70" s="5">
        <v>8.4409510590725905</v>
      </c>
      <c r="P70" s="3" t="s">
        <v>141</v>
      </c>
      <c r="Q70" s="4">
        <v>294.00991257999999</v>
      </c>
      <c r="R70" s="5">
        <v>1.7694324882964001</v>
      </c>
      <c r="S70" s="4">
        <v>253.22812675</v>
      </c>
      <c r="T70" s="5">
        <v>8.9141668471638393</v>
      </c>
      <c r="U70" s="4">
        <v>273.06017973000002</v>
      </c>
      <c r="V70" s="5">
        <v>11.486872269409499</v>
      </c>
      <c r="W70" s="4">
        <v>40.781785829999997</v>
      </c>
      <c r="X70" s="5">
        <v>8.9431455826380297</v>
      </c>
      <c r="Y70" s="3" t="s">
        <v>252</v>
      </c>
      <c r="Z70" s="4">
        <v>-19.83205298</v>
      </c>
      <c r="AA70" s="5">
        <v>13.9255416546823</v>
      </c>
      <c r="AB70" s="3" t="s">
        <v>141</v>
      </c>
      <c r="AC70" s="4">
        <v>20.94973285</v>
      </c>
      <c r="AD70" s="5">
        <v>11.682106264966301</v>
      </c>
      <c r="AE70" s="3" t="s">
        <v>141</v>
      </c>
      <c r="AF70" s="4">
        <v>457.04309257</v>
      </c>
      <c r="AG70" s="5">
        <v>3.6078904462168002</v>
      </c>
      <c r="AH70" s="4">
        <v>424.37315295000002</v>
      </c>
      <c r="AI70" s="5">
        <v>20.1324891831669</v>
      </c>
      <c r="AJ70" s="4">
        <v>463.63075945999998</v>
      </c>
      <c r="AK70" s="5">
        <v>20.880050730536801</v>
      </c>
      <c r="AL70" s="4">
        <v>32.669939620000001</v>
      </c>
      <c r="AM70" s="5">
        <v>20.130020662389501</v>
      </c>
      <c r="AN70" s="3" t="s">
        <v>141</v>
      </c>
      <c r="AO70" s="4">
        <v>-39.257606510000002</v>
      </c>
      <c r="AP70" s="5">
        <v>28.974102380723501</v>
      </c>
      <c r="AQ70" s="3" t="s">
        <v>141</v>
      </c>
      <c r="AR70" s="4">
        <v>-6.5876668900000004</v>
      </c>
      <c r="AS70" s="5">
        <v>20.797068461565399</v>
      </c>
      <c r="AT70" s="3" t="s">
        <v>141</v>
      </c>
      <c r="AU70" s="4">
        <v>163.03317999000001</v>
      </c>
      <c r="AV70" s="5">
        <v>3.3651516393957501</v>
      </c>
      <c r="AW70" s="4">
        <v>171.14502619999999</v>
      </c>
      <c r="AX70" s="5">
        <v>21.936032583322799</v>
      </c>
      <c r="AY70" s="4">
        <v>190.57057972999999</v>
      </c>
      <c r="AZ70" s="5">
        <v>22.992947365448501</v>
      </c>
      <c r="BA70" s="4">
        <v>-8.1118462099999906</v>
      </c>
      <c r="BB70" s="5">
        <v>21.9950149344794</v>
      </c>
      <c r="BC70" s="3" t="s">
        <v>141</v>
      </c>
      <c r="BD70" s="4">
        <v>-19.425553529999998</v>
      </c>
      <c r="BE70" s="5">
        <v>31.370881275827699</v>
      </c>
      <c r="BF70" s="3" t="s">
        <v>141</v>
      </c>
      <c r="BG70" s="4">
        <v>-27.537399740000001</v>
      </c>
      <c r="BH70" s="5">
        <v>23.1737635772087</v>
      </c>
      <c r="BI70" s="3" t="s">
        <v>141</v>
      </c>
    </row>
    <row r="71" spans="1:61" x14ac:dyDescent="0.25">
      <c r="A71" s="3" t="s">
        <v>83</v>
      </c>
      <c r="B71" s="4">
        <v>405.35931695109502</v>
      </c>
      <c r="C71" s="5">
        <v>3.1409264524345901</v>
      </c>
      <c r="D71" s="4">
        <v>336.632449944943</v>
      </c>
      <c r="E71" s="5">
        <v>6.2677881942247602</v>
      </c>
      <c r="F71" s="4">
        <v>329.89014070156998</v>
      </c>
      <c r="G71" s="5">
        <v>5.9894321272687199</v>
      </c>
      <c r="H71" s="4">
        <v>68.726867006151906</v>
      </c>
      <c r="I71" s="5">
        <v>5.9849762635893198</v>
      </c>
      <c r="J71" s="3" t="s">
        <v>252</v>
      </c>
      <c r="K71" s="4">
        <v>6.7423092433728602</v>
      </c>
      <c r="L71" s="5">
        <v>7.8005338534231097</v>
      </c>
      <c r="M71" s="3" t="s">
        <v>141</v>
      </c>
      <c r="N71" s="4">
        <v>75.469176249524807</v>
      </c>
      <c r="O71" s="5">
        <v>6.2142535068143596</v>
      </c>
      <c r="P71" s="3" t="s">
        <v>252</v>
      </c>
      <c r="Q71" s="4">
        <v>298.78259488999998</v>
      </c>
      <c r="R71" s="5">
        <v>3.5976577777290699</v>
      </c>
      <c r="S71" s="4">
        <v>236.89545369999999</v>
      </c>
      <c r="T71" s="5">
        <v>10.795158743641901</v>
      </c>
      <c r="U71" s="4">
        <v>238.91764957999999</v>
      </c>
      <c r="V71" s="5">
        <v>9.4327687251124797</v>
      </c>
      <c r="W71" s="4">
        <v>61.887141190000001</v>
      </c>
      <c r="X71" s="5">
        <v>10.8687791097339</v>
      </c>
      <c r="Y71" s="3" t="s">
        <v>252</v>
      </c>
      <c r="Z71" s="4">
        <v>-2.0221958799999999</v>
      </c>
      <c r="AA71" s="5">
        <v>13.2421478229314</v>
      </c>
      <c r="AB71" s="3" t="s">
        <v>141</v>
      </c>
      <c r="AC71" s="4">
        <v>59.864945310000003</v>
      </c>
      <c r="AD71" s="5">
        <v>9.5063616102954995</v>
      </c>
      <c r="AE71" s="3" t="s">
        <v>252</v>
      </c>
      <c r="AF71" s="4">
        <v>513.45591145000003</v>
      </c>
      <c r="AG71" s="5">
        <v>5.0698736656305599</v>
      </c>
      <c r="AH71" s="4">
        <v>449.04078418</v>
      </c>
      <c r="AI71" s="5">
        <v>13.8398605203464</v>
      </c>
      <c r="AJ71" s="4">
        <v>424.94298063999997</v>
      </c>
      <c r="AK71" s="5">
        <v>12.9850526634073</v>
      </c>
      <c r="AL71" s="4">
        <v>64.415127269999999</v>
      </c>
      <c r="AM71" s="5">
        <v>14.161979993075899</v>
      </c>
      <c r="AN71" s="3" t="s">
        <v>252</v>
      </c>
      <c r="AO71" s="4">
        <v>24.097803540000001</v>
      </c>
      <c r="AP71" s="5">
        <v>19.537122634754301</v>
      </c>
      <c r="AQ71" s="3" t="s">
        <v>141</v>
      </c>
      <c r="AR71" s="4">
        <v>88.51293081</v>
      </c>
      <c r="AS71" s="5">
        <v>13.362910294973799</v>
      </c>
      <c r="AT71" s="3" t="s">
        <v>252</v>
      </c>
      <c r="AU71" s="4">
        <v>214.67331655999999</v>
      </c>
      <c r="AV71" s="5">
        <v>5.5673537987744597</v>
      </c>
      <c r="AW71" s="4">
        <v>212.14533048000001</v>
      </c>
      <c r="AX71" s="5">
        <v>16.922810428749699</v>
      </c>
      <c r="AY71" s="4">
        <v>186.02533106000001</v>
      </c>
      <c r="AZ71" s="5">
        <v>15.1397831196065</v>
      </c>
      <c r="BA71" s="4">
        <v>2.52798608000001</v>
      </c>
      <c r="BB71" s="5">
        <v>17.481896942000901</v>
      </c>
      <c r="BC71" s="3" t="s">
        <v>141</v>
      </c>
      <c r="BD71" s="4">
        <v>26.119999419999999</v>
      </c>
      <c r="BE71" s="5">
        <v>22.903765731529699</v>
      </c>
      <c r="BF71" s="3" t="s">
        <v>141</v>
      </c>
      <c r="BG71" s="4">
        <v>28.647985500000001</v>
      </c>
      <c r="BH71" s="5">
        <v>16.113201596996401</v>
      </c>
      <c r="BI71" s="3" t="s">
        <v>141</v>
      </c>
    </row>
    <row r="72" spans="1:61" x14ac:dyDescent="0.25">
      <c r="A72" s="3" t="s">
        <v>84</v>
      </c>
      <c r="B72" s="4">
        <v>541.45663954778104</v>
      </c>
      <c r="C72" s="5">
        <v>1.7843420021432901</v>
      </c>
      <c r="D72" s="4">
        <v>555.10483810712697</v>
      </c>
      <c r="E72" s="5">
        <v>2.9046589321079801</v>
      </c>
      <c r="F72" s="4">
        <v>561.68405207605804</v>
      </c>
      <c r="G72" s="5">
        <v>2.1641432788779902</v>
      </c>
      <c r="H72" s="4">
        <v>-13.648198559346501</v>
      </c>
      <c r="I72" s="5">
        <v>3.62575234453104</v>
      </c>
      <c r="J72" s="3" t="s">
        <v>252</v>
      </c>
      <c r="K72" s="4">
        <v>-6.5792139689308904</v>
      </c>
      <c r="L72" s="5">
        <v>3.7587623571777402</v>
      </c>
      <c r="M72" s="3" t="s">
        <v>141</v>
      </c>
      <c r="N72" s="4">
        <v>-20.227412528277402</v>
      </c>
      <c r="O72" s="5">
        <v>2.8389268311583802</v>
      </c>
      <c r="P72" s="3" t="s">
        <v>252</v>
      </c>
      <c r="Q72" s="4">
        <v>414.39194738999998</v>
      </c>
      <c r="R72" s="5">
        <v>4.2595383993251597</v>
      </c>
      <c r="S72" s="4">
        <v>433.38716405000002</v>
      </c>
      <c r="T72" s="5">
        <v>5.5145018954223399</v>
      </c>
      <c r="U72" s="4">
        <v>434.26303171000001</v>
      </c>
      <c r="V72" s="5">
        <v>5.6202125692195404</v>
      </c>
      <c r="W72" s="4">
        <v>-18.995216660000001</v>
      </c>
      <c r="X72" s="5">
        <v>7.3953413927859701</v>
      </c>
      <c r="Y72" s="3" t="s">
        <v>252</v>
      </c>
      <c r="Z72" s="4">
        <v>-0.87586765999999405</v>
      </c>
      <c r="AA72" s="5">
        <v>8.2439699893511307</v>
      </c>
      <c r="AB72" s="3" t="s">
        <v>141</v>
      </c>
      <c r="AC72" s="4">
        <v>-19.871084320000001</v>
      </c>
      <c r="AD72" s="5">
        <v>6.7282375216152399</v>
      </c>
      <c r="AE72" s="3" t="s">
        <v>252</v>
      </c>
      <c r="AF72" s="4">
        <v>666.91748390999999</v>
      </c>
      <c r="AG72" s="5">
        <v>3.6361314012011201</v>
      </c>
      <c r="AH72" s="4">
        <v>673.09441116000005</v>
      </c>
      <c r="AI72" s="5">
        <v>5.8403417973294802</v>
      </c>
      <c r="AJ72" s="4">
        <v>683.53374572999996</v>
      </c>
      <c r="AK72" s="5">
        <v>5.5045051158868903</v>
      </c>
      <c r="AL72" s="4">
        <v>-6.1769272499999897</v>
      </c>
      <c r="AM72" s="5">
        <v>7.0581608379056302</v>
      </c>
      <c r="AN72" s="3" t="s">
        <v>141</v>
      </c>
      <c r="AO72" s="4">
        <v>-10.43933457</v>
      </c>
      <c r="AP72" s="5">
        <v>8.4599372693337695</v>
      </c>
      <c r="AQ72" s="3" t="s">
        <v>141</v>
      </c>
      <c r="AR72" s="4">
        <v>-16.616261819999998</v>
      </c>
      <c r="AS72" s="5">
        <v>6.1750098954666104</v>
      </c>
      <c r="AT72" s="3" t="s">
        <v>252</v>
      </c>
      <c r="AU72" s="4">
        <v>252.52553652</v>
      </c>
      <c r="AV72" s="5">
        <v>5.6663814338601304</v>
      </c>
      <c r="AW72" s="4">
        <v>239.70724711</v>
      </c>
      <c r="AX72" s="5">
        <v>7.7048736996018201</v>
      </c>
      <c r="AY72" s="4">
        <v>249.27071402000001</v>
      </c>
      <c r="AZ72" s="5">
        <v>7.73009134999909</v>
      </c>
      <c r="BA72" s="4">
        <v>12.81828941</v>
      </c>
      <c r="BB72" s="5">
        <v>9.7287003569002195</v>
      </c>
      <c r="BC72" s="3" t="s">
        <v>141</v>
      </c>
      <c r="BD72" s="4">
        <v>-9.5634669100000202</v>
      </c>
      <c r="BE72" s="5">
        <v>11.562145683977599</v>
      </c>
      <c r="BF72" s="3" t="s">
        <v>141</v>
      </c>
      <c r="BG72" s="4">
        <v>3.2548224999999702</v>
      </c>
      <c r="BH72" s="5">
        <v>9.7661611671681499</v>
      </c>
      <c r="BI72" s="3" t="s">
        <v>141</v>
      </c>
    </row>
    <row r="73" spans="1:61" x14ac:dyDescent="0.25">
      <c r="A73" s="3" t="s">
        <v>85</v>
      </c>
      <c r="B73" s="4">
        <v>400.43243106775202</v>
      </c>
      <c r="C73" s="5">
        <v>2.2476739233014702</v>
      </c>
      <c r="D73" s="4">
        <v>372.26473506103298</v>
      </c>
      <c r="E73" s="5">
        <v>24.782875234325299</v>
      </c>
      <c r="F73" s="4">
        <v>364.19059076849197</v>
      </c>
      <c r="G73" s="5">
        <v>8.0044095044704697</v>
      </c>
      <c r="H73" s="4">
        <v>28.167696006719599</v>
      </c>
      <c r="I73" s="5">
        <v>24.464864195717499</v>
      </c>
      <c r="J73" s="3" t="s">
        <v>141</v>
      </c>
      <c r="K73" s="4">
        <v>8.0741442925402396</v>
      </c>
      <c r="L73" s="5">
        <v>22.477364702035398</v>
      </c>
      <c r="M73" s="3" t="s">
        <v>141</v>
      </c>
      <c r="N73" s="4">
        <v>36.241840299259799</v>
      </c>
      <c r="O73" s="5">
        <v>8.1713301685662394</v>
      </c>
      <c r="P73" s="3" t="s">
        <v>252</v>
      </c>
      <c r="Q73" s="4">
        <v>311.50685304000001</v>
      </c>
      <c r="R73" s="5">
        <v>2.14414070424586</v>
      </c>
      <c r="S73" s="4">
        <v>280.99067696999998</v>
      </c>
      <c r="T73" s="5">
        <v>42.866622747793997</v>
      </c>
      <c r="U73" s="4">
        <v>277.50060642</v>
      </c>
      <c r="V73" s="5">
        <v>10.0419994220054</v>
      </c>
      <c r="W73" s="4">
        <v>30.51617607</v>
      </c>
      <c r="X73" s="5">
        <v>42.690150966930098</v>
      </c>
      <c r="Y73" s="3" t="s">
        <v>141</v>
      </c>
      <c r="Z73" s="4">
        <v>3.49007055</v>
      </c>
      <c r="AA73" s="5">
        <v>42.612506955889202</v>
      </c>
      <c r="AB73" s="3" t="s">
        <v>141</v>
      </c>
      <c r="AC73" s="4">
        <v>34.006246619999999</v>
      </c>
      <c r="AD73" s="5">
        <v>10.1551078410878</v>
      </c>
      <c r="AE73" s="3" t="s">
        <v>252</v>
      </c>
      <c r="AF73" s="4">
        <v>498.19888344999998</v>
      </c>
      <c r="AG73" s="5">
        <v>4.0644054799324802</v>
      </c>
      <c r="AH73" s="4">
        <v>538.58463434999999</v>
      </c>
      <c r="AI73" s="5">
        <v>118.65707160752</v>
      </c>
      <c r="AJ73" s="4">
        <v>460.05190345</v>
      </c>
      <c r="AK73" s="5">
        <v>25.5768492730063</v>
      </c>
      <c r="AL73" s="4">
        <v>-40.385750899999998</v>
      </c>
      <c r="AM73" s="5">
        <v>118.537840969474</v>
      </c>
      <c r="AN73" s="3" t="s">
        <v>141</v>
      </c>
      <c r="AO73" s="4">
        <v>78.532730900000004</v>
      </c>
      <c r="AP73" s="5">
        <v>112.06732686627301</v>
      </c>
      <c r="AQ73" s="3" t="s">
        <v>141</v>
      </c>
      <c r="AR73" s="4">
        <v>38.146979999999999</v>
      </c>
      <c r="AS73" s="5">
        <v>25.567263439654798</v>
      </c>
      <c r="AT73" s="3" t="s">
        <v>141</v>
      </c>
      <c r="AU73" s="4">
        <v>186.69203041</v>
      </c>
      <c r="AV73" s="5">
        <v>3.7517766704019802</v>
      </c>
      <c r="AW73" s="4">
        <v>257.59395738000001</v>
      </c>
      <c r="AX73" s="5">
        <v>117.131583909011</v>
      </c>
      <c r="AY73" s="4">
        <v>182.55129703</v>
      </c>
      <c r="AZ73" s="5">
        <v>27.679432062323102</v>
      </c>
      <c r="BA73" s="4">
        <v>-70.901926970000005</v>
      </c>
      <c r="BB73" s="5">
        <v>117.117285484498</v>
      </c>
      <c r="BC73" s="3" t="s">
        <v>141</v>
      </c>
      <c r="BD73" s="4">
        <v>75.042660350000006</v>
      </c>
      <c r="BE73" s="5">
        <v>110.590399371708</v>
      </c>
      <c r="BF73" s="3" t="s">
        <v>141</v>
      </c>
      <c r="BG73" s="4">
        <v>4.1407333799999897</v>
      </c>
      <c r="BH73" s="5">
        <v>27.523081634701899</v>
      </c>
      <c r="BI73" s="3" t="s">
        <v>141</v>
      </c>
    </row>
    <row r="74" spans="1:61" x14ac:dyDescent="0.25">
      <c r="A74" s="3" t="s">
        <v>86</v>
      </c>
      <c r="B74" s="4">
        <v>449.978468605464</v>
      </c>
      <c r="C74" s="5">
        <v>2.0214971618555699</v>
      </c>
      <c r="D74" s="4">
        <v>449.30048769277403</v>
      </c>
      <c r="E74" s="5">
        <v>4.8771563866534304</v>
      </c>
      <c r="F74" s="4">
        <v>418.80928181832797</v>
      </c>
      <c r="G74" s="5">
        <v>11.0131897968252</v>
      </c>
      <c r="H74" s="4">
        <v>0.67798091269059502</v>
      </c>
      <c r="I74" s="5">
        <v>5.1963184355872496</v>
      </c>
      <c r="J74" s="3" t="s">
        <v>141</v>
      </c>
      <c r="K74" s="4">
        <v>30.491205874446401</v>
      </c>
      <c r="L74" s="5">
        <v>12.0979002395826</v>
      </c>
      <c r="M74" s="3" t="s">
        <v>252</v>
      </c>
      <c r="N74" s="4">
        <v>31.169186787137001</v>
      </c>
      <c r="O74" s="5">
        <v>11.197480140168899</v>
      </c>
      <c r="P74" s="3" t="s">
        <v>252</v>
      </c>
      <c r="Q74" s="4">
        <v>320.71706731</v>
      </c>
      <c r="R74" s="5">
        <v>4.1755745285714898</v>
      </c>
      <c r="S74" s="4">
        <v>318.16107162999998</v>
      </c>
      <c r="T74" s="5">
        <v>8.7636168809275699</v>
      </c>
      <c r="U74" s="4">
        <v>277.00638155000001</v>
      </c>
      <c r="V74" s="5">
        <v>25.658334264431002</v>
      </c>
      <c r="W74" s="4">
        <v>2.5559956800000001</v>
      </c>
      <c r="X74" s="5">
        <v>9.7739566477000608</v>
      </c>
      <c r="Y74" s="3" t="s">
        <v>141</v>
      </c>
      <c r="Z74" s="4">
        <v>41.154690080000002</v>
      </c>
      <c r="AA74" s="5">
        <v>26.730358446064599</v>
      </c>
      <c r="AB74" s="3" t="s">
        <v>141</v>
      </c>
      <c r="AC74" s="4">
        <v>43.710685759999997</v>
      </c>
      <c r="AD74" s="5">
        <v>27.2755551909774</v>
      </c>
      <c r="AE74" s="3" t="s">
        <v>141</v>
      </c>
      <c r="AF74" s="4">
        <v>580.28970439</v>
      </c>
      <c r="AG74" s="5">
        <v>3.9908904536169501</v>
      </c>
      <c r="AH74" s="4">
        <v>588.10795937</v>
      </c>
      <c r="AI74" s="5">
        <v>9.8530017614581205</v>
      </c>
      <c r="AJ74" s="4">
        <v>559.29933656000003</v>
      </c>
      <c r="AK74" s="5">
        <v>20.6734607870155</v>
      </c>
      <c r="AL74" s="4">
        <v>-7.8182549799999803</v>
      </c>
      <c r="AM74" s="5">
        <v>10.5298405955043</v>
      </c>
      <c r="AN74" s="3" t="s">
        <v>141</v>
      </c>
      <c r="AO74" s="4">
        <v>28.808622809999999</v>
      </c>
      <c r="AP74" s="5">
        <v>22.8767611591981</v>
      </c>
      <c r="AQ74" s="3" t="s">
        <v>141</v>
      </c>
      <c r="AR74" s="4">
        <v>20.99036783</v>
      </c>
      <c r="AS74" s="5">
        <v>20.568298222954699</v>
      </c>
      <c r="AT74" s="3" t="s">
        <v>141</v>
      </c>
      <c r="AU74" s="4">
        <v>259.57263707999999</v>
      </c>
      <c r="AV74" s="5">
        <v>5.2357412675255501</v>
      </c>
      <c r="AW74" s="4">
        <v>269.94688774000002</v>
      </c>
      <c r="AX74" s="5">
        <v>13.134124302844899</v>
      </c>
      <c r="AY74" s="4">
        <v>282.29295501000001</v>
      </c>
      <c r="AZ74" s="5">
        <v>33.556323884185097</v>
      </c>
      <c r="BA74" s="4">
        <v>-10.37425066</v>
      </c>
      <c r="BB74" s="5">
        <v>14.120254129063801</v>
      </c>
      <c r="BC74" s="3" t="s">
        <v>141</v>
      </c>
      <c r="BD74" s="4">
        <v>-12.346067270000001</v>
      </c>
      <c r="BE74" s="5">
        <v>36.032662088699603</v>
      </c>
      <c r="BF74" s="3" t="s">
        <v>141</v>
      </c>
      <c r="BG74" s="4">
        <v>-22.72031793</v>
      </c>
      <c r="BH74" s="5">
        <v>34.189674431816002</v>
      </c>
      <c r="BI74" s="3" t="s">
        <v>141</v>
      </c>
    </row>
    <row r="75" spans="1:61" x14ac:dyDescent="0.25">
      <c r="A75" s="3" t="s">
        <v>88</v>
      </c>
      <c r="B75" s="4">
        <v>416.58602058295702</v>
      </c>
      <c r="C75" s="5">
        <v>2.46803760801044</v>
      </c>
      <c r="D75" s="4">
        <v>380.31655120876798</v>
      </c>
      <c r="E75" s="5">
        <v>14.7246728723117</v>
      </c>
      <c r="F75" s="4">
        <v>383.76237484633702</v>
      </c>
      <c r="G75" s="5">
        <v>10.325450205981699</v>
      </c>
      <c r="H75" s="4">
        <v>36.2694693741891</v>
      </c>
      <c r="I75" s="5">
        <v>14.6655145163352</v>
      </c>
      <c r="J75" s="3" t="s">
        <v>252</v>
      </c>
      <c r="K75" s="4">
        <v>-3.4458236375689699</v>
      </c>
      <c r="L75" s="5">
        <v>16.649128688625499</v>
      </c>
      <c r="M75" s="3" t="s">
        <v>141</v>
      </c>
      <c r="N75" s="4">
        <v>32.823645736620101</v>
      </c>
      <c r="O75" s="5">
        <v>9.9098464071348094</v>
      </c>
      <c r="P75" s="3" t="s">
        <v>252</v>
      </c>
      <c r="Q75" s="4">
        <v>316.10483205999998</v>
      </c>
      <c r="R75" s="5">
        <v>3.1449767582394799</v>
      </c>
      <c r="S75" s="4">
        <v>267.63633178999999</v>
      </c>
      <c r="T75" s="5">
        <v>23.600740418770801</v>
      </c>
      <c r="U75" s="4">
        <v>279.26786184000002</v>
      </c>
      <c r="V75" s="5">
        <v>18.383431441392698</v>
      </c>
      <c r="W75" s="4">
        <v>48.46850027</v>
      </c>
      <c r="X75" s="5">
        <v>23.333839052031301</v>
      </c>
      <c r="Y75" s="3" t="s">
        <v>252</v>
      </c>
      <c r="Z75" s="4">
        <v>-11.63153005</v>
      </c>
      <c r="AA75" s="5">
        <v>26.914107789468702</v>
      </c>
      <c r="AB75" s="3" t="s">
        <v>141</v>
      </c>
      <c r="AC75" s="4">
        <v>36.836970219999998</v>
      </c>
      <c r="AD75" s="5">
        <v>18.348509887039199</v>
      </c>
      <c r="AE75" s="3" t="s">
        <v>252</v>
      </c>
      <c r="AF75" s="4">
        <v>521.76027784999997</v>
      </c>
      <c r="AG75" s="5">
        <v>3.8833297558415598</v>
      </c>
      <c r="AH75" s="4">
        <v>498.14706365000001</v>
      </c>
      <c r="AI75" s="5">
        <v>44.147717388383001</v>
      </c>
      <c r="AJ75" s="4">
        <v>494.12739266</v>
      </c>
      <c r="AK75" s="5">
        <v>19.0682618574677</v>
      </c>
      <c r="AL75" s="4">
        <v>23.613214200000002</v>
      </c>
      <c r="AM75" s="5">
        <v>44.246344826809299</v>
      </c>
      <c r="AN75" s="3" t="s">
        <v>141</v>
      </c>
      <c r="AO75" s="4">
        <v>4.0196709900000096</v>
      </c>
      <c r="AP75" s="5">
        <v>45.112356612508897</v>
      </c>
      <c r="AQ75" s="3" t="s">
        <v>141</v>
      </c>
      <c r="AR75" s="4">
        <v>27.63288519</v>
      </c>
      <c r="AS75" s="5">
        <v>18.521912281220999</v>
      </c>
      <c r="AT75" s="3" t="s">
        <v>141</v>
      </c>
      <c r="AU75" s="4">
        <v>205.65544578999999</v>
      </c>
      <c r="AV75" s="5">
        <v>3.6233975165471199</v>
      </c>
      <c r="AW75" s="4">
        <v>230.51073185999999</v>
      </c>
      <c r="AX75" s="5">
        <v>45.241682082721397</v>
      </c>
      <c r="AY75" s="4">
        <v>214.85953082</v>
      </c>
      <c r="AZ75" s="5">
        <v>26.5032608812257</v>
      </c>
      <c r="BA75" s="4">
        <v>-24.855286069999998</v>
      </c>
      <c r="BB75" s="5">
        <v>45.584789350045902</v>
      </c>
      <c r="BC75" s="3" t="s">
        <v>141</v>
      </c>
      <c r="BD75" s="4">
        <v>15.65120104</v>
      </c>
      <c r="BE75" s="5">
        <v>51.274683347738701</v>
      </c>
      <c r="BF75" s="3" t="s">
        <v>141</v>
      </c>
      <c r="BG75" s="4">
        <v>-9.2040850300000301</v>
      </c>
      <c r="BH75" s="5">
        <v>25.895795730009802</v>
      </c>
      <c r="BI75" s="3" t="s">
        <v>141</v>
      </c>
    </row>
    <row r="76" spans="1:61" x14ac:dyDescent="0.25">
      <c r="A76" s="3" t="s">
        <v>89</v>
      </c>
      <c r="B76" s="4">
        <v>422.57916232227399</v>
      </c>
      <c r="C76" s="5">
        <v>2.24226791643067</v>
      </c>
      <c r="D76" s="4">
        <v>343.06473274381898</v>
      </c>
      <c r="E76" s="5">
        <v>17.867764048938</v>
      </c>
      <c r="F76" s="4">
        <v>340.612330911539</v>
      </c>
      <c r="G76" s="5">
        <v>13.715008661968101</v>
      </c>
      <c r="H76" s="4">
        <v>79.514429578455704</v>
      </c>
      <c r="I76" s="5">
        <v>17.702046735722099</v>
      </c>
      <c r="J76" s="3" t="s">
        <v>252</v>
      </c>
      <c r="K76" s="4">
        <v>2.45240183227983</v>
      </c>
      <c r="L76" s="5">
        <v>19.747428979908399</v>
      </c>
      <c r="M76" s="3" t="s">
        <v>141</v>
      </c>
      <c r="N76" s="4">
        <v>81.966831410735594</v>
      </c>
      <c r="O76" s="5">
        <v>13.8185420144949</v>
      </c>
      <c r="P76" s="3" t="s">
        <v>252</v>
      </c>
      <c r="Q76" s="4">
        <v>319.38858829999998</v>
      </c>
      <c r="R76" s="5">
        <v>2.5507365301013998</v>
      </c>
      <c r="S76" s="4">
        <v>265.07178780999999</v>
      </c>
      <c r="T76" s="5">
        <v>39.0893790862334</v>
      </c>
      <c r="U76" s="4">
        <v>249.87594336000001</v>
      </c>
      <c r="V76" s="5">
        <v>27.7740740382315</v>
      </c>
      <c r="W76" s="4">
        <v>54.316800489999999</v>
      </c>
      <c r="X76" s="5">
        <v>39.244550608689998</v>
      </c>
      <c r="Y76" s="3" t="s">
        <v>141</v>
      </c>
      <c r="Z76" s="4">
        <v>15.195844449999999</v>
      </c>
      <c r="AA76" s="5">
        <v>45.169055823258503</v>
      </c>
      <c r="AB76" s="3" t="s">
        <v>141</v>
      </c>
      <c r="AC76" s="4">
        <v>69.512644940000001</v>
      </c>
      <c r="AD76" s="5">
        <v>28.023039118190201</v>
      </c>
      <c r="AE76" s="3" t="s">
        <v>252</v>
      </c>
      <c r="AF76" s="4">
        <v>529.37128073999997</v>
      </c>
      <c r="AG76" s="5">
        <v>3.71803816857825</v>
      </c>
      <c r="AH76" s="4">
        <v>454.35166956</v>
      </c>
      <c r="AI76" s="5">
        <v>53.632847775641203</v>
      </c>
      <c r="AJ76" s="4">
        <v>438.75862142</v>
      </c>
      <c r="AK76" s="5">
        <v>39.676362294781903</v>
      </c>
      <c r="AL76" s="4">
        <v>75.019611179999998</v>
      </c>
      <c r="AM76" s="5">
        <v>53.685379897202303</v>
      </c>
      <c r="AN76" s="3" t="s">
        <v>141</v>
      </c>
      <c r="AO76" s="4">
        <v>15.593048140000001</v>
      </c>
      <c r="AP76" s="5">
        <v>62.6398564944122</v>
      </c>
      <c r="AQ76" s="3" t="s">
        <v>141</v>
      </c>
      <c r="AR76" s="4">
        <v>90.612659320000006</v>
      </c>
      <c r="AS76" s="5">
        <v>39.6699051918999</v>
      </c>
      <c r="AT76" s="3" t="s">
        <v>252</v>
      </c>
      <c r="AU76" s="4">
        <v>209.98269243999999</v>
      </c>
      <c r="AV76" s="5">
        <v>4.0654988669383503</v>
      </c>
      <c r="AW76" s="4">
        <v>189.27988174999999</v>
      </c>
      <c r="AX76" s="5">
        <v>66.911441325133396</v>
      </c>
      <c r="AY76" s="4">
        <v>188.88267805999999</v>
      </c>
      <c r="AZ76" s="5">
        <v>46.601653847279501</v>
      </c>
      <c r="BA76" s="4">
        <v>20.70281069</v>
      </c>
      <c r="BB76" s="5">
        <v>66.865779642389896</v>
      </c>
      <c r="BC76" s="3" t="s">
        <v>141</v>
      </c>
      <c r="BD76" s="4">
        <v>0.39720369000000899</v>
      </c>
      <c r="BE76" s="5">
        <v>79.294992206127105</v>
      </c>
      <c r="BF76" s="3" t="s">
        <v>141</v>
      </c>
      <c r="BG76" s="4">
        <v>21.100014380000001</v>
      </c>
      <c r="BH76" s="5">
        <v>46.510779866929802</v>
      </c>
      <c r="BI76" s="3" t="s">
        <v>141</v>
      </c>
    </row>
    <row r="77" spans="1:61" x14ac:dyDescent="0.25">
      <c r="A77" s="3" t="s">
        <v>90</v>
      </c>
      <c r="B77" s="4">
        <v>413.04288848059201</v>
      </c>
      <c r="C77" s="5">
        <v>0.98828910005500403</v>
      </c>
      <c r="D77" s="4">
        <v>442.01141288846298</v>
      </c>
      <c r="E77" s="5">
        <v>8.6654181233624694</v>
      </c>
      <c r="F77" s="4">
        <v>423.89361376393703</v>
      </c>
      <c r="G77" s="5">
        <v>5.6916771583932997</v>
      </c>
      <c r="H77" s="4">
        <v>-28.9685244078705</v>
      </c>
      <c r="I77" s="5">
        <v>8.5420506301379895</v>
      </c>
      <c r="J77" s="3" t="s">
        <v>252</v>
      </c>
      <c r="K77" s="4">
        <v>18.117799124525401</v>
      </c>
      <c r="L77" s="5">
        <v>9.3939969433867496</v>
      </c>
      <c r="M77" s="3" t="s">
        <v>141</v>
      </c>
      <c r="N77" s="4">
        <v>-10.850725283345099</v>
      </c>
      <c r="O77" s="5">
        <v>5.7376297491825596</v>
      </c>
      <c r="P77" s="3" t="s">
        <v>141</v>
      </c>
      <c r="Q77" s="4">
        <v>312.13212916999998</v>
      </c>
      <c r="R77" s="5">
        <v>2.7160435322341199</v>
      </c>
      <c r="S77" s="4">
        <v>331.11771028999999</v>
      </c>
      <c r="T77" s="5">
        <v>17.9132083817052</v>
      </c>
      <c r="U77" s="4">
        <v>319.17402464000003</v>
      </c>
      <c r="V77" s="5">
        <v>10.3099837045344</v>
      </c>
      <c r="W77" s="4">
        <v>-18.985581119999999</v>
      </c>
      <c r="X77" s="5">
        <v>17.437918507296398</v>
      </c>
      <c r="Y77" s="3" t="s">
        <v>141</v>
      </c>
      <c r="Z77" s="4">
        <v>11.943685650000001</v>
      </c>
      <c r="AA77" s="5">
        <v>19.831041584849</v>
      </c>
      <c r="AB77" s="3" t="s">
        <v>141</v>
      </c>
      <c r="AC77" s="4">
        <v>-7.0418954699999903</v>
      </c>
      <c r="AD77" s="5">
        <v>10.5598450767231</v>
      </c>
      <c r="AE77" s="3" t="s">
        <v>141</v>
      </c>
      <c r="AF77" s="4">
        <v>518.34523931000001</v>
      </c>
      <c r="AG77" s="5">
        <v>1.9279927348928401</v>
      </c>
      <c r="AH77" s="4">
        <v>546.75218722</v>
      </c>
      <c r="AI77" s="5">
        <v>20.736822642259501</v>
      </c>
      <c r="AJ77" s="4">
        <v>539.40616798999997</v>
      </c>
      <c r="AK77" s="5">
        <v>11.489867138127</v>
      </c>
      <c r="AL77" s="4">
        <v>-28.40694791</v>
      </c>
      <c r="AM77" s="5">
        <v>20.815375436843599</v>
      </c>
      <c r="AN77" s="3" t="s">
        <v>141</v>
      </c>
      <c r="AO77" s="4">
        <v>7.3460192299999898</v>
      </c>
      <c r="AP77" s="5">
        <v>25.851895327944</v>
      </c>
      <c r="AQ77" s="3" t="s">
        <v>141</v>
      </c>
      <c r="AR77" s="4">
        <v>-21.06092868</v>
      </c>
      <c r="AS77" s="5">
        <v>11.6126984319479</v>
      </c>
      <c r="AT77" s="3" t="s">
        <v>141</v>
      </c>
      <c r="AU77" s="4">
        <v>206.21311014</v>
      </c>
      <c r="AV77" s="5">
        <v>3.34223647831389</v>
      </c>
      <c r="AW77" s="4">
        <v>215.63447693000001</v>
      </c>
      <c r="AX77" s="5">
        <v>26.682598179335699</v>
      </c>
      <c r="AY77" s="4">
        <v>220.23214335</v>
      </c>
      <c r="AZ77" s="5">
        <v>14.267084669796301</v>
      </c>
      <c r="BA77" s="4">
        <v>-9.42136679000002</v>
      </c>
      <c r="BB77" s="5">
        <v>26.8517948429309</v>
      </c>
      <c r="BC77" s="3" t="s">
        <v>141</v>
      </c>
      <c r="BD77" s="4">
        <v>-4.5976664200000199</v>
      </c>
      <c r="BE77" s="5">
        <v>32.2316166831949</v>
      </c>
      <c r="BF77" s="3" t="s">
        <v>141</v>
      </c>
      <c r="BG77" s="4">
        <v>-14.01903321</v>
      </c>
      <c r="BH77" s="5">
        <v>14.8013931890805</v>
      </c>
      <c r="BI77" s="3" t="s">
        <v>141</v>
      </c>
    </row>
    <row r="78" spans="1:61" x14ac:dyDescent="0.25">
      <c r="A78" s="3" t="s">
        <v>91</v>
      </c>
      <c r="B78" s="4">
        <v>359.11664186281399</v>
      </c>
      <c r="C78" s="5">
        <v>2.9649747480125002</v>
      </c>
      <c r="D78" s="4">
        <v>356.893957618586</v>
      </c>
      <c r="E78" s="5">
        <v>25.3383050736992</v>
      </c>
      <c r="F78" s="4">
        <v>318.66055542791298</v>
      </c>
      <c r="G78" s="5">
        <v>10.3102154174184</v>
      </c>
      <c r="H78" s="4">
        <v>2.22268424422791</v>
      </c>
      <c r="I78" s="5">
        <v>24.806362080282302</v>
      </c>
      <c r="J78" s="3" t="s">
        <v>141</v>
      </c>
      <c r="K78" s="4">
        <v>38.233402190672898</v>
      </c>
      <c r="L78" s="5">
        <v>25.065149043832999</v>
      </c>
      <c r="M78" s="3" t="s">
        <v>141</v>
      </c>
      <c r="N78" s="4">
        <v>40.456086434900797</v>
      </c>
      <c r="O78" s="5">
        <v>9.9681774950735402</v>
      </c>
      <c r="P78" s="3" t="s">
        <v>252</v>
      </c>
      <c r="Q78" s="4">
        <v>279.44618016999999</v>
      </c>
      <c r="R78" s="5">
        <v>2.13319420410004</v>
      </c>
      <c r="S78" s="4">
        <v>264.70574667</v>
      </c>
      <c r="T78" s="5">
        <v>23.962242636245598</v>
      </c>
      <c r="U78" s="4">
        <v>236.18697777</v>
      </c>
      <c r="V78" s="5">
        <v>15.228619363092299</v>
      </c>
      <c r="W78" s="4">
        <v>14.7404335</v>
      </c>
      <c r="X78" s="5">
        <v>23.619581954990899</v>
      </c>
      <c r="Y78" s="3" t="s">
        <v>141</v>
      </c>
      <c r="Z78" s="4">
        <v>28.518768900000001</v>
      </c>
      <c r="AA78" s="5">
        <v>24.612412136566199</v>
      </c>
      <c r="AB78" s="3" t="s">
        <v>141</v>
      </c>
      <c r="AC78" s="4">
        <v>43.259202399999999</v>
      </c>
      <c r="AD78" s="5">
        <v>15.1606984029663</v>
      </c>
      <c r="AE78" s="3" t="s">
        <v>252</v>
      </c>
      <c r="AF78" s="4">
        <v>447.57994924000002</v>
      </c>
      <c r="AG78" s="5">
        <v>5.2288767994151</v>
      </c>
      <c r="AH78" s="4">
        <v>478.40141777999997</v>
      </c>
      <c r="AI78" s="5">
        <v>77.259701882957103</v>
      </c>
      <c r="AJ78" s="4">
        <v>420.03470791000001</v>
      </c>
      <c r="AK78" s="5">
        <v>20.5469152227619</v>
      </c>
      <c r="AL78" s="4">
        <v>-30.821468540000001</v>
      </c>
      <c r="AM78" s="5">
        <v>76.854348896274203</v>
      </c>
      <c r="AN78" s="3" t="s">
        <v>141</v>
      </c>
      <c r="AO78" s="4">
        <v>58.366709870000001</v>
      </c>
      <c r="AP78" s="5">
        <v>77.428065101773001</v>
      </c>
      <c r="AQ78" s="3" t="s">
        <v>141</v>
      </c>
      <c r="AR78" s="4">
        <v>27.54524133</v>
      </c>
      <c r="AS78" s="5">
        <v>20.375866547519401</v>
      </c>
      <c r="AT78" s="3" t="s">
        <v>141</v>
      </c>
      <c r="AU78" s="4">
        <v>168.13376907</v>
      </c>
      <c r="AV78" s="5">
        <v>4.7629741199183098</v>
      </c>
      <c r="AW78" s="4">
        <v>213.69567111000001</v>
      </c>
      <c r="AX78" s="5">
        <v>78.732667490759596</v>
      </c>
      <c r="AY78" s="4">
        <v>183.84773014000001</v>
      </c>
      <c r="AZ78" s="5">
        <v>25.263676867730702</v>
      </c>
      <c r="BA78" s="4">
        <v>-45.56190204</v>
      </c>
      <c r="BB78" s="5">
        <v>78.436404233539506</v>
      </c>
      <c r="BC78" s="3" t="s">
        <v>141</v>
      </c>
      <c r="BD78" s="4">
        <v>29.84794097</v>
      </c>
      <c r="BE78" s="5">
        <v>79.159236102637294</v>
      </c>
      <c r="BF78" s="3" t="s">
        <v>141</v>
      </c>
      <c r="BG78" s="4">
        <v>-15.71396107</v>
      </c>
      <c r="BH78" s="5">
        <v>25.132263693095599</v>
      </c>
      <c r="BI78" s="3" t="s">
        <v>141</v>
      </c>
    </row>
    <row r="79" spans="1:61" x14ac:dyDescent="0.25">
      <c r="A79" s="3" t="s">
        <v>92</v>
      </c>
      <c r="B79" s="4">
        <v>396.81962102711901</v>
      </c>
      <c r="C79" s="5">
        <v>1.2001914056562999</v>
      </c>
      <c r="D79" s="4">
        <v>318.50450958053898</v>
      </c>
      <c r="E79" s="5">
        <v>7.2223497046399503</v>
      </c>
      <c r="F79" s="4">
        <v>354.09769741427402</v>
      </c>
      <c r="G79" s="5">
        <v>11.580617684434401</v>
      </c>
      <c r="H79" s="4">
        <v>78.315111446579294</v>
      </c>
      <c r="I79" s="5">
        <v>7.43905907356773</v>
      </c>
      <c r="J79" s="3" t="s">
        <v>252</v>
      </c>
      <c r="K79" s="4">
        <v>-35.593187833734497</v>
      </c>
      <c r="L79" s="5">
        <v>14.3457711099057</v>
      </c>
      <c r="M79" s="3" t="s">
        <v>252</v>
      </c>
      <c r="N79" s="4">
        <v>42.721923612844797</v>
      </c>
      <c r="O79" s="5">
        <v>11.588535826484099</v>
      </c>
      <c r="P79" s="3" t="s">
        <v>252</v>
      </c>
      <c r="Q79" s="4">
        <v>289.18074897000002</v>
      </c>
      <c r="R79" s="5">
        <v>2.4641757786563598</v>
      </c>
      <c r="S79" s="4">
        <v>230.0340238</v>
      </c>
      <c r="T79" s="5">
        <v>10.1393136319242</v>
      </c>
      <c r="U79" s="4">
        <v>253.88981129000001</v>
      </c>
      <c r="V79" s="5">
        <v>18.512218429295899</v>
      </c>
      <c r="W79" s="4">
        <v>59.146725170000003</v>
      </c>
      <c r="X79" s="5">
        <v>10.4039247794374</v>
      </c>
      <c r="Y79" s="3" t="s">
        <v>252</v>
      </c>
      <c r="Z79" s="4">
        <v>-23.855787490000001</v>
      </c>
      <c r="AA79" s="5">
        <v>20.997214879597198</v>
      </c>
      <c r="AB79" s="3" t="s">
        <v>141</v>
      </c>
      <c r="AC79" s="4">
        <v>35.290937679999999</v>
      </c>
      <c r="AD79" s="5">
        <v>18.713607050398501</v>
      </c>
      <c r="AE79" s="3" t="s">
        <v>141</v>
      </c>
      <c r="AF79" s="4">
        <v>508.16444660000002</v>
      </c>
      <c r="AG79" s="5">
        <v>2.4554439141845599</v>
      </c>
      <c r="AH79" s="4">
        <v>421.04039010999998</v>
      </c>
      <c r="AI79" s="5">
        <v>19.6223289100942</v>
      </c>
      <c r="AJ79" s="4">
        <v>465.55287636999998</v>
      </c>
      <c r="AK79" s="5">
        <v>25.936964556014399</v>
      </c>
      <c r="AL79" s="4">
        <v>87.124056490000001</v>
      </c>
      <c r="AM79" s="5">
        <v>20.0803064731614</v>
      </c>
      <c r="AN79" s="3" t="s">
        <v>252</v>
      </c>
      <c r="AO79" s="4">
        <v>-44.512486260000003</v>
      </c>
      <c r="AP79" s="5">
        <v>33.5691491975766</v>
      </c>
      <c r="AQ79" s="3" t="s">
        <v>141</v>
      </c>
      <c r="AR79" s="4">
        <v>42.611570229999998</v>
      </c>
      <c r="AS79" s="5">
        <v>25.9376369960478</v>
      </c>
      <c r="AT79" s="3" t="s">
        <v>141</v>
      </c>
      <c r="AU79" s="4">
        <v>218.98369762999999</v>
      </c>
      <c r="AV79" s="5">
        <v>3.5521424799019101</v>
      </c>
      <c r="AW79" s="4">
        <v>191.00636631</v>
      </c>
      <c r="AX79" s="5">
        <v>21.227427707375099</v>
      </c>
      <c r="AY79" s="4">
        <v>211.66306508</v>
      </c>
      <c r="AZ79" s="5">
        <v>27.828918047054898</v>
      </c>
      <c r="BA79" s="4">
        <v>27.977331320000001</v>
      </c>
      <c r="BB79" s="5">
        <v>22.294674844986002</v>
      </c>
      <c r="BC79" s="3" t="s">
        <v>141</v>
      </c>
      <c r="BD79" s="4">
        <v>-20.656698769999998</v>
      </c>
      <c r="BE79" s="5">
        <v>34.734790916806404</v>
      </c>
      <c r="BF79" s="3" t="s">
        <v>141</v>
      </c>
      <c r="BG79" s="4">
        <v>7.3206325500000098</v>
      </c>
      <c r="BH79" s="5">
        <v>28.328457658978</v>
      </c>
      <c r="BI79" s="3" t="s">
        <v>141</v>
      </c>
    </row>
    <row r="80" spans="1:61" x14ac:dyDescent="0.25">
      <c r="A80" s="3" t="s">
        <v>93</v>
      </c>
      <c r="B80" s="4">
        <v>364.28720676244598</v>
      </c>
      <c r="C80" s="5">
        <v>1.7005699847250799</v>
      </c>
      <c r="D80" s="4">
        <v>328.39504098309698</v>
      </c>
      <c r="E80" s="5">
        <v>7.3571759019361904</v>
      </c>
      <c r="F80" s="4">
        <v>341.12965723185101</v>
      </c>
      <c r="G80" s="5">
        <v>7.0124465255119297</v>
      </c>
      <c r="H80" s="4">
        <v>35.892165779349497</v>
      </c>
      <c r="I80" s="5">
        <v>7.4974197570982097</v>
      </c>
      <c r="J80" s="3" t="s">
        <v>252</v>
      </c>
      <c r="K80" s="4">
        <v>-12.734616248753699</v>
      </c>
      <c r="L80" s="5">
        <v>10.593112695572099</v>
      </c>
      <c r="M80" s="3" t="s">
        <v>141</v>
      </c>
      <c r="N80" s="4">
        <v>23.157549530595801</v>
      </c>
      <c r="O80" s="5">
        <v>6.6688441221368304</v>
      </c>
      <c r="P80" s="3" t="s">
        <v>252</v>
      </c>
      <c r="Q80" s="4">
        <v>281.04064853</v>
      </c>
      <c r="R80" s="5">
        <v>2.08129607394606</v>
      </c>
      <c r="S80" s="4">
        <v>255.11418857999999</v>
      </c>
      <c r="T80" s="5">
        <v>12.903684598853999</v>
      </c>
      <c r="U80" s="4">
        <v>249.67501077</v>
      </c>
      <c r="V80" s="5">
        <v>11.373237248850799</v>
      </c>
      <c r="W80" s="4">
        <v>25.926459950000002</v>
      </c>
      <c r="X80" s="5">
        <v>13.326289300994199</v>
      </c>
      <c r="Y80" s="3" t="s">
        <v>141</v>
      </c>
      <c r="Z80" s="4">
        <v>5.4391778100000003</v>
      </c>
      <c r="AA80" s="5">
        <v>15.8272796884565</v>
      </c>
      <c r="AB80" s="3" t="s">
        <v>141</v>
      </c>
      <c r="AC80" s="4">
        <v>31.365637759999998</v>
      </c>
      <c r="AD80" s="5">
        <v>11.661767380347801</v>
      </c>
      <c r="AE80" s="3" t="s">
        <v>252</v>
      </c>
      <c r="AF80" s="4">
        <v>451.10364224</v>
      </c>
      <c r="AG80" s="5">
        <v>2.9740730433674498</v>
      </c>
      <c r="AH80" s="4">
        <v>411.67337096</v>
      </c>
      <c r="AI80" s="5">
        <v>19.976473308054</v>
      </c>
      <c r="AJ80" s="4">
        <v>430.01532908000001</v>
      </c>
      <c r="AK80" s="5">
        <v>10.692124040953701</v>
      </c>
      <c r="AL80" s="4">
        <v>39.430271279999999</v>
      </c>
      <c r="AM80" s="5">
        <v>19.7338338373388</v>
      </c>
      <c r="AN80" s="3" t="s">
        <v>252</v>
      </c>
      <c r="AO80" s="4">
        <v>-18.341958120000001</v>
      </c>
      <c r="AP80" s="5">
        <v>22.564615590282301</v>
      </c>
      <c r="AQ80" s="3" t="s">
        <v>141</v>
      </c>
      <c r="AR80" s="4">
        <v>21.088313159999998</v>
      </c>
      <c r="AS80" s="5">
        <v>10.3139676467071</v>
      </c>
      <c r="AT80" s="3" t="s">
        <v>252</v>
      </c>
      <c r="AU80" s="4">
        <v>170.06299371</v>
      </c>
      <c r="AV80" s="5">
        <v>3.1982981779683399</v>
      </c>
      <c r="AW80" s="4">
        <v>156.55918238000001</v>
      </c>
      <c r="AX80" s="5">
        <v>22.050651382512299</v>
      </c>
      <c r="AY80" s="4">
        <v>180.34031830999999</v>
      </c>
      <c r="AZ80" s="5">
        <v>14.7224083471149</v>
      </c>
      <c r="BA80" s="4">
        <v>13.50381133</v>
      </c>
      <c r="BB80" s="5">
        <v>21.848741438826401</v>
      </c>
      <c r="BC80" s="3" t="s">
        <v>141</v>
      </c>
      <c r="BD80" s="4">
        <v>-23.781135930000001</v>
      </c>
      <c r="BE80" s="5">
        <v>25.428693219724799</v>
      </c>
      <c r="BF80" s="3" t="s">
        <v>141</v>
      </c>
      <c r="BG80" s="4">
        <v>-10.2773246</v>
      </c>
      <c r="BH80" s="5">
        <v>15.030694323234799</v>
      </c>
      <c r="BI80" s="3" t="s">
        <v>141</v>
      </c>
    </row>
    <row r="81" spans="1:61" x14ac:dyDescent="0.25">
      <c r="A81" s="3" t="s">
        <v>94</v>
      </c>
      <c r="B81" s="4">
        <v>340.86241208924099</v>
      </c>
      <c r="C81" s="5">
        <v>1.6119110526837299</v>
      </c>
      <c r="D81" s="4">
        <v>356.92537961849098</v>
      </c>
      <c r="E81" s="5">
        <v>16.2089369932681</v>
      </c>
      <c r="F81" s="4">
        <v>316.61508037112401</v>
      </c>
      <c r="G81" s="5">
        <v>7.0192752246977204</v>
      </c>
      <c r="H81" s="4">
        <v>-16.062967529249899</v>
      </c>
      <c r="I81" s="5">
        <v>15.7378451106205</v>
      </c>
      <c r="J81" s="3" t="s">
        <v>141</v>
      </c>
      <c r="K81" s="4">
        <v>40.310299247366402</v>
      </c>
      <c r="L81" s="5">
        <v>17.309155540620601</v>
      </c>
      <c r="M81" s="3" t="s">
        <v>252</v>
      </c>
      <c r="N81" s="4">
        <v>24.247331718116399</v>
      </c>
      <c r="O81" s="5">
        <v>6.90747458746932</v>
      </c>
      <c r="P81" s="3" t="s">
        <v>252</v>
      </c>
      <c r="Q81" s="4">
        <v>263.28572339999999</v>
      </c>
      <c r="R81" s="5">
        <v>2.0414509218499099</v>
      </c>
      <c r="S81" s="4">
        <v>267.96051478999999</v>
      </c>
      <c r="T81" s="5">
        <v>29.0225211480345</v>
      </c>
      <c r="U81" s="4">
        <v>241.80701531</v>
      </c>
      <c r="V81" s="5">
        <v>11.6461315857595</v>
      </c>
      <c r="W81" s="4">
        <v>-4.6747913900000002</v>
      </c>
      <c r="X81" s="5">
        <v>28.790391568277201</v>
      </c>
      <c r="Y81" s="3" t="s">
        <v>141</v>
      </c>
      <c r="Z81" s="4">
        <v>26.153499480000001</v>
      </c>
      <c r="AA81" s="5">
        <v>31.289365787381499</v>
      </c>
      <c r="AB81" s="3" t="s">
        <v>141</v>
      </c>
      <c r="AC81" s="4">
        <v>21.478708090000001</v>
      </c>
      <c r="AD81" s="5">
        <v>11.5400572812273</v>
      </c>
      <c r="AE81" s="3" t="s">
        <v>141</v>
      </c>
      <c r="AF81" s="4">
        <v>424.45000612000001</v>
      </c>
      <c r="AG81" s="5">
        <v>3.3014606877693802</v>
      </c>
      <c r="AH81" s="4">
        <v>463.39566086999997</v>
      </c>
      <c r="AI81" s="5">
        <v>33.908681410266098</v>
      </c>
      <c r="AJ81" s="4">
        <v>408.87757443999999</v>
      </c>
      <c r="AK81" s="5">
        <v>17.9481102575321</v>
      </c>
      <c r="AL81" s="4">
        <v>-38.945654750000003</v>
      </c>
      <c r="AM81" s="5">
        <v>33.521010763655902</v>
      </c>
      <c r="AN81" s="3" t="s">
        <v>141</v>
      </c>
      <c r="AO81" s="4">
        <v>54.518086429999997</v>
      </c>
      <c r="AP81" s="5">
        <v>38.012702875439501</v>
      </c>
      <c r="AQ81" s="3" t="s">
        <v>141</v>
      </c>
      <c r="AR81" s="4">
        <v>15.572431679999999</v>
      </c>
      <c r="AS81" s="5">
        <v>17.991938748697098</v>
      </c>
      <c r="AT81" s="3" t="s">
        <v>141</v>
      </c>
      <c r="AU81" s="4">
        <v>161.16428271999999</v>
      </c>
      <c r="AV81" s="5">
        <v>3.5694315219898902</v>
      </c>
      <c r="AW81" s="4">
        <v>195.43514608000001</v>
      </c>
      <c r="AX81" s="5">
        <v>39.9032931669365</v>
      </c>
      <c r="AY81" s="4">
        <v>167.07055912999999</v>
      </c>
      <c r="AZ81" s="5">
        <v>21.335423787191498</v>
      </c>
      <c r="BA81" s="4">
        <v>-34.27086336</v>
      </c>
      <c r="BB81" s="5">
        <v>39.641628652132297</v>
      </c>
      <c r="BC81" s="3" t="s">
        <v>141</v>
      </c>
      <c r="BD81" s="4">
        <v>28.36458695</v>
      </c>
      <c r="BE81" s="5">
        <v>47.249373051132999</v>
      </c>
      <c r="BF81" s="3" t="s">
        <v>141</v>
      </c>
      <c r="BG81" s="4">
        <v>-5.9062764100000003</v>
      </c>
      <c r="BH81" s="5">
        <v>21.250109474081899</v>
      </c>
      <c r="BI81" s="3" t="s">
        <v>141</v>
      </c>
    </row>
    <row r="82" spans="1:61" x14ac:dyDescent="0.25">
      <c r="A82" s="3" t="s">
        <v>95</v>
      </c>
      <c r="B82" s="4">
        <v>387.057856574357</v>
      </c>
      <c r="C82" s="5">
        <v>2.3488557093042601</v>
      </c>
      <c r="D82" s="4">
        <v>357.416798750738</v>
      </c>
      <c r="E82" s="5">
        <v>10.4564229541351</v>
      </c>
      <c r="F82" s="4">
        <v>368.12667160287202</v>
      </c>
      <c r="G82" s="5">
        <v>24.876989805701999</v>
      </c>
      <c r="H82" s="4">
        <v>29.641057823619299</v>
      </c>
      <c r="I82" s="5">
        <v>10.559640936969799</v>
      </c>
      <c r="J82" s="3" t="s">
        <v>252</v>
      </c>
      <c r="K82" s="4">
        <v>-10.709872852133699</v>
      </c>
      <c r="L82" s="5">
        <v>26.973904263247199</v>
      </c>
      <c r="M82" s="3" t="s">
        <v>141</v>
      </c>
      <c r="N82" s="4">
        <v>18.9311849714856</v>
      </c>
      <c r="O82" s="5">
        <v>24.981233106127501</v>
      </c>
      <c r="P82" s="3" t="s">
        <v>141</v>
      </c>
      <c r="Q82" s="4">
        <v>291.87990487000002</v>
      </c>
      <c r="R82" s="5">
        <v>2.46145061557139</v>
      </c>
      <c r="S82" s="4">
        <v>254.14384115999999</v>
      </c>
      <c r="T82" s="5">
        <v>27.396652190803501</v>
      </c>
      <c r="U82" s="4">
        <v>282.24241155999999</v>
      </c>
      <c r="V82" s="5">
        <v>28.2066613877859</v>
      </c>
      <c r="W82" s="4">
        <v>37.736063710000003</v>
      </c>
      <c r="X82" s="5">
        <v>27.8004909227243</v>
      </c>
      <c r="Y82" s="3" t="s">
        <v>141</v>
      </c>
      <c r="Z82" s="4">
        <v>-28.0985704</v>
      </c>
      <c r="AA82" s="5">
        <v>40.5312906748524</v>
      </c>
      <c r="AB82" s="3" t="s">
        <v>141</v>
      </c>
      <c r="AC82" s="4">
        <v>9.6374933100000106</v>
      </c>
      <c r="AD82" s="5">
        <v>28.632384297896699</v>
      </c>
      <c r="AE82" s="3" t="s">
        <v>141</v>
      </c>
      <c r="AF82" s="4">
        <v>488.89168882000001</v>
      </c>
      <c r="AG82" s="5">
        <v>3.76009762180407</v>
      </c>
      <c r="AH82" s="4">
        <v>458.72815387000003</v>
      </c>
      <c r="AI82" s="5">
        <v>23.987868133051599</v>
      </c>
      <c r="AJ82" s="4">
        <v>505.48286295000003</v>
      </c>
      <c r="AK82" s="5">
        <v>79.885610689169894</v>
      </c>
      <c r="AL82" s="4">
        <v>30.163534949999999</v>
      </c>
      <c r="AM82" s="5">
        <v>24.187490373303898</v>
      </c>
      <c r="AN82" s="3" t="s">
        <v>141</v>
      </c>
      <c r="AO82" s="4">
        <v>-46.754709079999998</v>
      </c>
      <c r="AP82" s="5">
        <v>85.357641411050196</v>
      </c>
      <c r="AQ82" s="3" t="s">
        <v>141</v>
      </c>
      <c r="AR82" s="4">
        <v>-16.591174129999999</v>
      </c>
      <c r="AS82" s="5">
        <v>79.417754262324607</v>
      </c>
      <c r="AT82" s="3" t="s">
        <v>141</v>
      </c>
      <c r="AU82" s="4">
        <v>197.01178394999999</v>
      </c>
      <c r="AV82" s="5">
        <v>3.7240493744076502</v>
      </c>
      <c r="AW82" s="4">
        <v>204.58431271000001</v>
      </c>
      <c r="AX82" s="5">
        <v>36.536517602888402</v>
      </c>
      <c r="AY82" s="4">
        <v>223.24045139</v>
      </c>
      <c r="AZ82" s="5">
        <v>82.119789548118803</v>
      </c>
      <c r="BA82" s="4">
        <v>-7.5725287600000097</v>
      </c>
      <c r="BB82" s="5">
        <v>36.891214370544297</v>
      </c>
      <c r="BC82" s="3" t="s">
        <v>141</v>
      </c>
      <c r="BD82" s="4">
        <v>-18.656138680000002</v>
      </c>
      <c r="BE82" s="5">
        <v>90.837245610684505</v>
      </c>
      <c r="BF82" s="3" t="s">
        <v>141</v>
      </c>
      <c r="BG82" s="4">
        <v>-26.228667439999999</v>
      </c>
      <c r="BH82" s="5">
        <v>81.590488664173407</v>
      </c>
      <c r="BI82" s="3" t="s">
        <v>141</v>
      </c>
    </row>
    <row r="83" spans="1:61" x14ac:dyDescent="0.25">
      <c r="A83" s="3" t="s">
        <v>96</v>
      </c>
      <c r="B83" s="4">
        <v>384.75217057797897</v>
      </c>
      <c r="C83" s="5">
        <v>2.22382002557285</v>
      </c>
      <c r="D83" s="4">
        <v>454.63307252581001</v>
      </c>
      <c r="E83" s="5">
        <v>2.4642707582366201</v>
      </c>
      <c r="F83" s="4">
        <v>442.77790304755399</v>
      </c>
      <c r="G83" s="5">
        <v>3.2224282883145099</v>
      </c>
      <c r="H83" s="4">
        <v>-69.880901947830097</v>
      </c>
      <c r="I83" s="5">
        <v>3.27682062773476</v>
      </c>
      <c r="J83" s="3" t="s">
        <v>252</v>
      </c>
      <c r="K83" s="4">
        <v>11.8551694782553</v>
      </c>
      <c r="L83" s="5">
        <v>4.1237211271006897</v>
      </c>
      <c r="M83" s="3" t="s">
        <v>252</v>
      </c>
      <c r="N83" s="4">
        <v>-58.025732469574798</v>
      </c>
      <c r="O83" s="5">
        <v>3.8476549231496602</v>
      </c>
      <c r="P83" s="3" t="s">
        <v>252</v>
      </c>
      <c r="Q83" s="4">
        <v>289.00071828</v>
      </c>
      <c r="R83" s="5">
        <v>3.4180827396633502</v>
      </c>
      <c r="S83" s="4">
        <v>333.26901402999999</v>
      </c>
      <c r="T83" s="5">
        <v>4.5020149644007503</v>
      </c>
      <c r="U83" s="4">
        <v>330.88403867</v>
      </c>
      <c r="V83" s="5">
        <v>6.0013170102804203</v>
      </c>
      <c r="W83" s="4">
        <v>-44.26829575</v>
      </c>
      <c r="X83" s="5">
        <v>5.6155066511595404</v>
      </c>
      <c r="Y83" s="3" t="s">
        <v>252</v>
      </c>
      <c r="Z83" s="4">
        <v>2.3849753599999999</v>
      </c>
      <c r="AA83" s="5">
        <v>7.2891571258653398</v>
      </c>
      <c r="AB83" s="3" t="s">
        <v>141</v>
      </c>
      <c r="AC83" s="4">
        <v>-41.883320390000002</v>
      </c>
      <c r="AD83" s="5">
        <v>6.3961077668915403</v>
      </c>
      <c r="AE83" s="3" t="s">
        <v>252</v>
      </c>
      <c r="AF83" s="4">
        <v>489.49492148000002</v>
      </c>
      <c r="AG83" s="5">
        <v>4.3794648033989203</v>
      </c>
      <c r="AH83" s="4">
        <v>581.64843542000006</v>
      </c>
      <c r="AI83" s="5">
        <v>5.72366436174035</v>
      </c>
      <c r="AJ83" s="4">
        <v>555.78103891000001</v>
      </c>
      <c r="AK83" s="5">
        <v>7.4963315693009402</v>
      </c>
      <c r="AL83" s="4">
        <v>-92.153513939999996</v>
      </c>
      <c r="AM83" s="5">
        <v>7.6490646079117104</v>
      </c>
      <c r="AN83" s="3" t="s">
        <v>252</v>
      </c>
      <c r="AO83" s="4">
        <v>25.867396509999999</v>
      </c>
      <c r="AP83" s="5">
        <v>9.6896956495143094</v>
      </c>
      <c r="AQ83" s="3" t="s">
        <v>252</v>
      </c>
      <c r="AR83" s="4">
        <v>-66.286117430000004</v>
      </c>
      <c r="AS83" s="5">
        <v>8.5823230960216605</v>
      </c>
      <c r="AT83" s="3" t="s">
        <v>252</v>
      </c>
      <c r="AU83" s="4">
        <v>200.49420319999999</v>
      </c>
      <c r="AV83" s="5">
        <v>5.1351230074581702</v>
      </c>
      <c r="AW83" s="4">
        <v>248.37942139</v>
      </c>
      <c r="AX83" s="5">
        <v>7.2905360859662798</v>
      </c>
      <c r="AY83" s="4">
        <v>224.89700024000001</v>
      </c>
      <c r="AZ83" s="5">
        <v>9.9906982955635097</v>
      </c>
      <c r="BA83" s="4">
        <v>-47.885218190000003</v>
      </c>
      <c r="BB83" s="5">
        <v>9.2914885409075296</v>
      </c>
      <c r="BC83" s="3" t="s">
        <v>252</v>
      </c>
      <c r="BD83" s="4">
        <v>23.48242115</v>
      </c>
      <c r="BE83" s="5">
        <v>12.0455768272697</v>
      </c>
      <c r="BF83" s="3" t="s">
        <v>141</v>
      </c>
      <c r="BG83" s="4">
        <v>-24.402797039999999</v>
      </c>
      <c r="BH83" s="5">
        <v>10.880440599620799</v>
      </c>
      <c r="BI83" s="3" t="s">
        <v>252</v>
      </c>
    </row>
    <row r="84" spans="1:61" x14ac:dyDescent="0.25">
      <c r="A84" s="3" t="s">
        <v>97</v>
      </c>
      <c r="B84" s="4">
        <v>428.57098333719603</v>
      </c>
      <c r="C84" s="5">
        <v>4.4131578059601297</v>
      </c>
      <c r="D84" s="4">
        <v>376.65801751318099</v>
      </c>
      <c r="E84" s="5">
        <v>14.967865116361301</v>
      </c>
      <c r="F84" s="4">
        <v>377.35508331509902</v>
      </c>
      <c r="G84" s="5">
        <v>18.077119509810299</v>
      </c>
      <c r="H84" s="4">
        <v>51.912965824015501</v>
      </c>
      <c r="I84" s="5">
        <v>14.9729352025964</v>
      </c>
      <c r="J84" s="3" t="s">
        <v>252</v>
      </c>
      <c r="K84" s="4">
        <v>-0.69706580191836998</v>
      </c>
      <c r="L84" s="5">
        <v>23.2811733206869</v>
      </c>
      <c r="M84" s="3" t="s">
        <v>141</v>
      </c>
      <c r="N84" s="4">
        <v>51.215900022097102</v>
      </c>
      <c r="O84" s="5">
        <v>18.3257837443367</v>
      </c>
      <c r="P84" s="3" t="s">
        <v>252</v>
      </c>
      <c r="Q84" s="4">
        <v>299.88832891999999</v>
      </c>
      <c r="R84" s="5">
        <v>3.7025928541937101</v>
      </c>
      <c r="S84" s="4">
        <v>253.20806747</v>
      </c>
      <c r="T84" s="5">
        <v>45.428293267971299</v>
      </c>
      <c r="U84" s="4">
        <v>275.39830931</v>
      </c>
      <c r="V84" s="5">
        <v>21.272560219863799</v>
      </c>
      <c r="W84" s="4">
        <v>46.680261450000003</v>
      </c>
      <c r="X84" s="5">
        <v>45.729834239067998</v>
      </c>
      <c r="Y84" s="3" t="s">
        <v>141</v>
      </c>
      <c r="Z84" s="4">
        <v>-22.190241839999999</v>
      </c>
      <c r="AA84" s="5">
        <v>47.412433391718501</v>
      </c>
      <c r="AB84" s="3" t="s">
        <v>141</v>
      </c>
      <c r="AC84" s="4">
        <v>24.490019610000001</v>
      </c>
      <c r="AD84" s="5">
        <v>21.247428295262001</v>
      </c>
      <c r="AE84" s="3" t="s">
        <v>141</v>
      </c>
      <c r="AF84" s="4">
        <v>565.31005443000004</v>
      </c>
      <c r="AG84" s="5">
        <v>7.3732970551091404</v>
      </c>
      <c r="AH84" s="4">
        <v>486.51083133999998</v>
      </c>
      <c r="AI84" s="5">
        <v>34.566629182276301</v>
      </c>
      <c r="AJ84" s="4">
        <v>540.40088281999999</v>
      </c>
      <c r="AK84" s="5">
        <v>51.772487822138103</v>
      </c>
      <c r="AL84" s="4">
        <v>78.799223089999998</v>
      </c>
      <c r="AM84" s="5">
        <v>34.601919483188198</v>
      </c>
      <c r="AN84" s="3" t="s">
        <v>252</v>
      </c>
      <c r="AO84" s="4">
        <v>-53.890051479999997</v>
      </c>
      <c r="AP84" s="5">
        <v>66.9319447603757</v>
      </c>
      <c r="AQ84" s="3" t="s">
        <v>141</v>
      </c>
      <c r="AR84" s="4">
        <v>24.909171610000001</v>
      </c>
      <c r="AS84" s="5">
        <v>51.722395296785201</v>
      </c>
      <c r="AT84" s="3" t="s">
        <v>141</v>
      </c>
      <c r="AU84" s="4">
        <v>265.42172550999999</v>
      </c>
      <c r="AV84" s="5">
        <v>7.3097260770106596</v>
      </c>
      <c r="AW84" s="4">
        <v>233.30276387000001</v>
      </c>
      <c r="AX84" s="5">
        <v>55.510349642236598</v>
      </c>
      <c r="AY84" s="4">
        <v>265.00257350999999</v>
      </c>
      <c r="AZ84" s="5">
        <v>53.480333393384299</v>
      </c>
      <c r="BA84" s="4">
        <v>32.118961640000002</v>
      </c>
      <c r="BB84" s="5">
        <v>55.135380392953103</v>
      </c>
      <c r="BC84" s="3" t="s">
        <v>141</v>
      </c>
      <c r="BD84" s="4">
        <v>-31.699809640000002</v>
      </c>
      <c r="BE84" s="5">
        <v>77.884818819852498</v>
      </c>
      <c r="BF84" s="3" t="s">
        <v>141</v>
      </c>
      <c r="BG84" s="4">
        <v>0.41915200000001401</v>
      </c>
      <c r="BH84" s="5">
        <v>53.573184465981598</v>
      </c>
      <c r="BI84" s="3" t="s">
        <v>141</v>
      </c>
    </row>
    <row r="85" spans="1:61" x14ac:dyDescent="0.25">
      <c r="A85" s="3" t="s">
        <v>98</v>
      </c>
      <c r="B85" s="4">
        <v>322.89562218351199</v>
      </c>
      <c r="C85" s="5">
        <v>3.4433183130208298</v>
      </c>
      <c r="D85" s="4">
        <v>363.431919564601</v>
      </c>
      <c r="E85" s="5">
        <v>14.7221298077644</v>
      </c>
      <c r="F85" s="4">
        <v>346.93148242281899</v>
      </c>
      <c r="G85" s="5">
        <v>9.2608049382288105</v>
      </c>
      <c r="H85" s="4">
        <v>-40.536297381089902</v>
      </c>
      <c r="I85" s="5">
        <v>14.8511776618392</v>
      </c>
      <c r="J85" s="3" t="s">
        <v>252</v>
      </c>
      <c r="K85" s="4">
        <v>16.500437141782101</v>
      </c>
      <c r="L85" s="5">
        <v>17.830044971525702</v>
      </c>
      <c r="M85" s="3" t="s">
        <v>141</v>
      </c>
      <c r="N85" s="4">
        <v>-24.035860239307802</v>
      </c>
      <c r="O85" s="5">
        <v>8.6917941705930897</v>
      </c>
      <c r="P85" s="3" t="s">
        <v>252</v>
      </c>
      <c r="Q85" s="4">
        <v>243.70090515999999</v>
      </c>
      <c r="R85" s="5">
        <v>2.50024704053217</v>
      </c>
      <c r="S85" s="4">
        <v>268.74053007999998</v>
      </c>
      <c r="T85" s="5">
        <v>23.972673458353999</v>
      </c>
      <c r="U85" s="4">
        <v>243.17940457</v>
      </c>
      <c r="V85" s="5">
        <v>10.2299381827024</v>
      </c>
      <c r="W85" s="4">
        <v>-25.039624920000001</v>
      </c>
      <c r="X85" s="5">
        <v>24.140487604437599</v>
      </c>
      <c r="Y85" s="3" t="s">
        <v>141</v>
      </c>
      <c r="Z85" s="4">
        <v>25.56112551</v>
      </c>
      <c r="AA85" s="5">
        <v>26.093190522727699</v>
      </c>
      <c r="AB85" s="3" t="s">
        <v>141</v>
      </c>
      <c r="AC85" s="4">
        <v>0.52150059000000804</v>
      </c>
      <c r="AD85" s="5">
        <v>10.2433898232558</v>
      </c>
      <c r="AE85" s="3" t="s">
        <v>141</v>
      </c>
      <c r="AF85" s="4">
        <v>418.03503114</v>
      </c>
      <c r="AG85" s="5">
        <v>7.9235432222285098</v>
      </c>
      <c r="AH85" s="4">
        <v>481.63494426</v>
      </c>
      <c r="AI85" s="5">
        <v>45.443841694614498</v>
      </c>
      <c r="AJ85" s="4">
        <v>450.87898095999998</v>
      </c>
      <c r="AK85" s="5">
        <v>11.9235483429469</v>
      </c>
      <c r="AL85" s="4">
        <v>-63.599913119999997</v>
      </c>
      <c r="AM85" s="5">
        <v>46.784281709843597</v>
      </c>
      <c r="AN85" s="3" t="s">
        <v>141</v>
      </c>
      <c r="AO85" s="4">
        <v>30.755963300000001</v>
      </c>
      <c r="AP85" s="5">
        <v>47.600297894486701</v>
      </c>
      <c r="AQ85" s="3" t="s">
        <v>141</v>
      </c>
      <c r="AR85" s="4">
        <v>-32.843949819999999</v>
      </c>
      <c r="AS85" s="5">
        <v>11.638664784562501</v>
      </c>
      <c r="AT85" s="3" t="s">
        <v>252</v>
      </c>
      <c r="AU85" s="4">
        <v>174.33412598000001</v>
      </c>
      <c r="AV85" s="5">
        <v>7.5538409492251803</v>
      </c>
      <c r="AW85" s="4">
        <v>212.89441418000001</v>
      </c>
      <c r="AX85" s="5">
        <v>49.854317138321498</v>
      </c>
      <c r="AY85" s="4">
        <v>207.69957639</v>
      </c>
      <c r="AZ85" s="5">
        <v>13.8795044164301</v>
      </c>
      <c r="BA85" s="4">
        <v>-38.560288200000002</v>
      </c>
      <c r="BB85" s="5">
        <v>50.857249251601999</v>
      </c>
      <c r="BC85" s="3" t="s">
        <v>141</v>
      </c>
      <c r="BD85" s="4">
        <v>5.1948377900000002</v>
      </c>
      <c r="BE85" s="5">
        <v>51.086663334041098</v>
      </c>
      <c r="BF85" s="3" t="s">
        <v>141</v>
      </c>
      <c r="BG85" s="4">
        <v>-33.365450410000001</v>
      </c>
      <c r="BH85" s="5">
        <v>13.716108486661501</v>
      </c>
      <c r="BI85" s="3" t="s">
        <v>252</v>
      </c>
    </row>
    <row r="86" spans="1:61" x14ac:dyDescent="0.25">
      <c r="A86" s="3" t="s">
        <v>99</v>
      </c>
      <c r="B86" s="4">
        <v>389.91040745034002</v>
      </c>
      <c r="C86" s="5">
        <v>2.4884567777469</v>
      </c>
      <c r="D86" s="4">
        <v>424.611345496968</v>
      </c>
      <c r="E86" s="5">
        <v>5.2383386181275604</v>
      </c>
      <c r="F86" s="4">
        <v>409.262373211902</v>
      </c>
      <c r="G86" s="5">
        <v>4.9289709393286696</v>
      </c>
      <c r="H86" s="4">
        <v>-34.700938046628202</v>
      </c>
      <c r="I86" s="5">
        <v>5.1789711704070802</v>
      </c>
      <c r="J86" s="3" t="s">
        <v>252</v>
      </c>
      <c r="K86" s="4">
        <v>15.348972285066001</v>
      </c>
      <c r="L86" s="5">
        <v>5.2292787234650504</v>
      </c>
      <c r="M86" s="3" t="s">
        <v>252</v>
      </c>
      <c r="N86" s="4">
        <v>-19.351965761562202</v>
      </c>
      <c r="O86" s="5">
        <v>5.2168092504116803</v>
      </c>
      <c r="P86" s="3" t="s">
        <v>252</v>
      </c>
      <c r="Q86" s="4">
        <v>303.19013305999999</v>
      </c>
      <c r="R86" s="5">
        <v>2.2880359306677098</v>
      </c>
      <c r="S86" s="4">
        <v>324.77600066000002</v>
      </c>
      <c r="T86" s="5">
        <v>9.0653250525283795</v>
      </c>
      <c r="U86" s="4">
        <v>310.62495130000002</v>
      </c>
      <c r="V86" s="5">
        <v>10.5597841918408</v>
      </c>
      <c r="W86" s="4">
        <v>-21.5858676</v>
      </c>
      <c r="X86" s="5">
        <v>8.7414595720415207</v>
      </c>
      <c r="Y86" s="3" t="s">
        <v>252</v>
      </c>
      <c r="Z86" s="4">
        <v>14.15104936</v>
      </c>
      <c r="AA86" s="5">
        <v>12.8213285352301</v>
      </c>
      <c r="AB86" s="3" t="s">
        <v>141</v>
      </c>
      <c r="AC86" s="4">
        <v>-7.43481824000001</v>
      </c>
      <c r="AD86" s="5">
        <v>10.5050557513042</v>
      </c>
      <c r="AE86" s="3" t="s">
        <v>141</v>
      </c>
      <c r="AF86" s="4">
        <v>482.00129799000001</v>
      </c>
      <c r="AG86" s="5">
        <v>5.2437182380416996</v>
      </c>
      <c r="AH86" s="4">
        <v>522.60613811999997</v>
      </c>
      <c r="AI86" s="5">
        <v>8.6939669488205809</v>
      </c>
      <c r="AJ86" s="4">
        <v>505.64002119000003</v>
      </c>
      <c r="AK86" s="5">
        <v>9.8966690246329705</v>
      </c>
      <c r="AL86" s="4">
        <v>-40.604840129999999</v>
      </c>
      <c r="AM86" s="5">
        <v>9.2230661401130103</v>
      </c>
      <c r="AN86" s="3" t="s">
        <v>252</v>
      </c>
      <c r="AO86" s="4">
        <v>16.966116929999998</v>
      </c>
      <c r="AP86" s="5">
        <v>11.6173464860065</v>
      </c>
      <c r="AQ86" s="3" t="s">
        <v>141</v>
      </c>
      <c r="AR86" s="4">
        <v>-23.638723200000001</v>
      </c>
      <c r="AS86" s="5">
        <v>11.130181349450901</v>
      </c>
      <c r="AT86" s="3" t="s">
        <v>252</v>
      </c>
      <c r="AU86" s="4">
        <v>178.81116492999999</v>
      </c>
      <c r="AV86" s="5">
        <v>5.00042714510192</v>
      </c>
      <c r="AW86" s="4">
        <v>197.83013746</v>
      </c>
      <c r="AX86" s="5">
        <v>11.2239229810761</v>
      </c>
      <c r="AY86" s="4">
        <v>195.01506989000001</v>
      </c>
      <c r="AZ86" s="5">
        <v>14.237815704193499</v>
      </c>
      <c r="BA86" s="4">
        <v>-19.018972529999999</v>
      </c>
      <c r="BB86" s="5">
        <v>11.9690806809202</v>
      </c>
      <c r="BC86" s="3" t="s">
        <v>141</v>
      </c>
      <c r="BD86" s="4">
        <v>2.8150675699999801</v>
      </c>
      <c r="BE86" s="5">
        <v>16.8014618044363</v>
      </c>
      <c r="BF86" s="3" t="s">
        <v>141</v>
      </c>
      <c r="BG86" s="4">
        <v>-16.203904959999999</v>
      </c>
      <c r="BH86" s="5">
        <v>15.0328619410696</v>
      </c>
      <c r="BI86" s="3" t="s">
        <v>141</v>
      </c>
    </row>
    <row r="87" spans="1:61" x14ac:dyDescent="0.25">
      <c r="A87" s="3" t="s">
        <v>100</v>
      </c>
      <c r="B87" s="4">
        <v>424.184540226406</v>
      </c>
      <c r="C87" s="5">
        <v>2.8587353600983501</v>
      </c>
      <c r="D87" s="4">
        <v>403.47113904518699</v>
      </c>
      <c r="E87" s="5">
        <v>16.604402117449901</v>
      </c>
      <c r="F87" s="4">
        <v>423.14592152983602</v>
      </c>
      <c r="G87" s="5">
        <v>4.2740898739924997</v>
      </c>
      <c r="H87" s="4">
        <v>20.713401181219101</v>
      </c>
      <c r="I87" s="5">
        <v>16.279731691012099</v>
      </c>
      <c r="J87" s="3" t="s">
        <v>141</v>
      </c>
      <c r="K87" s="4">
        <v>-19.6747824846491</v>
      </c>
      <c r="L87" s="5">
        <v>16.871972590561899</v>
      </c>
      <c r="M87" s="3" t="s">
        <v>141</v>
      </c>
      <c r="N87" s="4">
        <v>1.0386186965700099</v>
      </c>
      <c r="O87" s="5">
        <v>3.7470179020846901</v>
      </c>
      <c r="P87" s="3" t="s">
        <v>141</v>
      </c>
      <c r="Q87" s="4">
        <v>310.07266867999999</v>
      </c>
      <c r="R87" s="5">
        <v>3.52681332640514</v>
      </c>
      <c r="S87" s="4">
        <v>281.73229967999998</v>
      </c>
      <c r="T87" s="5">
        <v>18.804864454882502</v>
      </c>
      <c r="U87" s="4">
        <v>305.58918792999998</v>
      </c>
      <c r="V87" s="5">
        <v>7.7342425424130203</v>
      </c>
      <c r="W87" s="4">
        <v>28.340368999999999</v>
      </c>
      <c r="X87" s="5">
        <v>19.320140799199301</v>
      </c>
      <c r="Y87" s="3" t="s">
        <v>141</v>
      </c>
      <c r="Z87" s="4">
        <v>-23.856888250000001</v>
      </c>
      <c r="AA87" s="5">
        <v>20.839248140529602</v>
      </c>
      <c r="AB87" s="3" t="s">
        <v>141</v>
      </c>
      <c r="AC87" s="4">
        <v>4.48348075</v>
      </c>
      <c r="AD87" s="5">
        <v>7.7456379971900802</v>
      </c>
      <c r="AE87" s="3" t="s">
        <v>141</v>
      </c>
      <c r="AF87" s="4">
        <v>542.28963553000006</v>
      </c>
      <c r="AG87" s="5">
        <v>4.2704672776336503</v>
      </c>
      <c r="AH87" s="4">
        <v>539.29135713999995</v>
      </c>
      <c r="AI87" s="5">
        <v>34.775101009447297</v>
      </c>
      <c r="AJ87" s="4">
        <v>539.17348846000004</v>
      </c>
      <c r="AK87" s="5">
        <v>9.3170963992941704</v>
      </c>
      <c r="AL87" s="4">
        <v>2.9982783900000101</v>
      </c>
      <c r="AM87" s="5">
        <v>34.4131337773441</v>
      </c>
      <c r="AN87" s="3" t="s">
        <v>141</v>
      </c>
      <c r="AO87" s="4">
        <v>0.117868680000004</v>
      </c>
      <c r="AP87" s="5">
        <v>35.486623640629801</v>
      </c>
      <c r="AQ87" s="3" t="s">
        <v>141</v>
      </c>
      <c r="AR87" s="4">
        <v>3.11614707000001</v>
      </c>
      <c r="AS87" s="5">
        <v>8.5141422196585896</v>
      </c>
      <c r="AT87" s="3" t="s">
        <v>141</v>
      </c>
      <c r="AU87" s="4">
        <v>232.21696685000001</v>
      </c>
      <c r="AV87" s="5">
        <v>4.91996808664359</v>
      </c>
      <c r="AW87" s="4">
        <v>257.55905746000002</v>
      </c>
      <c r="AX87" s="5">
        <v>35.827727527108898</v>
      </c>
      <c r="AY87" s="4">
        <v>233.58430053000001</v>
      </c>
      <c r="AZ87" s="5">
        <v>13.1495190727547</v>
      </c>
      <c r="BA87" s="4">
        <v>-25.34209061</v>
      </c>
      <c r="BB87" s="5">
        <v>36.413521928055097</v>
      </c>
      <c r="BC87" s="3" t="s">
        <v>141</v>
      </c>
      <c r="BD87" s="4">
        <v>23.974756930000002</v>
      </c>
      <c r="BE87" s="5">
        <v>38.358152670190499</v>
      </c>
      <c r="BF87" s="3" t="s">
        <v>141</v>
      </c>
      <c r="BG87" s="4">
        <v>-1.36733367999998</v>
      </c>
      <c r="BH87" s="5">
        <v>12.722825118693001</v>
      </c>
      <c r="BI87" s="3" t="s">
        <v>141</v>
      </c>
    </row>
    <row r="88" spans="1:61" x14ac:dyDescent="0.25">
      <c r="A88" s="3" t="s">
        <v>101</v>
      </c>
      <c r="B88" s="4">
        <v>554.453252847866</v>
      </c>
      <c r="C88" s="5">
        <v>1.6835266471889301</v>
      </c>
      <c r="D88" s="4">
        <v>588.24632977763895</v>
      </c>
      <c r="E88" s="5">
        <v>4.7110003461577303</v>
      </c>
      <c r="F88" s="4">
        <v>593.52619020775001</v>
      </c>
      <c r="G88" s="5">
        <v>3.4847940927501799</v>
      </c>
      <c r="H88" s="4">
        <v>-33.7930769297732</v>
      </c>
      <c r="I88" s="5">
        <v>4.81259741465899</v>
      </c>
      <c r="J88" s="3" t="s">
        <v>252</v>
      </c>
      <c r="K88" s="4">
        <v>-5.2798604301110004</v>
      </c>
      <c r="L88" s="5">
        <v>5.7447759978368902</v>
      </c>
      <c r="M88" s="3" t="s">
        <v>141</v>
      </c>
      <c r="N88" s="4">
        <v>-39.0729373598842</v>
      </c>
      <c r="O88" s="5">
        <v>3.9320778973742301</v>
      </c>
      <c r="P88" s="3" t="s">
        <v>252</v>
      </c>
      <c r="Q88" s="4">
        <v>405.32066675999999</v>
      </c>
      <c r="R88" s="5">
        <v>4.0554589480164402</v>
      </c>
      <c r="S88" s="4">
        <v>452.1984496</v>
      </c>
      <c r="T88" s="5">
        <v>10.2555877316109</v>
      </c>
      <c r="U88" s="4">
        <v>460.13091745000003</v>
      </c>
      <c r="V88" s="5">
        <v>8.1794218990856606</v>
      </c>
      <c r="W88" s="4">
        <v>-46.877782840000002</v>
      </c>
      <c r="X88" s="5">
        <v>10.634984353807299</v>
      </c>
      <c r="Y88" s="3" t="s">
        <v>252</v>
      </c>
      <c r="Z88" s="4">
        <v>-7.9324678500000099</v>
      </c>
      <c r="AA88" s="5">
        <v>13.6840805778219</v>
      </c>
      <c r="AB88" s="3" t="s">
        <v>141</v>
      </c>
      <c r="AC88" s="4">
        <v>-54.810250689999997</v>
      </c>
      <c r="AD88" s="5">
        <v>9.0075990837773201</v>
      </c>
      <c r="AE88" s="3" t="s">
        <v>252</v>
      </c>
      <c r="AF88" s="4">
        <v>688.75036880000005</v>
      </c>
      <c r="AG88" s="5">
        <v>3.00405367086598</v>
      </c>
      <c r="AH88" s="4">
        <v>709.87439727000003</v>
      </c>
      <c r="AI88" s="5">
        <v>6.9617253673828099</v>
      </c>
      <c r="AJ88" s="4">
        <v>710.54575808000004</v>
      </c>
      <c r="AK88" s="5">
        <v>6.1587803817641502</v>
      </c>
      <c r="AL88" s="4">
        <v>-21.124028469999999</v>
      </c>
      <c r="AM88" s="5">
        <v>7.3651774007126498</v>
      </c>
      <c r="AN88" s="3" t="s">
        <v>252</v>
      </c>
      <c r="AO88" s="4">
        <v>-0.67136080999998704</v>
      </c>
      <c r="AP88" s="5">
        <v>9.2892555561624501</v>
      </c>
      <c r="AQ88" s="3" t="s">
        <v>141</v>
      </c>
      <c r="AR88" s="4">
        <v>-21.795389279999998</v>
      </c>
      <c r="AS88" s="5">
        <v>6.9302161375204996</v>
      </c>
      <c r="AT88" s="3" t="s">
        <v>252</v>
      </c>
      <c r="AU88" s="4">
        <v>283.42970204</v>
      </c>
      <c r="AV88" s="5">
        <v>4.7847019982743202</v>
      </c>
      <c r="AW88" s="4">
        <v>257.67594767000003</v>
      </c>
      <c r="AX88" s="5">
        <v>11.8465403807489</v>
      </c>
      <c r="AY88" s="4">
        <v>250.41484062999999</v>
      </c>
      <c r="AZ88" s="5">
        <v>9.5231135363803094</v>
      </c>
      <c r="BA88" s="4">
        <v>25.753754369999999</v>
      </c>
      <c r="BB88" s="5">
        <v>12.414720728822999</v>
      </c>
      <c r="BC88" s="3" t="s">
        <v>252</v>
      </c>
      <c r="BD88" s="4">
        <v>7.2611070400000202</v>
      </c>
      <c r="BE88" s="5">
        <v>16.203422353482701</v>
      </c>
      <c r="BF88" s="3" t="s">
        <v>141</v>
      </c>
      <c r="BG88" s="4">
        <v>33.014861410000002</v>
      </c>
      <c r="BH88" s="5">
        <v>10.460681928301801</v>
      </c>
      <c r="BI88" s="3" t="s">
        <v>252</v>
      </c>
    </row>
    <row r="89" spans="1:61" x14ac:dyDescent="0.25">
      <c r="A89" s="3" t="s">
        <v>102</v>
      </c>
      <c r="B89" s="4">
        <v>549.08823744495703</v>
      </c>
      <c r="C89" s="5">
        <v>2.98188060146739</v>
      </c>
      <c r="D89" s="4">
        <v>482.25932066662</v>
      </c>
      <c r="E89" s="5">
        <v>28.370042429330599</v>
      </c>
      <c r="F89" s="4">
        <v>527.88676726507003</v>
      </c>
      <c r="G89" s="5">
        <v>14.360829103413399</v>
      </c>
      <c r="H89" s="4">
        <v>66.828916778336406</v>
      </c>
      <c r="I89" s="5">
        <v>28.052108562981601</v>
      </c>
      <c r="J89" s="3" t="s">
        <v>252</v>
      </c>
      <c r="K89" s="4">
        <v>-45.627446598449502</v>
      </c>
      <c r="L89" s="5">
        <v>28.3731155333084</v>
      </c>
      <c r="M89" s="3" t="s">
        <v>141</v>
      </c>
      <c r="N89" s="4">
        <v>21.201470179886901</v>
      </c>
      <c r="O89" s="5">
        <v>13.713609357957999</v>
      </c>
      <c r="P89" s="3" t="s">
        <v>141</v>
      </c>
      <c r="Q89" s="4">
        <v>396.56591782999999</v>
      </c>
      <c r="R89" s="5">
        <v>4.2202180982331896</v>
      </c>
      <c r="S89" s="4">
        <v>305.50929057000002</v>
      </c>
      <c r="T89" s="5">
        <v>63.9425476557739</v>
      </c>
      <c r="U89" s="4">
        <v>391.96575075999999</v>
      </c>
      <c r="V89" s="5">
        <v>20.865026932251901</v>
      </c>
      <c r="W89" s="4">
        <v>91.056627259999999</v>
      </c>
      <c r="X89" s="5">
        <v>64.020138454038502</v>
      </c>
      <c r="Y89" s="3" t="s">
        <v>141</v>
      </c>
      <c r="Z89" s="4">
        <v>-86.456460190000001</v>
      </c>
      <c r="AA89" s="5">
        <v>67.460442006294699</v>
      </c>
      <c r="AB89" s="3" t="s">
        <v>141</v>
      </c>
      <c r="AC89" s="4">
        <v>4.6001670699999897</v>
      </c>
      <c r="AD89" s="5">
        <v>20.2880169824207</v>
      </c>
      <c r="AE89" s="3" t="s">
        <v>141</v>
      </c>
      <c r="AF89" s="4">
        <v>687.45371827999998</v>
      </c>
      <c r="AG89" s="5">
        <v>3.89456257829133</v>
      </c>
      <c r="AH89" s="4">
        <v>636.02163565000001</v>
      </c>
      <c r="AI89" s="5">
        <v>73.108268679167594</v>
      </c>
      <c r="AJ89" s="4">
        <v>682.06880653999997</v>
      </c>
      <c r="AK89" s="5">
        <v>33.6258069645611</v>
      </c>
      <c r="AL89" s="4">
        <v>51.432082629999996</v>
      </c>
      <c r="AM89" s="5">
        <v>72.832724528758106</v>
      </c>
      <c r="AN89" s="3" t="s">
        <v>141</v>
      </c>
      <c r="AO89" s="4">
        <v>-46.047170889999997</v>
      </c>
      <c r="AP89" s="5">
        <v>77.787392335610093</v>
      </c>
      <c r="AQ89" s="3" t="s">
        <v>141</v>
      </c>
      <c r="AR89" s="4">
        <v>5.3849117399999802</v>
      </c>
      <c r="AS89" s="5">
        <v>33.3014013524527</v>
      </c>
      <c r="AT89" s="3" t="s">
        <v>141</v>
      </c>
      <c r="AU89" s="4">
        <v>290.88780044999999</v>
      </c>
      <c r="AV89" s="5">
        <v>4.8701401879299304</v>
      </c>
      <c r="AW89" s="4">
        <v>330.51234507999999</v>
      </c>
      <c r="AX89" s="5">
        <v>94.037880704175294</v>
      </c>
      <c r="AY89" s="4">
        <v>290.10305577999998</v>
      </c>
      <c r="AZ89" s="5">
        <v>38.581399980067999</v>
      </c>
      <c r="BA89" s="4">
        <v>-39.624544630000003</v>
      </c>
      <c r="BB89" s="5">
        <v>93.834182134108303</v>
      </c>
      <c r="BC89" s="3" t="s">
        <v>141</v>
      </c>
      <c r="BD89" s="4">
        <v>40.409289299999998</v>
      </c>
      <c r="BE89" s="5">
        <v>100.865918290773</v>
      </c>
      <c r="BF89" s="3" t="s">
        <v>141</v>
      </c>
      <c r="BG89" s="4">
        <v>0.78474466999999204</v>
      </c>
      <c r="BH89" s="5">
        <v>38.446579068547898</v>
      </c>
      <c r="BI89" s="3" t="s">
        <v>141</v>
      </c>
    </row>
    <row r="90" spans="1:61" x14ac:dyDescent="0.25">
      <c r="A90" s="3" t="s">
        <v>103</v>
      </c>
      <c r="B90" s="4">
        <v>409.797936701433</v>
      </c>
      <c r="C90" s="5">
        <v>2.90277016815672</v>
      </c>
      <c r="D90" s="4">
        <v>357.62288008196799</v>
      </c>
      <c r="E90" s="5">
        <v>18.0184472966084</v>
      </c>
      <c r="F90" s="4">
        <v>374.74788254518199</v>
      </c>
      <c r="G90" s="5">
        <v>12.2235743226172</v>
      </c>
      <c r="H90" s="4">
        <v>52.175056619465401</v>
      </c>
      <c r="I90" s="5">
        <v>17.972040342974299</v>
      </c>
      <c r="J90" s="3" t="s">
        <v>252</v>
      </c>
      <c r="K90" s="4">
        <v>-17.125002463214098</v>
      </c>
      <c r="L90" s="5">
        <v>17.4437037513161</v>
      </c>
      <c r="M90" s="3" t="s">
        <v>141</v>
      </c>
      <c r="N90" s="4">
        <v>35.050054156251299</v>
      </c>
      <c r="O90" s="5">
        <v>12.3071200685389</v>
      </c>
      <c r="P90" s="3" t="s">
        <v>252</v>
      </c>
      <c r="Q90" s="4">
        <v>316.70292757999999</v>
      </c>
      <c r="R90" s="5">
        <v>2.5843659353555299</v>
      </c>
      <c r="S90" s="4">
        <v>278.10892181999998</v>
      </c>
      <c r="T90" s="5">
        <v>38.002963437307699</v>
      </c>
      <c r="U90" s="4">
        <v>276.24176410000001</v>
      </c>
      <c r="V90" s="5">
        <v>21.877192832711899</v>
      </c>
      <c r="W90" s="4">
        <v>38.594005760000002</v>
      </c>
      <c r="X90" s="5">
        <v>37.965565066398</v>
      </c>
      <c r="Y90" s="3" t="s">
        <v>141</v>
      </c>
      <c r="Z90" s="4">
        <v>1.86715772000001</v>
      </c>
      <c r="AA90" s="5">
        <v>39.600108318597101</v>
      </c>
      <c r="AB90" s="3" t="s">
        <v>141</v>
      </c>
      <c r="AC90" s="4">
        <v>40.461163480000003</v>
      </c>
      <c r="AD90" s="5">
        <v>21.549801925708401</v>
      </c>
      <c r="AE90" s="3" t="s">
        <v>141</v>
      </c>
      <c r="AF90" s="4">
        <v>511.18881835000002</v>
      </c>
      <c r="AG90" s="5">
        <v>4.5850123782019203</v>
      </c>
      <c r="AH90" s="4">
        <v>439.10710389000002</v>
      </c>
      <c r="AI90" s="5">
        <v>37.195206080585102</v>
      </c>
      <c r="AJ90" s="4">
        <v>485.89255423999998</v>
      </c>
      <c r="AK90" s="5">
        <v>25.541387576639099</v>
      </c>
      <c r="AL90" s="4">
        <v>72.081714460000001</v>
      </c>
      <c r="AM90" s="5">
        <v>37.535599996525598</v>
      </c>
      <c r="AN90" s="3" t="s">
        <v>141</v>
      </c>
      <c r="AO90" s="4">
        <v>-46.785450349999998</v>
      </c>
      <c r="AP90" s="5">
        <v>46.684904205501702</v>
      </c>
      <c r="AQ90" s="3" t="s">
        <v>141</v>
      </c>
      <c r="AR90" s="4">
        <v>25.296264109999999</v>
      </c>
      <c r="AS90" s="5">
        <v>25.760665206654899</v>
      </c>
      <c r="AT90" s="3" t="s">
        <v>141</v>
      </c>
      <c r="AU90" s="4">
        <v>194.48589077</v>
      </c>
      <c r="AV90" s="5">
        <v>3.9784118396425701</v>
      </c>
      <c r="AW90" s="4">
        <v>160.99818207000001</v>
      </c>
      <c r="AX90" s="5">
        <v>50.785184829926798</v>
      </c>
      <c r="AY90" s="4">
        <v>209.65079014</v>
      </c>
      <c r="AZ90" s="5">
        <v>34.020580803601497</v>
      </c>
      <c r="BA90" s="4">
        <v>33.487708699999999</v>
      </c>
      <c r="BB90" s="5">
        <v>50.860897437895197</v>
      </c>
      <c r="BC90" s="3" t="s">
        <v>141</v>
      </c>
      <c r="BD90" s="4">
        <v>-48.652608069999999</v>
      </c>
      <c r="BE90" s="5">
        <v>62.329059984675702</v>
      </c>
      <c r="BF90" s="3" t="s">
        <v>141</v>
      </c>
      <c r="BG90" s="4">
        <v>-15.164899370000001</v>
      </c>
      <c r="BH90" s="5">
        <v>34.117887988600998</v>
      </c>
      <c r="BI90" s="3" t="s">
        <v>141</v>
      </c>
    </row>
    <row r="91" spans="1:61" x14ac:dyDescent="0.25">
      <c r="A91" s="3" t="s">
        <v>104</v>
      </c>
      <c r="B91" s="4">
        <v>376.35716229136102</v>
      </c>
      <c r="C91" s="5">
        <v>1.59844596371322</v>
      </c>
      <c r="D91" s="4">
        <v>325.61149692532598</v>
      </c>
      <c r="E91" s="5">
        <v>8.6776891304060708</v>
      </c>
      <c r="F91" s="4">
        <v>294.531039524292</v>
      </c>
      <c r="G91" s="5">
        <v>7.7047598055077096</v>
      </c>
      <c r="H91" s="4">
        <v>50.7456653660348</v>
      </c>
      <c r="I91" s="5">
        <v>8.48982645475356</v>
      </c>
      <c r="J91" s="3" t="s">
        <v>252</v>
      </c>
      <c r="K91" s="4">
        <v>31.080457401035002</v>
      </c>
      <c r="L91" s="5">
        <v>11.277977914742401</v>
      </c>
      <c r="M91" s="3" t="s">
        <v>252</v>
      </c>
      <c r="N91" s="4">
        <v>81.826122767069705</v>
      </c>
      <c r="O91" s="5">
        <v>7.4300240938958702</v>
      </c>
      <c r="P91" s="3" t="s">
        <v>252</v>
      </c>
      <c r="Q91" s="4">
        <v>302.33579243000003</v>
      </c>
      <c r="R91" s="5">
        <v>1.6315503221451799</v>
      </c>
      <c r="S91" s="4">
        <v>282.76205027999998</v>
      </c>
      <c r="T91" s="5">
        <v>15.468929972798</v>
      </c>
      <c r="U91" s="4">
        <v>234.14280639</v>
      </c>
      <c r="V91" s="5">
        <v>12.5851347047111</v>
      </c>
      <c r="W91" s="4">
        <v>19.573742150000001</v>
      </c>
      <c r="X91" s="5">
        <v>15.2950858155654</v>
      </c>
      <c r="Y91" s="3" t="s">
        <v>141</v>
      </c>
      <c r="Z91" s="4">
        <v>48.61924389</v>
      </c>
      <c r="AA91" s="5">
        <v>19.350314288228301</v>
      </c>
      <c r="AB91" s="3" t="s">
        <v>252</v>
      </c>
      <c r="AC91" s="4">
        <v>68.192986039999994</v>
      </c>
      <c r="AD91" s="5">
        <v>12.4349039866374</v>
      </c>
      <c r="AE91" s="3" t="s">
        <v>252</v>
      </c>
      <c r="AF91" s="4">
        <v>458.9176842</v>
      </c>
      <c r="AG91" s="5">
        <v>3.03336412560131</v>
      </c>
      <c r="AH91" s="4">
        <v>383.25343070999998</v>
      </c>
      <c r="AI91" s="5">
        <v>36.085491341052801</v>
      </c>
      <c r="AJ91" s="4">
        <v>364.00934847000002</v>
      </c>
      <c r="AK91" s="5">
        <v>22.519419082290099</v>
      </c>
      <c r="AL91" s="4">
        <v>75.664253489999993</v>
      </c>
      <c r="AM91" s="5">
        <v>35.657340500156003</v>
      </c>
      <c r="AN91" s="3" t="s">
        <v>252</v>
      </c>
      <c r="AO91" s="4">
        <v>19.244082240000001</v>
      </c>
      <c r="AP91" s="5">
        <v>42.264652223128202</v>
      </c>
      <c r="AQ91" s="3" t="s">
        <v>141</v>
      </c>
      <c r="AR91" s="4">
        <v>94.908335730000005</v>
      </c>
      <c r="AS91" s="5">
        <v>22.1474727700007</v>
      </c>
      <c r="AT91" s="3" t="s">
        <v>252</v>
      </c>
      <c r="AU91" s="4">
        <v>156.58189177</v>
      </c>
      <c r="AV91" s="5">
        <v>2.9815710691499899</v>
      </c>
      <c r="AW91" s="4">
        <v>100.49138043000001</v>
      </c>
      <c r="AX91" s="5">
        <v>37.944601116223602</v>
      </c>
      <c r="AY91" s="4">
        <v>129.86654207999999</v>
      </c>
      <c r="AZ91" s="5">
        <v>22.874795338423699</v>
      </c>
      <c r="BA91" s="4">
        <v>56.090511339999999</v>
      </c>
      <c r="BB91" s="5">
        <v>37.684271577212598</v>
      </c>
      <c r="BC91" s="3" t="s">
        <v>141</v>
      </c>
      <c r="BD91" s="4">
        <v>-29.375161649999999</v>
      </c>
      <c r="BE91" s="5">
        <v>42.031201778394802</v>
      </c>
      <c r="BF91" s="3" t="s">
        <v>141</v>
      </c>
      <c r="BG91" s="4">
        <v>26.71534969</v>
      </c>
      <c r="BH91" s="5">
        <v>22.857857405884001</v>
      </c>
      <c r="BI91" s="3" t="s">
        <v>141</v>
      </c>
    </row>
    <row r="92" spans="1:61" x14ac:dyDescent="0.25">
      <c r="A92" s="3" t="s">
        <v>105</v>
      </c>
      <c r="B92" s="4">
        <v>438.30472852488703</v>
      </c>
      <c r="C92" s="5">
        <v>2.4253422373396698</v>
      </c>
      <c r="D92" s="4">
        <v>341.84869451202599</v>
      </c>
      <c r="E92" s="5">
        <v>17.284562051797899</v>
      </c>
      <c r="F92" s="4">
        <v>396.75362611180299</v>
      </c>
      <c r="G92" s="5">
        <v>13.4190809570415</v>
      </c>
      <c r="H92" s="4">
        <v>96.456034012860599</v>
      </c>
      <c r="I92" s="5">
        <v>17.188971134859099</v>
      </c>
      <c r="J92" s="3" t="s">
        <v>252</v>
      </c>
      <c r="K92" s="4">
        <v>-54.904931599776397</v>
      </c>
      <c r="L92" s="5">
        <v>20.5437300636973</v>
      </c>
      <c r="M92" s="3" t="s">
        <v>252</v>
      </c>
      <c r="N92" s="4">
        <v>41.551102413084202</v>
      </c>
      <c r="O92" s="5">
        <v>13.552435547738799</v>
      </c>
      <c r="P92" s="3" t="s">
        <v>252</v>
      </c>
      <c r="Q92" s="4">
        <v>328.85699108</v>
      </c>
      <c r="R92" s="5">
        <v>3.4361667253655699</v>
      </c>
      <c r="S92" s="4">
        <v>241.95577473</v>
      </c>
      <c r="T92" s="5">
        <v>19.373811007020901</v>
      </c>
      <c r="U92" s="4">
        <v>281.5275618</v>
      </c>
      <c r="V92" s="5">
        <v>27.7120891805002</v>
      </c>
      <c r="W92" s="4">
        <v>86.901216349999999</v>
      </c>
      <c r="X92" s="5">
        <v>19.5358943960637</v>
      </c>
      <c r="Y92" s="3" t="s">
        <v>252</v>
      </c>
      <c r="Z92" s="4">
        <v>-39.571787069999999</v>
      </c>
      <c r="AA92" s="5">
        <v>33.931971926576402</v>
      </c>
      <c r="AB92" s="3" t="s">
        <v>141</v>
      </c>
      <c r="AC92" s="4">
        <v>47.329429279999999</v>
      </c>
      <c r="AD92" s="5">
        <v>28.122882640657899</v>
      </c>
      <c r="AE92" s="3" t="s">
        <v>141</v>
      </c>
      <c r="AF92" s="4">
        <v>550.91215087</v>
      </c>
      <c r="AG92" s="5">
        <v>3.7656334476785198</v>
      </c>
      <c r="AH92" s="4">
        <v>460.36695378000002</v>
      </c>
      <c r="AI92" s="5">
        <v>42.9745442118029</v>
      </c>
      <c r="AJ92" s="4">
        <v>505.64557961000003</v>
      </c>
      <c r="AK92" s="5">
        <v>20.705002016106999</v>
      </c>
      <c r="AL92" s="4">
        <v>90.545197090000002</v>
      </c>
      <c r="AM92" s="5">
        <v>43.558641731216603</v>
      </c>
      <c r="AN92" s="3" t="s">
        <v>252</v>
      </c>
      <c r="AO92" s="4">
        <v>-45.278625830000003</v>
      </c>
      <c r="AP92" s="5">
        <v>50.6759929502959</v>
      </c>
      <c r="AQ92" s="3" t="s">
        <v>141</v>
      </c>
      <c r="AR92" s="4">
        <v>45.266571259999999</v>
      </c>
      <c r="AS92" s="5">
        <v>21.2562255950374</v>
      </c>
      <c r="AT92" s="3" t="s">
        <v>252</v>
      </c>
      <c r="AU92" s="4">
        <v>222.05515979</v>
      </c>
      <c r="AV92" s="5">
        <v>4.4332105453952897</v>
      </c>
      <c r="AW92" s="4">
        <v>218.41117904999999</v>
      </c>
      <c r="AX92" s="5">
        <v>46.500195108772402</v>
      </c>
      <c r="AY92" s="4">
        <v>224.11801781</v>
      </c>
      <c r="AZ92" s="5">
        <v>33.403495867282999</v>
      </c>
      <c r="BA92" s="4">
        <v>3.6439807399999902</v>
      </c>
      <c r="BB92" s="5">
        <v>47.655613788518401</v>
      </c>
      <c r="BC92" s="3" t="s">
        <v>141</v>
      </c>
      <c r="BD92" s="4">
        <v>-5.7068387600000001</v>
      </c>
      <c r="BE92" s="5">
        <v>62.729525648208799</v>
      </c>
      <c r="BF92" s="3" t="s">
        <v>141</v>
      </c>
      <c r="BG92" s="4">
        <v>-2.06285802000001</v>
      </c>
      <c r="BH92" s="5">
        <v>33.5022871523975</v>
      </c>
      <c r="BI92" s="3" t="s">
        <v>141</v>
      </c>
    </row>
    <row r="93" spans="1:61" x14ac:dyDescent="0.25">
      <c r="A93" s="3" t="s">
        <v>106</v>
      </c>
      <c r="B93" s="4">
        <v>414.61138329965598</v>
      </c>
      <c r="C93" s="5">
        <v>1.1671140259838699</v>
      </c>
      <c r="D93" s="4">
        <v>497.733902071214</v>
      </c>
      <c r="E93" s="5">
        <v>2.6934030418539501</v>
      </c>
      <c r="F93" s="4">
        <v>483.29140512075298</v>
      </c>
      <c r="G93" s="5">
        <v>3.9939325078776</v>
      </c>
      <c r="H93" s="4">
        <v>-83.122518771558703</v>
      </c>
      <c r="I93" s="5">
        <v>2.3338705341672998</v>
      </c>
      <c r="J93" s="3" t="s">
        <v>252</v>
      </c>
      <c r="K93" s="4">
        <v>14.4424969504618</v>
      </c>
      <c r="L93" s="5">
        <v>2.89916449541882</v>
      </c>
      <c r="M93" s="3" t="s">
        <v>252</v>
      </c>
      <c r="N93" s="4">
        <v>-68.680021821097</v>
      </c>
      <c r="O93" s="5">
        <v>3.40280896244</v>
      </c>
      <c r="P93" s="3" t="s">
        <v>252</v>
      </c>
      <c r="Q93" s="4">
        <v>305.80729867000002</v>
      </c>
      <c r="R93" s="5">
        <v>1.5588511307608299</v>
      </c>
      <c r="S93" s="4">
        <v>374.82976867999997</v>
      </c>
      <c r="T93" s="5">
        <v>4.7350885312448296</v>
      </c>
      <c r="U93" s="4">
        <v>352.87925971999999</v>
      </c>
      <c r="V93" s="5">
        <v>7.3699803477300101</v>
      </c>
      <c r="W93" s="4">
        <v>-69.022470010000006</v>
      </c>
      <c r="X93" s="5">
        <v>4.8802483594705803</v>
      </c>
      <c r="Y93" s="3" t="s">
        <v>252</v>
      </c>
      <c r="Z93" s="4">
        <v>21.950508960000001</v>
      </c>
      <c r="AA93" s="5">
        <v>6.4162799130080401</v>
      </c>
      <c r="AB93" s="3" t="s">
        <v>252</v>
      </c>
      <c r="AC93" s="4">
        <v>-47.071961049999999</v>
      </c>
      <c r="AD93" s="5">
        <v>7.3242083823311201</v>
      </c>
      <c r="AE93" s="3" t="s">
        <v>252</v>
      </c>
      <c r="AF93" s="4">
        <v>534.40915057999996</v>
      </c>
      <c r="AG93" s="5">
        <v>2.7000229476335602</v>
      </c>
      <c r="AH93" s="4">
        <v>617.54604408</v>
      </c>
      <c r="AI93" s="5">
        <v>2.32007723392387</v>
      </c>
      <c r="AJ93" s="4">
        <v>608.18345538999995</v>
      </c>
      <c r="AK93" s="5">
        <v>3.62808476436419</v>
      </c>
      <c r="AL93" s="4">
        <v>-83.136893499999999</v>
      </c>
      <c r="AM93" s="5">
        <v>3.5432412695118898</v>
      </c>
      <c r="AN93" s="3" t="s">
        <v>252</v>
      </c>
      <c r="AO93" s="4">
        <v>9.3625886900000097</v>
      </c>
      <c r="AP93" s="5">
        <v>3.8781132494539401</v>
      </c>
      <c r="AQ93" s="3" t="s">
        <v>252</v>
      </c>
      <c r="AR93" s="4">
        <v>-73.774304810000004</v>
      </c>
      <c r="AS93" s="5">
        <v>3.83170759894699</v>
      </c>
      <c r="AT93" s="3" t="s">
        <v>252</v>
      </c>
      <c r="AU93" s="4">
        <v>228.60185190999999</v>
      </c>
      <c r="AV93" s="5">
        <v>3.1377435654665802</v>
      </c>
      <c r="AW93" s="4">
        <v>242.7162754</v>
      </c>
      <c r="AX93" s="5">
        <v>4.5543674377223304</v>
      </c>
      <c r="AY93" s="4">
        <v>255.30419567000001</v>
      </c>
      <c r="AZ93" s="5">
        <v>6.5382215650551698</v>
      </c>
      <c r="BA93" s="4">
        <v>-14.11442349</v>
      </c>
      <c r="BB93" s="5">
        <v>5.8558280781413901</v>
      </c>
      <c r="BC93" s="3" t="s">
        <v>252</v>
      </c>
      <c r="BD93" s="4">
        <v>-12.58792027</v>
      </c>
      <c r="BE93" s="5">
        <v>6.10012565248367</v>
      </c>
      <c r="BF93" s="3" t="s">
        <v>252</v>
      </c>
      <c r="BG93" s="4">
        <v>-26.702343760000002</v>
      </c>
      <c r="BH93" s="5">
        <v>7.6356761101024597</v>
      </c>
      <c r="BI93" s="3" t="s">
        <v>252</v>
      </c>
    </row>
    <row r="94" spans="1:61" x14ac:dyDescent="0.25">
      <c r="A94" s="3" t="s">
        <v>107</v>
      </c>
      <c r="B94" s="4">
        <v>409.05959958865998</v>
      </c>
      <c r="C94" s="5">
        <v>1.9343012096902901</v>
      </c>
      <c r="D94" s="4">
        <v>415.034331914169</v>
      </c>
      <c r="E94" s="5">
        <v>8.1955526570439794</v>
      </c>
      <c r="F94" s="4">
        <v>406.40742333661302</v>
      </c>
      <c r="G94" s="5">
        <v>13.887148810318701</v>
      </c>
      <c r="H94" s="4">
        <v>-5.9747323255083797</v>
      </c>
      <c r="I94" s="5">
        <v>8.0487182718068695</v>
      </c>
      <c r="J94" s="3" t="s">
        <v>141</v>
      </c>
      <c r="K94" s="4">
        <v>8.6269085775556906</v>
      </c>
      <c r="L94" s="5">
        <v>16.650422000163601</v>
      </c>
      <c r="M94" s="3" t="s">
        <v>141</v>
      </c>
      <c r="N94" s="4">
        <v>2.65217625204731</v>
      </c>
      <c r="O94" s="5">
        <v>13.8275593081352</v>
      </c>
      <c r="P94" s="3" t="s">
        <v>141</v>
      </c>
      <c r="Q94" s="4">
        <v>302.15959419000001</v>
      </c>
      <c r="R94" s="5">
        <v>2.9610298214923598</v>
      </c>
      <c r="S94" s="4">
        <v>305.70143023999998</v>
      </c>
      <c r="T94" s="5">
        <v>16.8615028993595</v>
      </c>
      <c r="U94" s="4">
        <v>284.79545817000002</v>
      </c>
      <c r="V94" s="5">
        <v>23.9215971250715</v>
      </c>
      <c r="W94" s="4">
        <v>-3.5418360500000001</v>
      </c>
      <c r="X94" s="5">
        <v>16.985544731749702</v>
      </c>
      <c r="Y94" s="3" t="s">
        <v>141</v>
      </c>
      <c r="Z94" s="4">
        <v>20.905972070000001</v>
      </c>
      <c r="AA94" s="5">
        <v>27.1889774170862</v>
      </c>
      <c r="AB94" s="3" t="s">
        <v>141</v>
      </c>
      <c r="AC94" s="4">
        <v>17.36413602</v>
      </c>
      <c r="AD94" s="5">
        <v>23.990024244643202</v>
      </c>
      <c r="AE94" s="3" t="s">
        <v>141</v>
      </c>
      <c r="AF94" s="4">
        <v>519.59812908000004</v>
      </c>
      <c r="AG94" s="5">
        <v>2.8151415406713101</v>
      </c>
      <c r="AH94" s="4">
        <v>525.75438546999999</v>
      </c>
      <c r="AI94" s="5">
        <v>19.4563514608197</v>
      </c>
      <c r="AJ94" s="4">
        <v>553.58019854999998</v>
      </c>
      <c r="AK94" s="5">
        <v>34.3890603598607</v>
      </c>
      <c r="AL94" s="4">
        <v>-6.1562563900000002</v>
      </c>
      <c r="AM94" s="5">
        <v>19.872026713280299</v>
      </c>
      <c r="AN94" s="3" t="s">
        <v>141</v>
      </c>
      <c r="AO94" s="4">
        <v>-27.82581308</v>
      </c>
      <c r="AP94" s="5">
        <v>43.797895833434403</v>
      </c>
      <c r="AQ94" s="3" t="s">
        <v>141</v>
      </c>
      <c r="AR94" s="4">
        <v>-33.982069469999999</v>
      </c>
      <c r="AS94" s="5">
        <v>34.130172498679698</v>
      </c>
      <c r="AT94" s="3" t="s">
        <v>141</v>
      </c>
      <c r="AU94" s="4">
        <v>217.43853489</v>
      </c>
      <c r="AV94" s="5">
        <v>3.9376524773843302</v>
      </c>
      <c r="AW94" s="4">
        <v>220.05295523000001</v>
      </c>
      <c r="AX94" s="5">
        <v>25.177028685157399</v>
      </c>
      <c r="AY94" s="4">
        <v>268.78474038000002</v>
      </c>
      <c r="AZ94" s="5">
        <v>40.819010776336199</v>
      </c>
      <c r="BA94" s="4">
        <v>-2.6144203400000001</v>
      </c>
      <c r="BB94" s="5">
        <v>26.178474346888301</v>
      </c>
      <c r="BC94" s="3" t="s">
        <v>141</v>
      </c>
      <c r="BD94" s="4">
        <v>-48.73178515</v>
      </c>
      <c r="BE94" s="5">
        <v>50.508703511488903</v>
      </c>
      <c r="BF94" s="3" t="s">
        <v>141</v>
      </c>
      <c r="BG94" s="4">
        <v>-51.346205490000003</v>
      </c>
      <c r="BH94" s="5">
        <v>40.8373973535791</v>
      </c>
      <c r="BI94" s="3" t="s">
        <v>141</v>
      </c>
    </row>
    <row r="95" spans="1:61" x14ac:dyDescent="0.25">
      <c r="A95" s="3" t="s">
        <v>109</v>
      </c>
      <c r="B95" s="4">
        <v>445.51485779016599</v>
      </c>
      <c r="C95" s="5">
        <v>4.2168299628611301</v>
      </c>
      <c r="D95" s="4">
        <v>467.704636284017</v>
      </c>
      <c r="E95" s="5">
        <v>12.064598860405299</v>
      </c>
      <c r="F95" s="4">
        <v>378.26227466691699</v>
      </c>
      <c r="G95" s="5">
        <v>22.1567081600124</v>
      </c>
      <c r="H95" s="4">
        <v>-22.189778493851701</v>
      </c>
      <c r="I95" s="5">
        <v>11.9662024562609</v>
      </c>
      <c r="J95" s="3" t="s">
        <v>141</v>
      </c>
      <c r="K95" s="4">
        <v>89.442361617100403</v>
      </c>
      <c r="L95" s="5">
        <v>25.772282766561901</v>
      </c>
      <c r="M95" s="3" t="s">
        <v>252</v>
      </c>
      <c r="N95" s="4">
        <v>67.252583123248797</v>
      </c>
      <c r="O95" s="5">
        <v>21.918344062615301</v>
      </c>
      <c r="P95" s="3" t="s">
        <v>252</v>
      </c>
      <c r="Q95" s="4">
        <v>338.00907961000001</v>
      </c>
      <c r="R95" s="5">
        <v>4.2870993334181504</v>
      </c>
      <c r="S95" s="4">
        <v>353.86022115999998</v>
      </c>
      <c r="T95" s="5">
        <v>21.190975000049001</v>
      </c>
      <c r="U95" s="4">
        <v>290.7280318</v>
      </c>
      <c r="V95" s="5">
        <v>50.819862393785101</v>
      </c>
      <c r="W95" s="4">
        <v>-15.851141549999999</v>
      </c>
      <c r="X95" s="5">
        <v>21.603328264614099</v>
      </c>
      <c r="Y95" s="3" t="s">
        <v>141</v>
      </c>
      <c r="Z95" s="4">
        <v>63.132189359999998</v>
      </c>
      <c r="AA95" s="5">
        <v>54.102473579553703</v>
      </c>
      <c r="AB95" s="3" t="s">
        <v>141</v>
      </c>
      <c r="AC95" s="4">
        <v>47.281047809999997</v>
      </c>
      <c r="AD95" s="5">
        <v>50.113326136489803</v>
      </c>
      <c r="AE95" s="3" t="s">
        <v>141</v>
      </c>
      <c r="AF95" s="4">
        <v>562.20264594000002</v>
      </c>
      <c r="AG95" s="5">
        <v>5.7235711061634698</v>
      </c>
      <c r="AH95" s="4">
        <v>584.01051109000002</v>
      </c>
      <c r="AI95" s="5">
        <v>23.342509434160199</v>
      </c>
      <c r="AJ95" s="4">
        <v>494.65590585000001</v>
      </c>
      <c r="AK95" s="5">
        <v>60.647838621571601</v>
      </c>
      <c r="AL95" s="4">
        <v>-21.807865150000001</v>
      </c>
      <c r="AM95" s="5">
        <v>23.073195533072699</v>
      </c>
      <c r="AN95" s="3" t="s">
        <v>141</v>
      </c>
      <c r="AO95" s="4">
        <v>89.354605239999998</v>
      </c>
      <c r="AP95" s="5">
        <v>68.938666663213695</v>
      </c>
      <c r="AQ95" s="3" t="s">
        <v>141</v>
      </c>
      <c r="AR95" s="4">
        <v>67.54674009</v>
      </c>
      <c r="AS95" s="5">
        <v>60.774994192440403</v>
      </c>
      <c r="AT95" s="3" t="s">
        <v>141</v>
      </c>
      <c r="AU95" s="4">
        <v>224.19356633000001</v>
      </c>
      <c r="AV95" s="5">
        <v>5.7917371205079897</v>
      </c>
      <c r="AW95" s="4">
        <v>230.15028993000001</v>
      </c>
      <c r="AX95" s="5">
        <v>32.4777759758732</v>
      </c>
      <c r="AY95" s="4">
        <v>203.92787405000001</v>
      </c>
      <c r="AZ95" s="5">
        <v>76.211912141128707</v>
      </c>
      <c r="BA95" s="4">
        <v>-5.9567235999999903</v>
      </c>
      <c r="BB95" s="5">
        <v>32.314736923949603</v>
      </c>
      <c r="BC95" s="3" t="s">
        <v>141</v>
      </c>
      <c r="BD95" s="4">
        <v>26.22241588</v>
      </c>
      <c r="BE95" s="5">
        <v>83.811393556737201</v>
      </c>
      <c r="BF95" s="3" t="s">
        <v>141</v>
      </c>
      <c r="BG95" s="4">
        <v>20.26569228</v>
      </c>
      <c r="BH95" s="5">
        <v>76.127677994829796</v>
      </c>
      <c r="BI95" s="3" t="s">
        <v>141</v>
      </c>
    </row>
    <row r="96" spans="1:61" x14ac:dyDescent="0.25">
      <c r="A96" s="3" t="s">
        <v>110</v>
      </c>
      <c r="B96" s="4">
        <v>325.29769574100402</v>
      </c>
      <c r="C96" s="5">
        <v>13.3959931925574</v>
      </c>
      <c r="D96" s="4">
        <v>335.99988394368</v>
      </c>
      <c r="E96" s="5">
        <v>28.125840688943399</v>
      </c>
      <c r="F96" s="4">
        <v>289.05215604743302</v>
      </c>
      <c r="G96" s="5">
        <v>21.0932182476765</v>
      </c>
      <c r="H96" s="4">
        <v>-10.7021882026756</v>
      </c>
      <c r="I96" s="5">
        <v>30.309819685542301</v>
      </c>
      <c r="J96" s="3" t="s">
        <v>141</v>
      </c>
      <c r="K96" s="4">
        <v>46.947727896247002</v>
      </c>
      <c r="L96" s="5">
        <v>34.275049161536501</v>
      </c>
      <c r="M96" s="3" t="s">
        <v>141</v>
      </c>
      <c r="N96" s="4">
        <v>36.245539693571303</v>
      </c>
      <c r="O96" s="5">
        <v>22.814312245080099</v>
      </c>
      <c r="P96" s="3" t="s">
        <v>141</v>
      </c>
      <c r="Q96" s="4">
        <v>214.44089413</v>
      </c>
      <c r="R96" s="5">
        <v>5.6897738950316601</v>
      </c>
      <c r="S96" s="4">
        <v>231.81285818000001</v>
      </c>
      <c r="T96" s="5">
        <v>51.850484033617697</v>
      </c>
      <c r="U96" s="4">
        <v>187.89164511000001</v>
      </c>
      <c r="V96" s="5">
        <v>15.723532016662</v>
      </c>
      <c r="W96" s="4">
        <v>-17.371964049999999</v>
      </c>
      <c r="X96" s="5">
        <v>51.380967716307502</v>
      </c>
      <c r="Y96" s="3" t="s">
        <v>141</v>
      </c>
      <c r="Z96" s="4">
        <v>43.92121307</v>
      </c>
      <c r="AA96" s="5">
        <v>56.125576576535401</v>
      </c>
      <c r="AB96" s="3" t="s">
        <v>141</v>
      </c>
      <c r="AC96" s="4">
        <v>26.549249020000001</v>
      </c>
      <c r="AD96" s="5">
        <v>16.7012839572355</v>
      </c>
      <c r="AE96" s="3" t="s">
        <v>141</v>
      </c>
      <c r="AF96" s="4">
        <v>463.75513787</v>
      </c>
      <c r="AG96" s="5">
        <v>18.172739622957401</v>
      </c>
      <c r="AH96" s="4">
        <v>444.21497737999999</v>
      </c>
      <c r="AI96" s="5">
        <v>68.636389634103494</v>
      </c>
      <c r="AJ96" s="4">
        <v>438.23860217999999</v>
      </c>
      <c r="AK96" s="5">
        <v>37.230758552507602</v>
      </c>
      <c r="AL96" s="4">
        <v>19.540160490000002</v>
      </c>
      <c r="AM96" s="5">
        <v>70.690387467463694</v>
      </c>
      <c r="AN96" s="3" t="s">
        <v>141</v>
      </c>
      <c r="AO96" s="4">
        <v>5.9763752000000103</v>
      </c>
      <c r="AP96" s="5">
        <v>77.398306026223906</v>
      </c>
      <c r="AQ96" s="3" t="s">
        <v>141</v>
      </c>
      <c r="AR96" s="4">
        <v>25.516535690000001</v>
      </c>
      <c r="AS96" s="5">
        <v>38.196547751869701</v>
      </c>
      <c r="AT96" s="3" t="s">
        <v>141</v>
      </c>
      <c r="AU96" s="4">
        <v>249.31424373999999</v>
      </c>
      <c r="AV96" s="5">
        <v>15.768674424054501</v>
      </c>
      <c r="AW96" s="4">
        <v>212.40211919999999</v>
      </c>
      <c r="AX96" s="5">
        <v>80.521707041890593</v>
      </c>
      <c r="AY96" s="4">
        <v>250.34695707</v>
      </c>
      <c r="AZ96" s="5">
        <v>36.255039809675701</v>
      </c>
      <c r="BA96" s="4">
        <v>36.912124540000001</v>
      </c>
      <c r="BB96" s="5">
        <v>81.198208711374406</v>
      </c>
      <c r="BC96" s="3" t="s">
        <v>141</v>
      </c>
      <c r="BD96" s="4">
        <v>-37.944837870000001</v>
      </c>
      <c r="BE96" s="5">
        <v>85.587147731688603</v>
      </c>
      <c r="BF96" s="3" t="s">
        <v>141</v>
      </c>
      <c r="BG96" s="4">
        <v>-1.03271332999998</v>
      </c>
      <c r="BH96" s="5">
        <v>36.682255443424303</v>
      </c>
      <c r="BI96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8"/>
  <sheetViews>
    <sheetView workbookViewId="0"/>
  </sheetViews>
  <sheetFormatPr defaultColWidth="11.42578125" defaultRowHeight="15" x14ac:dyDescent="0.25"/>
  <cols>
    <col min="1" max="11" width="26.140625" customWidth="1"/>
  </cols>
  <sheetData>
    <row r="1" spans="1:11" x14ac:dyDescent="0.25">
      <c r="A1" s="1" t="s">
        <v>461</v>
      </c>
    </row>
    <row r="2" spans="1:11" x14ac:dyDescent="0.25">
      <c r="A2" s="1" t="s">
        <v>462</v>
      </c>
    </row>
    <row r="3" spans="1:11" ht="75" x14ac:dyDescent="0.25">
      <c r="A3" s="2" t="s">
        <v>6</v>
      </c>
      <c r="B3" s="2" t="s">
        <v>255</v>
      </c>
      <c r="C3" s="2" t="s">
        <v>256</v>
      </c>
      <c r="D3" s="2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</row>
    <row r="4" spans="1:11" x14ac:dyDescent="0.25">
      <c r="A4" s="3" t="s">
        <v>15</v>
      </c>
      <c r="B4" s="6">
        <v>29.051704184005501</v>
      </c>
      <c r="C4" s="5">
        <v>0.75531829924046001</v>
      </c>
      <c r="D4" s="6">
        <v>22.443111157842701</v>
      </c>
      <c r="E4" s="5">
        <v>0.62198433595925395</v>
      </c>
      <c r="F4" s="6">
        <v>22.528001031553199</v>
      </c>
      <c r="G4" s="5">
        <v>0.55743299724237805</v>
      </c>
      <c r="H4" s="6">
        <v>16.099690225308802</v>
      </c>
      <c r="I4" s="5">
        <v>0.50172111138789499</v>
      </c>
      <c r="J4" s="6">
        <v>9.8774934012897493</v>
      </c>
      <c r="K4" s="5">
        <v>0.50600240797649099</v>
      </c>
    </row>
    <row r="5" spans="1:11" x14ac:dyDescent="0.25">
      <c r="A5" s="3" t="s">
        <v>16</v>
      </c>
      <c r="B5" s="6">
        <v>27.787114829481101</v>
      </c>
      <c r="C5" s="5">
        <v>1.1724152990396399</v>
      </c>
      <c r="D5" s="6">
        <v>23.3928617565747</v>
      </c>
      <c r="E5" s="5">
        <v>0.83662986473300505</v>
      </c>
      <c r="F5" s="6">
        <v>24.153513009772102</v>
      </c>
      <c r="G5" s="5">
        <v>0.83870072110271998</v>
      </c>
      <c r="H5" s="6">
        <v>16.852266103371999</v>
      </c>
      <c r="I5" s="5">
        <v>0.65308502053497197</v>
      </c>
      <c r="J5" s="6">
        <v>7.8142443007999898</v>
      </c>
      <c r="K5" s="5">
        <v>0.537442422421747</v>
      </c>
    </row>
    <row r="6" spans="1:11" x14ac:dyDescent="0.25">
      <c r="A6" s="3" t="s">
        <v>17</v>
      </c>
      <c r="B6" s="6">
        <v>28.358899438537499</v>
      </c>
      <c r="C6" s="5">
        <v>1.2494362491295501</v>
      </c>
      <c r="D6" s="6">
        <v>21.2443775317298</v>
      </c>
      <c r="E6" s="5">
        <v>0.83275768726217503</v>
      </c>
      <c r="F6" s="6">
        <v>23.1978736160948</v>
      </c>
      <c r="G6" s="5">
        <v>0.84951463287700102</v>
      </c>
      <c r="H6" s="6">
        <v>17.5211465722548</v>
      </c>
      <c r="I6" s="5">
        <v>0.69959727178115605</v>
      </c>
      <c r="J6" s="6">
        <v>9.6777028413830894</v>
      </c>
      <c r="K6" s="5">
        <v>0.63491520241011701</v>
      </c>
    </row>
    <row r="7" spans="1:11" x14ac:dyDescent="0.25">
      <c r="A7" s="3" t="s">
        <v>18</v>
      </c>
      <c r="B7" s="6">
        <v>25.9591902303256</v>
      </c>
      <c r="C7" s="5">
        <v>0.72112791280129296</v>
      </c>
      <c r="D7" s="6">
        <v>22.442403081431799</v>
      </c>
      <c r="E7" s="5">
        <v>0.46662093574792102</v>
      </c>
      <c r="F7" s="6">
        <v>23.349872311158101</v>
      </c>
      <c r="G7" s="5">
        <v>0.43892606940580497</v>
      </c>
      <c r="H7" s="6">
        <v>17.1688102648375</v>
      </c>
      <c r="I7" s="5">
        <v>0.449646894729405</v>
      </c>
      <c r="J7" s="6">
        <v>11.079724112247</v>
      </c>
      <c r="K7" s="5">
        <v>0.48312435517561603</v>
      </c>
    </row>
    <row r="8" spans="1:11" x14ac:dyDescent="0.25">
      <c r="A8" s="3" t="s">
        <v>19</v>
      </c>
      <c r="B8" s="6">
        <v>59.1969795798409</v>
      </c>
      <c r="C8" s="5">
        <v>1.2392682980541401</v>
      </c>
      <c r="D8" s="6">
        <v>25.5943353864036</v>
      </c>
      <c r="E8" s="5">
        <v>0.96263495127063303</v>
      </c>
      <c r="F8" s="6">
        <v>11.546720996658699</v>
      </c>
      <c r="G8" s="5">
        <v>0.61146749275285694</v>
      </c>
      <c r="H8" s="6">
        <v>3.2783764856836899</v>
      </c>
      <c r="I8" s="5">
        <v>0.30483273165698299</v>
      </c>
      <c r="J8" s="6">
        <v>0.383587551413066</v>
      </c>
      <c r="K8" s="5">
        <v>7.2087424495049401E-2</v>
      </c>
    </row>
    <row r="9" spans="1:11" x14ac:dyDescent="0.25">
      <c r="A9" s="3" t="s">
        <v>20</v>
      </c>
      <c r="B9" s="6">
        <v>70.9552268270441</v>
      </c>
      <c r="C9" s="5">
        <v>1.56006588773191</v>
      </c>
      <c r="D9" s="6">
        <v>19.3999543540723</v>
      </c>
      <c r="E9" s="5">
        <v>1.00208696496993</v>
      </c>
      <c r="F9" s="6">
        <v>7.6122938792944002</v>
      </c>
      <c r="G9" s="5">
        <v>0.77962361683970605</v>
      </c>
      <c r="H9" s="6">
        <v>1.8124124789215801</v>
      </c>
      <c r="I9" s="5">
        <v>0.34365629609795101</v>
      </c>
      <c r="J9" s="6">
        <v>0.22011246066764201</v>
      </c>
      <c r="K9" s="5">
        <v>9.7596619469449697E-2</v>
      </c>
    </row>
    <row r="10" spans="1:11" x14ac:dyDescent="0.25">
      <c r="A10" s="3" t="s">
        <v>21</v>
      </c>
      <c r="B10" s="6">
        <v>69.512334940411293</v>
      </c>
      <c r="C10" s="5">
        <v>1.29336619513635</v>
      </c>
      <c r="D10" s="6">
        <v>21.3600595724422</v>
      </c>
      <c r="E10" s="5">
        <v>0.86219233304399001</v>
      </c>
      <c r="F10" s="6">
        <v>7.74382655876685</v>
      </c>
      <c r="G10" s="5">
        <v>0.66906184798337998</v>
      </c>
      <c r="H10" s="6">
        <v>1.2685785672921299</v>
      </c>
      <c r="I10" s="5">
        <v>0.24546211553316399</v>
      </c>
      <c r="J10" s="6">
        <v>0.115200361087506</v>
      </c>
      <c r="K10" s="5">
        <v>6.6311395099294498E-2</v>
      </c>
    </row>
    <row r="11" spans="1:11" x14ac:dyDescent="0.25">
      <c r="A11" s="3" t="s">
        <v>22</v>
      </c>
      <c r="B11" s="6">
        <v>28.975476664889801</v>
      </c>
      <c r="C11" s="5">
        <v>1.0401700964923299</v>
      </c>
      <c r="D11" s="6">
        <v>23.6492760237863</v>
      </c>
      <c r="E11" s="5">
        <v>0.86288127727616404</v>
      </c>
      <c r="F11" s="6">
        <v>22.5422858296978</v>
      </c>
      <c r="G11" s="5">
        <v>0.83553093477530205</v>
      </c>
      <c r="H11" s="6">
        <v>15.046448065759501</v>
      </c>
      <c r="I11" s="5">
        <v>0.70549875301820997</v>
      </c>
      <c r="J11" s="6">
        <v>9.7865134158666809</v>
      </c>
      <c r="K11" s="5">
        <v>0.68395079796999703</v>
      </c>
    </row>
    <row r="12" spans="1:11" x14ac:dyDescent="0.25">
      <c r="A12" s="3" t="s">
        <v>23</v>
      </c>
      <c r="B12" s="6">
        <v>28.304270469084202</v>
      </c>
      <c r="C12" s="5">
        <v>1.04065907706493</v>
      </c>
      <c r="D12" s="6">
        <v>26.126979137525499</v>
      </c>
      <c r="E12" s="5">
        <v>0.97901563145085302</v>
      </c>
      <c r="F12" s="6">
        <v>25.5795976586523</v>
      </c>
      <c r="G12" s="5">
        <v>0.91552516083024704</v>
      </c>
      <c r="H12" s="6">
        <v>14.587560036917299</v>
      </c>
      <c r="I12" s="5">
        <v>0.76044516126872097</v>
      </c>
      <c r="J12" s="6">
        <v>5.4015926978206403</v>
      </c>
      <c r="K12" s="5">
        <v>0.50539710395241899</v>
      </c>
    </row>
    <row r="13" spans="1:11" x14ac:dyDescent="0.25">
      <c r="A13" s="3" t="s">
        <v>24</v>
      </c>
      <c r="B13" s="6">
        <v>25.257215306091702</v>
      </c>
      <c r="C13" s="5">
        <v>0.92671614653268297</v>
      </c>
      <c r="D13" s="6">
        <v>22.271291837252601</v>
      </c>
      <c r="E13" s="5">
        <v>0.69779368082670701</v>
      </c>
      <c r="F13" s="6">
        <v>22.1685198750396</v>
      </c>
      <c r="G13" s="5">
        <v>0.70060798438638305</v>
      </c>
      <c r="H13" s="6">
        <v>16.570033228376399</v>
      </c>
      <c r="I13" s="5">
        <v>0.65358177029450504</v>
      </c>
      <c r="J13" s="6">
        <v>13.7329397532397</v>
      </c>
      <c r="K13" s="5">
        <v>0.78306679887382302</v>
      </c>
    </row>
    <row r="14" spans="1:11" x14ac:dyDescent="0.25">
      <c r="A14" s="3" t="s">
        <v>25</v>
      </c>
      <c r="B14" s="6">
        <v>17.176540101461001</v>
      </c>
      <c r="C14" s="5">
        <v>0.89400460304301399</v>
      </c>
      <c r="D14" s="6">
        <v>21.098387288017101</v>
      </c>
      <c r="E14" s="5">
        <v>0.87115328917636303</v>
      </c>
      <c r="F14" s="6">
        <v>26.9862972944563</v>
      </c>
      <c r="G14" s="5">
        <v>0.72721303434266904</v>
      </c>
      <c r="H14" s="6">
        <v>21.3957229650591</v>
      </c>
      <c r="I14" s="5">
        <v>0.76886804022083999</v>
      </c>
      <c r="J14" s="6">
        <v>13.343052351006399</v>
      </c>
      <c r="K14" s="5">
        <v>0.77314205232019895</v>
      </c>
    </row>
    <row r="15" spans="1:11" x14ac:dyDescent="0.25">
      <c r="A15" s="3" t="s">
        <v>26</v>
      </c>
      <c r="B15" s="6">
        <v>30.960514596512301</v>
      </c>
      <c r="C15" s="5">
        <v>1.01102894692978</v>
      </c>
      <c r="D15" s="6">
        <v>23.798216920898199</v>
      </c>
      <c r="E15" s="5">
        <v>0.65681534142667397</v>
      </c>
      <c r="F15" s="6">
        <v>23.5717200653914</v>
      </c>
      <c r="G15" s="5">
        <v>0.75697302847042203</v>
      </c>
      <c r="H15" s="6">
        <v>14.9891836400149</v>
      </c>
      <c r="I15" s="5">
        <v>0.63538189000675505</v>
      </c>
      <c r="J15" s="6">
        <v>6.6803647771832297</v>
      </c>
      <c r="K15" s="5">
        <v>0.41933760674857601</v>
      </c>
    </row>
    <row r="16" spans="1:11" x14ac:dyDescent="0.25">
      <c r="A16" s="3" t="s">
        <v>27</v>
      </c>
      <c r="B16" s="6">
        <v>35.661116883472502</v>
      </c>
      <c r="C16" s="5">
        <v>1.37945645324421</v>
      </c>
      <c r="D16" s="6">
        <v>23.212742286000999</v>
      </c>
      <c r="E16" s="5">
        <v>0.91051784751669496</v>
      </c>
      <c r="F16" s="6">
        <v>22.3151047248701</v>
      </c>
      <c r="G16" s="5">
        <v>0.75232213009953497</v>
      </c>
      <c r="H16" s="6">
        <v>13.5654440980001</v>
      </c>
      <c r="I16" s="5">
        <v>0.74377820359555102</v>
      </c>
      <c r="J16" s="6">
        <v>5.2455920076562599</v>
      </c>
      <c r="K16" s="5">
        <v>0.54577052228528899</v>
      </c>
    </row>
    <row r="17" spans="1:11" x14ac:dyDescent="0.25">
      <c r="A17" s="3" t="s">
        <v>28</v>
      </c>
      <c r="B17" s="6">
        <v>34.448863190841401</v>
      </c>
      <c r="C17" s="5">
        <v>1.2813871672025401</v>
      </c>
      <c r="D17" s="6">
        <v>23.034823274945499</v>
      </c>
      <c r="E17" s="5">
        <v>0.71772858668955897</v>
      </c>
      <c r="F17" s="6">
        <v>20.595677784413201</v>
      </c>
      <c r="G17" s="5">
        <v>0.80552848836841795</v>
      </c>
      <c r="H17" s="6">
        <v>14.083104703813</v>
      </c>
      <c r="I17" s="5">
        <v>0.73228413225848898</v>
      </c>
      <c r="J17" s="6">
        <v>7.8375310459868803</v>
      </c>
      <c r="K17" s="5">
        <v>0.55897913759265105</v>
      </c>
    </row>
    <row r="18" spans="1:11" x14ac:dyDescent="0.25">
      <c r="A18" s="3" t="s">
        <v>29</v>
      </c>
      <c r="B18" s="6">
        <v>49.5994464317465</v>
      </c>
      <c r="C18" s="5">
        <v>1.44497050899859</v>
      </c>
      <c r="D18" s="6">
        <v>24.512385226508901</v>
      </c>
      <c r="E18" s="5">
        <v>0.89263866569064598</v>
      </c>
      <c r="F18" s="6">
        <v>16.527786555498199</v>
      </c>
      <c r="G18" s="5">
        <v>0.83973619901875196</v>
      </c>
      <c r="H18" s="6">
        <v>7.23094749042684</v>
      </c>
      <c r="I18" s="5">
        <v>0.56625932990816796</v>
      </c>
      <c r="J18" s="6">
        <v>2.1294342958196002</v>
      </c>
      <c r="K18" s="5">
        <v>0.26603984824344201</v>
      </c>
    </row>
    <row r="19" spans="1:11" x14ac:dyDescent="0.25">
      <c r="A19" s="3" t="s">
        <v>30</v>
      </c>
      <c r="B19" s="6">
        <v>33.637806044877699</v>
      </c>
      <c r="C19" s="5">
        <v>1.1634733985673</v>
      </c>
      <c r="D19" s="6">
        <v>25.392609216443802</v>
      </c>
      <c r="E19" s="5">
        <v>0.938739053749164</v>
      </c>
      <c r="F19" s="6">
        <v>22.8068609567914</v>
      </c>
      <c r="G19" s="5">
        <v>0.964484562367802</v>
      </c>
      <c r="H19" s="6">
        <v>12.988792236844001</v>
      </c>
      <c r="I19" s="5">
        <v>0.65738341947409795</v>
      </c>
      <c r="J19" s="6">
        <v>5.1739315450431098</v>
      </c>
      <c r="K19" s="5">
        <v>0.64774801945369798</v>
      </c>
    </row>
    <row r="20" spans="1:11" x14ac:dyDescent="0.25">
      <c r="A20" s="3" t="s">
        <v>31</v>
      </c>
      <c r="B20" s="6">
        <v>37.966406171224001</v>
      </c>
      <c r="C20" s="5">
        <v>0.800944330471688</v>
      </c>
      <c r="D20" s="6">
        <v>25.8044118376908</v>
      </c>
      <c r="E20" s="5">
        <v>0.96870169643873105</v>
      </c>
      <c r="F20" s="6">
        <v>20.830428897021498</v>
      </c>
      <c r="G20" s="5">
        <v>0.89058131563370202</v>
      </c>
      <c r="H20" s="6">
        <v>11.308366275310799</v>
      </c>
      <c r="I20" s="5">
        <v>0.60521685545855597</v>
      </c>
      <c r="J20" s="6">
        <v>4.0903868187528696</v>
      </c>
      <c r="K20" s="5">
        <v>0.39026804272731203</v>
      </c>
    </row>
    <row r="21" spans="1:11" x14ac:dyDescent="0.25">
      <c r="A21" s="3" t="s">
        <v>32</v>
      </c>
      <c r="B21" s="6">
        <v>45.933185561165999</v>
      </c>
      <c r="C21" s="5">
        <v>1.2871946570166699</v>
      </c>
      <c r="D21" s="6">
        <v>21.766908082713002</v>
      </c>
      <c r="E21" s="5">
        <v>0.66142497468541295</v>
      </c>
      <c r="F21" s="6">
        <v>17.331506672647102</v>
      </c>
      <c r="G21" s="5">
        <v>0.689232690175136</v>
      </c>
      <c r="H21" s="6">
        <v>10.137886663878099</v>
      </c>
      <c r="I21" s="5">
        <v>0.55942897255414503</v>
      </c>
      <c r="J21" s="6">
        <v>4.8305130195957604</v>
      </c>
      <c r="K21" s="5">
        <v>0.45516397981118401</v>
      </c>
    </row>
    <row r="22" spans="1:11" x14ac:dyDescent="0.25">
      <c r="A22" s="3" t="s">
        <v>33</v>
      </c>
      <c r="B22" s="6">
        <v>31.2710614056131</v>
      </c>
      <c r="C22" s="5">
        <v>1.2292801665578299</v>
      </c>
      <c r="D22" s="6">
        <v>24.456270868766101</v>
      </c>
      <c r="E22" s="5">
        <v>0.82913683573076002</v>
      </c>
      <c r="F22" s="6">
        <v>23.009789210210499</v>
      </c>
      <c r="G22" s="5">
        <v>0.79910425586827105</v>
      </c>
      <c r="H22" s="6">
        <v>14.3106298883202</v>
      </c>
      <c r="I22" s="5">
        <v>0.70348664807963601</v>
      </c>
      <c r="J22" s="6">
        <v>6.9522486270901904</v>
      </c>
      <c r="K22" s="5">
        <v>0.63819083902299401</v>
      </c>
    </row>
    <row r="23" spans="1:11" x14ac:dyDescent="0.25">
      <c r="A23" s="3" t="s">
        <v>34</v>
      </c>
      <c r="B23" s="6">
        <v>16.134448650713502</v>
      </c>
      <c r="C23" s="5">
        <v>1.2720032877693099</v>
      </c>
      <c r="D23" s="6">
        <v>17.518435847471501</v>
      </c>
      <c r="E23" s="5">
        <v>0.86079699507762597</v>
      </c>
      <c r="F23" s="6">
        <v>22.833169873722799</v>
      </c>
      <c r="G23" s="5">
        <v>1.0475613395028001</v>
      </c>
      <c r="H23" s="6">
        <v>21.237664973782302</v>
      </c>
      <c r="I23" s="5">
        <v>0.885608078992831</v>
      </c>
      <c r="J23" s="6">
        <v>22.27628065431</v>
      </c>
      <c r="K23" s="5">
        <v>1.3984641794027199</v>
      </c>
    </row>
    <row r="24" spans="1:11" x14ac:dyDescent="0.25">
      <c r="A24" s="3" t="s">
        <v>35</v>
      </c>
      <c r="B24" s="6">
        <v>32.754999500112</v>
      </c>
      <c r="C24" s="5">
        <v>0.89212810064563097</v>
      </c>
      <c r="D24" s="6">
        <v>26.8660234916101</v>
      </c>
      <c r="E24" s="5">
        <v>0.77758124733975398</v>
      </c>
      <c r="F24" s="6">
        <v>23.232206140826701</v>
      </c>
      <c r="G24" s="5">
        <v>0.72194096106418704</v>
      </c>
      <c r="H24" s="6">
        <v>12.611915715776799</v>
      </c>
      <c r="I24" s="5">
        <v>0.55327454467259496</v>
      </c>
      <c r="J24" s="6">
        <v>4.5348551516743898</v>
      </c>
      <c r="K24" s="5">
        <v>0.33456591152140602</v>
      </c>
    </row>
    <row r="25" spans="1:11" x14ac:dyDescent="0.25">
      <c r="A25" s="3" t="s">
        <v>36</v>
      </c>
      <c r="B25" s="6">
        <v>28.732965286887801</v>
      </c>
      <c r="C25" s="5">
        <v>0.84325729485157497</v>
      </c>
      <c r="D25" s="6">
        <v>26.240699120681601</v>
      </c>
      <c r="E25" s="5">
        <v>0.71705087600328699</v>
      </c>
      <c r="F25" s="6">
        <v>24.569655065761602</v>
      </c>
      <c r="G25" s="5">
        <v>0.67723103678291297</v>
      </c>
      <c r="H25" s="6">
        <v>14.4401594297267</v>
      </c>
      <c r="I25" s="5">
        <v>0.55865155282788304</v>
      </c>
      <c r="J25" s="6">
        <v>6.01652109694232</v>
      </c>
      <c r="K25" s="5">
        <v>0.52217331689818502</v>
      </c>
    </row>
    <row r="26" spans="1:11" x14ac:dyDescent="0.25">
      <c r="A26" s="3" t="s">
        <v>37</v>
      </c>
      <c r="B26" s="6">
        <v>36.955030608467098</v>
      </c>
      <c r="C26" s="5">
        <v>0.52019880907699001</v>
      </c>
      <c r="D26" s="6">
        <v>22.604848062058998</v>
      </c>
      <c r="E26" s="5">
        <v>0.69360893145433899</v>
      </c>
      <c r="F26" s="6">
        <v>20.328974363261999</v>
      </c>
      <c r="G26" s="5">
        <v>0.64349243621319396</v>
      </c>
      <c r="H26" s="6">
        <v>13.257315453609801</v>
      </c>
      <c r="I26" s="5">
        <v>0.49577793906663198</v>
      </c>
      <c r="J26" s="6">
        <v>6.8538315126021496</v>
      </c>
      <c r="K26" s="5">
        <v>0.369494509013366</v>
      </c>
    </row>
    <row r="27" spans="1:11" x14ac:dyDescent="0.25">
      <c r="A27" s="3" t="s">
        <v>38</v>
      </c>
      <c r="B27" s="6">
        <v>69.700297339114201</v>
      </c>
      <c r="C27" s="5">
        <v>1.0769423259136299</v>
      </c>
      <c r="D27" s="6">
        <v>21.3220095668742</v>
      </c>
      <c r="E27" s="5">
        <v>0.74699399881635298</v>
      </c>
      <c r="F27" s="6">
        <v>7.3572376776148003</v>
      </c>
      <c r="G27" s="5">
        <v>0.54663567982586303</v>
      </c>
      <c r="H27" s="6">
        <v>1.4926676094537199</v>
      </c>
      <c r="I27" s="5">
        <v>0.283692900686697</v>
      </c>
      <c r="J27" s="6">
        <v>0.12778780694300201</v>
      </c>
      <c r="K27" s="5">
        <v>6.8715604390950799E-2</v>
      </c>
    </row>
    <row r="28" spans="1:11" x14ac:dyDescent="0.25">
      <c r="A28" s="3" t="s">
        <v>39</v>
      </c>
      <c r="B28" s="6">
        <v>29.737148126813899</v>
      </c>
      <c r="C28" s="5">
        <v>1.31269859404471</v>
      </c>
      <c r="D28" s="6">
        <v>18.8181561163933</v>
      </c>
      <c r="E28" s="5">
        <v>0.76324981102421097</v>
      </c>
      <c r="F28" s="6">
        <v>20.984840228187</v>
      </c>
      <c r="G28" s="5">
        <v>0.78362800112806796</v>
      </c>
      <c r="H28" s="6">
        <v>17.614639575187802</v>
      </c>
      <c r="I28" s="5">
        <v>0.72716253570885103</v>
      </c>
      <c r="J28" s="6">
        <v>12.845215953418</v>
      </c>
      <c r="K28" s="5">
        <v>0.703384563297349</v>
      </c>
    </row>
    <row r="29" spans="1:11" x14ac:dyDescent="0.25">
      <c r="A29" s="3" t="s">
        <v>40</v>
      </c>
      <c r="B29" s="6">
        <v>29.170220240632101</v>
      </c>
      <c r="C29" s="5">
        <v>0.97269112555299997</v>
      </c>
      <c r="D29" s="6">
        <v>22.632924183879801</v>
      </c>
      <c r="E29" s="5">
        <v>0.85438073546591897</v>
      </c>
      <c r="F29" s="6">
        <v>21.230670162364301</v>
      </c>
      <c r="G29" s="5">
        <v>0.86609905864469305</v>
      </c>
      <c r="H29" s="6">
        <v>15.562989857216101</v>
      </c>
      <c r="I29" s="5">
        <v>0.67704080052223903</v>
      </c>
      <c r="J29" s="6">
        <v>11.403195555907701</v>
      </c>
      <c r="K29" s="5">
        <v>0.55852784669903399</v>
      </c>
    </row>
    <row r="30" spans="1:11" x14ac:dyDescent="0.25">
      <c r="A30" s="3" t="s">
        <v>41</v>
      </c>
      <c r="B30" s="6">
        <v>30.386483072825602</v>
      </c>
      <c r="C30" s="5">
        <v>1.1835734516693699</v>
      </c>
      <c r="D30" s="6">
        <v>22.4238878057112</v>
      </c>
      <c r="E30" s="5">
        <v>1.0009114051119099</v>
      </c>
      <c r="F30" s="6">
        <v>22.929161329210501</v>
      </c>
      <c r="G30" s="5">
        <v>0.86594237543132702</v>
      </c>
      <c r="H30" s="6">
        <v>15.3802859128549</v>
      </c>
      <c r="I30" s="5">
        <v>0.74408874586084695</v>
      </c>
      <c r="J30" s="6">
        <v>8.8801818793978793</v>
      </c>
      <c r="K30" s="5">
        <v>0.69497162389221301</v>
      </c>
    </row>
    <row r="31" spans="1:11" x14ac:dyDescent="0.25">
      <c r="A31" s="3" t="s">
        <v>42</v>
      </c>
      <c r="B31" s="6">
        <v>38.031227516199401</v>
      </c>
      <c r="C31" s="5">
        <v>0.88018810936436997</v>
      </c>
      <c r="D31" s="6">
        <v>23.785664058869202</v>
      </c>
      <c r="E31" s="5">
        <v>0.76919504794328997</v>
      </c>
      <c r="F31" s="6">
        <v>20.7628655100423</v>
      </c>
      <c r="G31" s="5">
        <v>0.67521035664317097</v>
      </c>
      <c r="H31" s="6">
        <v>12.0664435619874</v>
      </c>
      <c r="I31" s="5">
        <v>0.64370197938701701</v>
      </c>
      <c r="J31" s="6">
        <v>5.3537993529016701</v>
      </c>
      <c r="K31" s="5">
        <v>0.449500676416492</v>
      </c>
    </row>
    <row r="32" spans="1:11" x14ac:dyDescent="0.25">
      <c r="A32" s="3" t="s">
        <v>43</v>
      </c>
      <c r="B32" s="6">
        <v>34.858338863697199</v>
      </c>
      <c r="C32" s="5">
        <v>0.182088773212086</v>
      </c>
      <c r="D32" s="6">
        <v>23.039914994376499</v>
      </c>
      <c r="E32" s="5">
        <v>0.13208872412848299</v>
      </c>
      <c r="F32" s="6">
        <v>20.750653453200702</v>
      </c>
      <c r="G32" s="5">
        <v>0.127269553001471</v>
      </c>
      <c r="H32" s="6">
        <v>13.5740416002067</v>
      </c>
      <c r="I32" s="5">
        <v>0.106431963176077</v>
      </c>
      <c r="J32" s="6">
        <v>7.7770510885188999</v>
      </c>
      <c r="K32" s="5">
        <v>0.102845887304347</v>
      </c>
    </row>
    <row r="33" spans="1:11" x14ac:dyDescent="0.25">
      <c r="A33" s="3" t="s">
        <v>44</v>
      </c>
      <c r="B33" s="6">
        <v>25.680010943532299</v>
      </c>
      <c r="C33" s="5">
        <v>1.13922831396181</v>
      </c>
      <c r="D33" s="6">
        <v>23.453431629244999</v>
      </c>
      <c r="E33" s="5">
        <v>0.88187607976937099</v>
      </c>
      <c r="F33" s="6">
        <v>23.813404827979902</v>
      </c>
      <c r="G33" s="5">
        <v>0.93323383094493495</v>
      </c>
      <c r="H33" s="6">
        <v>17.100058133465701</v>
      </c>
      <c r="I33" s="5">
        <v>0.72448269615527405</v>
      </c>
      <c r="J33" s="6">
        <v>9.9530944657770704</v>
      </c>
      <c r="K33" s="5">
        <v>0.74676969935243798</v>
      </c>
    </row>
    <row r="34" spans="1:11" x14ac:dyDescent="0.25">
      <c r="A34" s="3" t="s">
        <v>45</v>
      </c>
      <c r="B34" s="6">
        <v>35.192252778436099</v>
      </c>
      <c r="C34" s="5">
        <v>1.54501366117207</v>
      </c>
      <c r="D34" s="6">
        <v>23.952774539736001</v>
      </c>
      <c r="E34" s="5">
        <v>0.77571975556107597</v>
      </c>
      <c r="F34" s="6">
        <v>21.694622134872201</v>
      </c>
      <c r="G34" s="5">
        <v>0.93932464776001501</v>
      </c>
      <c r="H34" s="6">
        <v>13.3484107146987</v>
      </c>
      <c r="I34" s="5">
        <v>0.74920957739684402</v>
      </c>
      <c r="J34" s="6">
        <v>5.8119398322569902</v>
      </c>
      <c r="K34" s="5">
        <v>0.51953043975796698</v>
      </c>
    </row>
    <row r="35" spans="1:11" x14ac:dyDescent="0.25">
      <c r="A35" s="3" t="s">
        <v>46</v>
      </c>
      <c r="B35" s="6">
        <v>24.2197866146671</v>
      </c>
      <c r="C35" s="5">
        <v>0.93279037798959097</v>
      </c>
      <c r="D35" s="6">
        <v>26.075819967682101</v>
      </c>
      <c r="E35" s="5">
        <v>0.794547926193933</v>
      </c>
      <c r="F35" s="6">
        <v>26.940769926928201</v>
      </c>
      <c r="G35" s="5">
        <v>0.64223685940802</v>
      </c>
      <c r="H35" s="6">
        <v>16.673483144256998</v>
      </c>
      <c r="I35" s="5">
        <v>0.62399748664076904</v>
      </c>
      <c r="J35" s="6">
        <v>6.0901403464656099</v>
      </c>
      <c r="K35" s="5">
        <v>0.39672104563411398</v>
      </c>
    </row>
    <row r="36" spans="1:11" x14ac:dyDescent="0.25">
      <c r="A36" s="3" t="s">
        <v>47</v>
      </c>
      <c r="B36" s="6">
        <v>32.020058109457899</v>
      </c>
      <c r="C36" s="5">
        <v>1.6575410104934001</v>
      </c>
      <c r="D36" s="6">
        <v>25.761916964823001</v>
      </c>
      <c r="E36" s="5">
        <v>1.16073137351827</v>
      </c>
      <c r="F36" s="6">
        <v>22.012163555168001</v>
      </c>
      <c r="G36" s="5">
        <v>1.1863572494518599</v>
      </c>
      <c r="H36" s="6">
        <v>12.9860921549755</v>
      </c>
      <c r="I36" s="5">
        <v>0.82982650342089403</v>
      </c>
      <c r="J36" s="6">
        <v>7.21976921557573</v>
      </c>
      <c r="K36" s="5">
        <v>0.78943176301197504</v>
      </c>
    </row>
    <row r="37" spans="1:11" x14ac:dyDescent="0.25">
      <c r="A37" s="3" t="s">
        <v>48</v>
      </c>
      <c r="B37" s="6">
        <v>32.229385520055601</v>
      </c>
      <c r="C37" s="5">
        <v>1.0372422112769999</v>
      </c>
      <c r="D37" s="6">
        <v>21.538342735147999</v>
      </c>
      <c r="E37" s="5">
        <v>0.854006023186761</v>
      </c>
      <c r="F37" s="6">
        <v>21.8021335794949</v>
      </c>
      <c r="G37" s="5">
        <v>0.892672463288669</v>
      </c>
      <c r="H37" s="6">
        <v>15.3073281558344</v>
      </c>
      <c r="I37" s="5">
        <v>0.68714480265692301</v>
      </c>
      <c r="J37" s="6">
        <v>9.1228100094671696</v>
      </c>
      <c r="K37" s="5">
        <v>0.62552579509304895</v>
      </c>
    </row>
    <row r="38" spans="1:11" x14ac:dyDescent="0.25">
      <c r="A38" s="3" t="s">
        <v>49</v>
      </c>
      <c r="B38" s="6">
        <v>34.8534252077717</v>
      </c>
      <c r="C38" s="5">
        <v>0.77558208108980897</v>
      </c>
      <c r="D38" s="6">
        <v>24.529678146233099</v>
      </c>
      <c r="E38" s="5">
        <v>0.72018194261116497</v>
      </c>
      <c r="F38" s="6">
        <v>21.519794105532299</v>
      </c>
      <c r="G38" s="5">
        <v>0.69169995051209099</v>
      </c>
      <c r="H38" s="6">
        <v>13.2470904079901</v>
      </c>
      <c r="I38" s="5">
        <v>0.63144920251770698</v>
      </c>
      <c r="J38" s="6">
        <v>5.8500121324727097</v>
      </c>
      <c r="K38" s="5">
        <v>0.44527802946168199</v>
      </c>
    </row>
    <row r="39" spans="1:11" x14ac:dyDescent="0.25">
      <c r="A39" s="3" t="s">
        <v>50</v>
      </c>
      <c r="B39" s="6">
        <v>18.6282559685446</v>
      </c>
      <c r="C39" s="5">
        <v>1.1138364784208901</v>
      </c>
      <c r="D39" s="6">
        <v>16.591931724823699</v>
      </c>
      <c r="E39" s="5">
        <v>0.95958248845215399</v>
      </c>
      <c r="F39" s="6">
        <v>20.756386519543302</v>
      </c>
      <c r="G39" s="5">
        <v>0.88540943557472995</v>
      </c>
      <c r="H39" s="6">
        <v>20.779277611267901</v>
      </c>
      <c r="I39" s="5">
        <v>0.79540802704091595</v>
      </c>
      <c r="J39" s="6">
        <v>23.244148175820499</v>
      </c>
      <c r="K39" s="5">
        <v>1.2916732099055599</v>
      </c>
    </row>
    <row r="40" spans="1:11" x14ac:dyDescent="0.25">
      <c r="A40" s="3" t="s">
        <v>51</v>
      </c>
      <c r="B40" s="6">
        <v>33.421846215352502</v>
      </c>
      <c r="C40" s="5">
        <v>0.83152858901781701</v>
      </c>
      <c r="D40" s="6">
        <v>26.5760762807693</v>
      </c>
      <c r="E40" s="5">
        <v>0.50772336353122205</v>
      </c>
      <c r="F40" s="6">
        <v>23.7616069272968</v>
      </c>
      <c r="G40" s="5">
        <v>0.48584662470504703</v>
      </c>
      <c r="H40" s="6">
        <v>12.331508511872</v>
      </c>
      <c r="I40" s="5">
        <v>0.42682588877774102</v>
      </c>
      <c r="J40" s="6">
        <v>3.9089620647093901</v>
      </c>
      <c r="K40" s="5">
        <v>0.25034845909952702</v>
      </c>
    </row>
    <row r="41" spans="1:11" x14ac:dyDescent="0.25">
      <c r="A41" s="3" t="s">
        <v>52</v>
      </c>
      <c r="B41" s="6">
        <v>33.880166836334404</v>
      </c>
      <c r="C41" s="5">
        <v>1.0273637833143401</v>
      </c>
      <c r="D41" s="6">
        <v>23.028530871020202</v>
      </c>
      <c r="E41" s="5">
        <v>0.80731087149919001</v>
      </c>
      <c r="F41" s="6">
        <v>21.245167896868001</v>
      </c>
      <c r="G41" s="5">
        <v>0.96606434740673197</v>
      </c>
      <c r="H41" s="6">
        <v>14.1460621916683</v>
      </c>
      <c r="I41" s="5">
        <v>0.76208812179031504</v>
      </c>
      <c r="J41" s="6">
        <v>7.7000722041090599</v>
      </c>
      <c r="K41" s="5">
        <v>0.52942368913703197</v>
      </c>
    </row>
    <row r="42" spans="1:11" x14ac:dyDescent="0.25">
      <c r="A42" s="3" t="s">
        <v>53</v>
      </c>
      <c r="B42" s="6">
        <v>23.238981408169501</v>
      </c>
      <c r="C42" s="5">
        <v>0.95769366842308901</v>
      </c>
      <c r="D42" s="6">
        <v>20.946233699578801</v>
      </c>
      <c r="E42" s="5">
        <v>0.75225277208809604</v>
      </c>
      <c r="F42" s="6">
        <v>21.9014681152332</v>
      </c>
      <c r="G42" s="5">
        <v>0.72692189382776895</v>
      </c>
      <c r="H42" s="6">
        <v>18.779917211668401</v>
      </c>
      <c r="I42" s="5">
        <v>0.77906259246283105</v>
      </c>
      <c r="J42" s="6">
        <v>15.1333995653501</v>
      </c>
      <c r="K42" s="5">
        <v>0.80203809790015401</v>
      </c>
    </row>
    <row r="43" spans="1:11" x14ac:dyDescent="0.25">
      <c r="A43" s="3" t="s">
        <v>54</v>
      </c>
      <c r="B43" s="6">
        <v>35.710251087701103</v>
      </c>
      <c r="C43" s="5">
        <v>1.1032956431581999</v>
      </c>
      <c r="D43" s="6">
        <v>24.41763747153</v>
      </c>
      <c r="E43" s="5">
        <v>0.71154668889529804</v>
      </c>
      <c r="F43" s="6">
        <v>19.358744261196499</v>
      </c>
      <c r="G43" s="5">
        <v>0.70082643077185602</v>
      </c>
      <c r="H43" s="6">
        <v>12.5705270068938</v>
      </c>
      <c r="I43" s="5">
        <v>0.62152041793949098</v>
      </c>
      <c r="J43" s="6">
        <v>7.94284017267859</v>
      </c>
      <c r="K43" s="5">
        <v>0.51722754185849595</v>
      </c>
    </row>
    <row r="44" spans="1:11" x14ac:dyDescent="0.25">
      <c r="A44" s="3" t="s">
        <v>55</v>
      </c>
      <c r="B44" s="6">
        <v>26.407968521757901</v>
      </c>
      <c r="C44" s="5">
        <v>0.78887142029578905</v>
      </c>
      <c r="D44" s="6">
        <v>22.6374770689558</v>
      </c>
      <c r="E44" s="5">
        <v>0.58021081048507495</v>
      </c>
      <c r="F44" s="6">
        <v>22.139556644563999</v>
      </c>
      <c r="G44" s="5">
        <v>0.59577755837971902</v>
      </c>
      <c r="H44" s="6">
        <v>16.071429701006199</v>
      </c>
      <c r="I44" s="5">
        <v>0.55906992149833501</v>
      </c>
      <c r="J44" s="6">
        <v>12.743568063715999</v>
      </c>
      <c r="K44" s="5">
        <v>0.66878405795503204</v>
      </c>
    </row>
    <row r="45" spans="1:11" x14ac:dyDescent="0.25">
      <c r="A45" s="3" t="s">
        <v>56</v>
      </c>
      <c r="B45" s="6">
        <v>35.182070898695102</v>
      </c>
      <c r="C45" s="5">
        <v>1.85760896902859</v>
      </c>
      <c r="D45" s="6">
        <v>23.249962199954201</v>
      </c>
      <c r="E45" s="5">
        <v>1.11445131213522</v>
      </c>
      <c r="F45" s="6">
        <v>20.0624002073877</v>
      </c>
      <c r="G45" s="5">
        <v>1.12125265173426</v>
      </c>
      <c r="H45" s="6">
        <v>13.5293250784769</v>
      </c>
      <c r="I45" s="5">
        <v>1.20446098906833</v>
      </c>
      <c r="J45" s="6">
        <v>7.9762416154862299</v>
      </c>
      <c r="K45" s="5">
        <v>1.5081560960509901</v>
      </c>
    </row>
    <row r="46" spans="1:11" x14ac:dyDescent="0.25">
      <c r="A46" s="3" t="s">
        <v>57</v>
      </c>
      <c r="B46" s="6">
        <v>35.962056892794998</v>
      </c>
      <c r="C46" s="5">
        <v>1.52620037827749</v>
      </c>
      <c r="D46" s="6">
        <v>24.603364375033401</v>
      </c>
      <c r="E46" s="5">
        <v>1.1230357234824</v>
      </c>
      <c r="F46" s="6">
        <v>21.1971646630771</v>
      </c>
      <c r="G46" s="5">
        <v>0.86155942959388898</v>
      </c>
      <c r="H46" s="6">
        <v>12.2197500836965</v>
      </c>
      <c r="I46" s="5">
        <v>0.71331544951571202</v>
      </c>
      <c r="J46" s="6">
        <v>6.0176639853980802</v>
      </c>
      <c r="K46" s="5">
        <v>0.54366407686098595</v>
      </c>
    </row>
    <row r="47" spans="1:11" x14ac:dyDescent="0.25">
      <c r="A47" s="3" t="s">
        <v>58</v>
      </c>
      <c r="B47" s="6">
        <v>44.640617512766802</v>
      </c>
      <c r="C47" s="5">
        <v>1.5795343682167</v>
      </c>
      <c r="D47" s="6">
        <v>28.376327140527</v>
      </c>
      <c r="E47" s="5">
        <v>1.03482718234514</v>
      </c>
      <c r="F47" s="6">
        <v>18.391065260959099</v>
      </c>
      <c r="G47" s="5">
        <v>0.95471095579248799</v>
      </c>
      <c r="H47" s="6">
        <v>7.0700207442583496</v>
      </c>
      <c r="I47" s="5">
        <v>0.66287407656092501</v>
      </c>
      <c r="J47" s="6">
        <v>1.52196934148881</v>
      </c>
      <c r="K47" s="5">
        <v>0.258572682888774</v>
      </c>
    </row>
    <row r="48" spans="1:11" x14ac:dyDescent="0.25">
      <c r="A48" s="3" t="s">
        <v>59</v>
      </c>
      <c r="B48" s="6">
        <v>75.801388269023306</v>
      </c>
      <c r="C48" s="5">
        <v>1.2724028794429001</v>
      </c>
      <c r="D48" s="6">
        <v>15.7740559374528</v>
      </c>
      <c r="E48" s="5">
        <v>0.84132716261717999</v>
      </c>
      <c r="F48" s="6">
        <v>6.3493038736463401</v>
      </c>
      <c r="G48" s="5">
        <v>0.58779487215588</v>
      </c>
      <c r="H48" s="6">
        <v>1.7105171603009699</v>
      </c>
      <c r="I48" s="5">
        <v>0.27399676415622498</v>
      </c>
      <c r="J48" s="6">
        <v>0.36473475957656698</v>
      </c>
      <c r="K48" s="5">
        <v>0.106047861402501</v>
      </c>
    </row>
    <row r="49" spans="1:11" x14ac:dyDescent="0.25">
      <c r="A49" s="3" t="s">
        <v>60</v>
      </c>
      <c r="B49" s="6">
        <v>71.500820737393894</v>
      </c>
      <c r="C49" s="5">
        <v>1.0049046318894099</v>
      </c>
      <c r="D49" s="6">
        <v>17.9059222518474</v>
      </c>
      <c r="E49" s="5">
        <v>0.74089898927493303</v>
      </c>
      <c r="F49" s="6">
        <v>7.4357843169628799</v>
      </c>
      <c r="G49" s="5">
        <v>0.51254496550933504</v>
      </c>
      <c r="H49" s="6">
        <v>2.4216307569677502</v>
      </c>
      <c r="I49" s="5">
        <v>0.27434401695828198</v>
      </c>
      <c r="J49" s="6">
        <v>0.73584193682806498</v>
      </c>
      <c r="K49" s="5">
        <v>0.17115035653940699</v>
      </c>
    </row>
    <row r="50" spans="1:11" x14ac:dyDescent="0.25">
      <c r="A50" s="3" t="s">
        <v>61</v>
      </c>
      <c r="B50" s="6">
        <v>51.578895167237597</v>
      </c>
      <c r="C50" s="5">
        <v>1.5681391949554899</v>
      </c>
      <c r="D50" s="6">
        <v>20.4721621604182</v>
      </c>
      <c r="E50" s="5">
        <v>0.71777952429876601</v>
      </c>
      <c r="F50" s="6">
        <v>14.9181608462635</v>
      </c>
      <c r="G50" s="5">
        <v>0.77914541585058295</v>
      </c>
      <c r="H50" s="6">
        <v>8.3184634110199003</v>
      </c>
      <c r="I50" s="5">
        <v>0.57269274871989795</v>
      </c>
      <c r="J50" s="6">
        <v>4.7123184150608299</v>
      </c>
      <c r="K50" s="5">
        <v>0.72010650754710803</v>
      </c>
    </row>
    <row r="51" spans="1:11" x14ac:dyDescent="0.25">
      <c r="A51" s="3" t="s">
        <v>62</v>
      </c>
      <c r="B51" s="6">
        <v>3.5945080738742998</v>
      </c>
      <c r="C51" s="5">
        <v>0.37978181488972501</v>
      </c>
      <c r="D51" s="6">
        <v>6.7566949663086504</v>
      </c>
      <c r="E51" s="5">
        <v>0.460839805436915</v>
      </c>
      <c r="F51" s="6">
        <v>14.057188779443999</v>
      </c>
      <c r="G51" s="5">
        <v>0.65533054929850598</v>
      </c>
      <c r="H51" s="6">
        <v>21.423612230128501</v>
      </c>
      <c r="I51" s="5">
        <v>0.72246022604027704</v>
      </c>
      <c r="J51" s="6">
        <v>54.167995950244602</v>
      </c>
      <c r="K51" s="5">
        <v>1.07064556406655</v>
      </c>
    </row>
    <row r="52" spans="1:11" x14ac:dyDescent="0.25">
      <c r="A52" s="3" t="s">
        <v>63</v>
      </c>
      <c r="B52" s="6">
        <v>71.660636337466798</v>
      </c>
      <c r="C52" s="5">
        <v>0.86390341262632198</v>
      </c>
      <c r="D52" s="6">
        <v>17.530415223608099</v>
      </c>
      <c r="E52" s="5">
        <v>0.51971408358515903</v>
      </c>
      <c r="F52" s="6">
        <v>8.0526402027238699</v>
      </c>
      <c r="G52" s="5">
        <v>0.43715773772761402</v>
      </c>
      <c r="H52" s="6">
        <v>2.3901408793147199</v>
      </c>
      <c r="I52" s="5">
        <v>0.27914550138098598</v>
      </c>
      <c r="J52" s="6">
        <v>0.36616735688655</v>
      </c>
      <c r="K52" s="5">
        <v>9.9042603720941993E-2</v>
      </c>
    </row>
    <row r="53" spans="1:11" x14ac:dyDescent="0.25">
      <c r="A53" s="3" t="s">
        <v>64</v>
      </c>
      <c r="B53" s="6">
        <v>44.814909873658799</v>
      </c>
      <c r="C53" s="5">
        <v>0.588635415063541</v>
      </c>
      <c r="D53" s="6">
        <v>27.1329976928264</v>
      </c>
      <c r="E53" s="5">
        <v>0.603334027882934</v>
      </c>
      <c r="F53" s="6">
        <v>17.5556267879705</v>
      </c>
      <c r="G53" s="5">
        <v>0.48711160766463402</v>
      </c>
      <c r="H53" s="6">
        <v>8.1295605937804201</v>
      </c>
      <c r="I53" s="5">
        <v>0.38779679652851101</v>
      </c>
      <c r="J53" s="6">
        <v>2.3669050517638199</v>
      </c>
      <c r="K53" s="5">
        <v>0.22454182629049399</v>
      </c>
    </row>
    <row r="54" spans="1:11" x14ac:dyDescent="0.25">
      <c r="A54" s="3" t="s">
        <v>65</v>
      </c>
      <c r="B54" s="6">
        <v>57.166455564826201</v>
      </c>
      <c r="C54" s="5">
        <v>1.7190195838915501</v>
      </c>
      <c r="D54" s="6">
        <v>20.079567130898901</v>
      </c>
      <c r="E54" s="5">
        <v>0.89646918538808595</v>
      </c>
      <c r="F54" s="6">
        <v>13.488411854677601</v>
      </c>
      <c r="G54" s="5">
        <v>0.88054841996021105</v>
      </c>
      <c r="H54" s="6">
        <v>6.4494435058360304</v>
      </c>
      <c r="I54" s="5">
        <v>0.54876568162664596</v>
      </c>
      <c r="J54" s="6">
        <v>2.8161219437612899</v>
      </c>
      <c r="K54" s="5">
        <v>0.60482349694404502</v>
      </c>
    </row>
    <row r="55" spans="1:11" x14ac:dyDescent="0.25">
      <c r="A55" s="3" t="s">
        <v>66</v>
      </c>
      <c r="B55" s="6">
        <v>81.886614351673799</v>
      </c>
      <c r="C55" s="5">
        <v>1.0607819022712199</v>
      </c>
      <c r="D55" s="6">
        <v>15.368073433285799</v>
      </c>
      <c r="E55" s="5">
        <v>0.90954426526361198</v>
      </c>
      <c r="F55" s="6">
        <v>2.5626573588764998</v>
      </c>
      <c r="G55" s="5">
        <v>0.47120120309368801</v>
      </c>
      <c r="H55" s="6">
        <v>0.18265485616390101</v>
      </c>
      <c r="I55" s="5">
        <v>8.8432659002291802E-2</v>
      </c>
      <c r="J55" s="6">
        <v>0</v>
      </c>
      <c r="K55" s="5">
        <v>0</v>
      </c>
    </row>
    <row r="56" spans="1:11" x14ac:dyDescent="0.25">
      <c r="A56" s="3" t="s">
        <v>67</v>
      </c>
      <c r="B56" s="6">
        <v>36.0981981673402</v>
      </c>
      <c r="C56" s="5">
        <v>0.89725224593173802</v>
      </c>
      <c r="D56" s="6">
        <v>25.323369973380601</v>
      </c>
      <c r="E56" s="5">
        <v>0.66923817212019798</v>
      </c>
      <c r="F56" s="6">
        <v>21.196098221906102</v>
      </c>
      <c r="G56" s="5">
        <v>0.70520872100993903</v>
      </c>
      <c r="H56" s="6">
        <v>12.0531124349677</v>
      </c>
      <c r="I56" s="5">
        <v>0.61974859919388903</v>
      </c>
      <c r="J56" s="6">
        <v>5.3292212024054404</v>
      </c>
      <c r="K56" s="5">
        <v>0.34018431300628499</v>
      </c>
    </row>
    <row r="57" spans="1:11" x14ac:dyDescent="0.25">
      <c r="A57" s="3" t="s">
        <v>68</v>
      </c>
      <c r="B57" s="6">
        <v>55.5557458119522</v>
      </c>
      <c r="C57" s="5">
        <v>0.86928727259701599</v>
      </c>
      <c r="D57" s="6">
        <v>20.2041489677346</v>
      </c>
      <c r="E57" s="5">
        <v>0.85279174684827397</v>
      </c>
      <c r="F57" s="6">
        <v>13.8175716345255</v>
      </c>
      <c r="G57" s="5">
        <v>0.59052430556857205</v>
      </c>
      <c r="H57" s="6">
        <v>7.0594829555473604</v>
      </c>
      <c r="I57" s="5">
        <v>0.34676555360178701</v>
      </c>
      <c r="J57" s="6">
        <v>3.3630506302403602</v>
      </c>
      <c r="K57" s="5">
        <v>0.243386278360333</v>
      </c>
    </row>
    <row r="58" spans="1:11" x14ac:dyDescent="0.25">
      <c r="A58" s="3" t="s">
        <v>69</v>
      </c>
      <c r="B58" s="6">
        <v>90.605253360047001</v>
      </c>
      <c r="C58" s="5">
        <v>0.70308247812496105</v>
      </c>
      <c r="D58" s="6">
        <v>8.2275570756907008</v>
      </c>
      <c r="E58" s="5">
        <v>0.59934046825545395</v>
      </c>
      <c r="F58" s="6">
        <v>1.1139769246725699</v>
      </c>
      <c r="G58" s="5">
        <v>0.19107555314439001</v>
      </c>
      <c r="H58" s="6">
        <v>5.1556396930912199E-2</v>
      </c>
      <c r="I58" s="5">
        <v>3.8324592263071E-2</v>
      </c>
      <c r="J58" s="6">
        <v>1.65624265880191E-3</v>
      </c>
      <c r="K58" s="5">
        <v>7.5889934013741401E-3</v>
      </c>
    </row>
    <row r="59" spans="1:11" x14ac:dyDescent="0.25">
      <c r="A59" s="3" t="s">
        <v>70</v>
      </c>
      <c r="B59" s="6">
        <v>76.4525989999931</v>
      </c>
      <c r="C59" s="5">
        <v>0.85801242479163597</v>
      </c>
      <c r="D59" s="6">
        <v>19.214092120789601</v>
      </c>
      <c r="E59" s="5">
        <v>0.73169710529083698</v>
      </c>
      <c r="F59" s="6">
        <v>3.8937922434384</v>
      </c>
      <c r="G59" s="5">
        <v>0.44435537619216198</v>
      </c>
      <c r="H59" s="6">
        <v>0.42845720932912701</v>
      </c>
      <c r="I59" s="5">
        <v>0.164239531834495</v>
      </c>
      <c r="J59" s="6">
        <v>1.1059426449824E-2</v>
      </c>
      <c r="K59" s="5">
        <v>2.0432861232583699E-2</v>
      </c>
    </row>
    <row r="60" spans="1:11" x14ac:dyDescent="0.25">
      <c r="A60" s="3" t="s">
        <v>71</v>
      </c>
      <c r="B60" s="6">
        <v>80.152049675345097</v>
      </c>
      <c r="C60" s="5">
        <v>0.94276462023153795</v>
      </c>
      <c r="D60" s="6">
        <v>15.474992680008199</v>
      </c>
      <c r="E60" s="5">
        <v>0.69480840616790496</v>
      </c>
      <c r="F60" s="6">
        <v>3.8731235268211499</v>
      </c>
      <c r="G60" s="5">
        <v>0.42008710144081701</v>
      </c>
      <c r="H60" s="6">
        <v>0.47866165936279298</v>
      </c>
      <c r="I60" s="5">
        <v>0.105650904756455</v>
      </c>
      <c r="J60" s="6">
        <v>2.11724584627461E-2</v>
      </c>
      <c r="K60" s="5">
        <v>2.5281647094609502E-2</v>
      </c>
    </row>
    <row r="61" spans="1:11" x14ac:dyDescent="0.25">
      <c r="A61" s="3" t="s">
        <v>72</v>
      </c>
      <c r="B61" s="6">
        <v>87.7233656571116</v>
      </c>
      <c r="C61" s="5">
        <v>0.85390267377916196</v>
      </c>
      <c r="D61" s="6">
        <v>9.8348006856019001</v>
      </c>
      <c r="E61" s="5">
        <v>0.64500565015982803</v>
      </c>
      <c r="F61" s="6">
        <v>2.1642174537682202</v>
      </c>
      <c r="G61" s="5">
        <v>0.335031305421221</v>
      </c>
      <c r="H61" s="6">
        <v>0.27128952346305502</v>
      </c>
      <c r="I61" s="5">
        <v>9.3388913691529296E-2</v>
      </c>
      <c r="J61" s="6">
        <v>6.3266800552424099E-3</v>
      </c>
      <c r="K61" s="5">
        <v>1.3380098169787099E-2</v>
      </c>
    </row>
    <row r="62" spans="1:11" x14ac:dyDescent="0.25">
      <c r="A62" s="3" t="s">
        <v>73</v>
      </c>
      <c r="B62" s="6">
        <v>52.614400252123801</v>
      </c>
      <c r="C62" s="5">
        <v>1.32626262252922</v>
      </c>
      <c r="D62" s="6">
        <v>24.543201084486402</v>
      </c>
      <c r="E62" s="5">
        <v>0.80000361809015297</v>
      </c>
      <c r="F62" s="6">
        <v>14.753230534768299</v>
      </c>
      <c r="G62" s="5">
        <v>0.71236671416953101</v>
      </c>
      <c r="H62" s="6">
        <v>6.0819557669625501</v>
      </c>
      <c r="I62" s="5">
        <v>0.47734251725282401</v>
      </c>
      <c r="J62" s="6">
        <v>2.0072123616590001</v>
      </c>
      <c r="K62" s="5">
        <v>0.51089541652756398</v>
      </c>
    </row>
    <row r="63" spans="1:11" x14ac:dyDescent="0.25">
      <c r="A63" s="3" t="s">
        <v>74</v>
      </c>
      <c r="B63" s="6">
        <v>92.080018554203207</v>
      </c>
      <c r="C63" s="5">
        <v>0.78894243650443097</v>
      </c>
      <c r="D63" s="6">
        <v>7.0201670373429801</v>
      </c>
      <c r="E63" s="5">
        <v>0.63041386609588701</v>
      </c>
      <c r="F63" s="6">
        <v>0.843582000713896</v>
      </c>
      <c r="G63" s="5">
        <v>0.249844851194572</v>
      </c>
      <c r="H63" s="6">
        <v>5.6232407739936999E-2</v>
      </c>
      <c r="I63" s="5">
        <v>4.8972988091350401E-2</v>
      </c>
      <c r="J63" s="6">
        <v>0</v>
      </c>
      <c r="K63" s="5">
        <v>0</v>
      </c>
    </row>
    <row r="64" spans="1:11" x14ac:dyDescent="0.25">
      <c r="A64" s="3" t="s">
        <v>75</v>
      </c>
      <c r="B64" s="6">
        <v>16.977998015470199</v>
      </c>
      <c r="C64" s="5">
        <v>0.88522513046252604</v>
      </c>
      <c r="D64" s="6">
        <v>17.7335287966138</v>
      </c>
      <c r="E64" s="5">
        <v>0.644202540014296</v>
      </c>
      <c r="F64" s="6">
        <v>23.242558099948599</v>
      </c>
      <c r="G64" s="5">
        <v>0.79657661539978897</v>
      </c>
      <c r="H64" s="6">
        <v>21.366422715256999</v>
      </c>
      <c r="I64" s="5">
        <v>0.79421149723923901</v>
      </c>
      <c r="J64" s="6">
        <v>20.679492372710399</v>
      </c>
      <c r="K64" s="5">
        <v>0.95367889897095504</v>
      </c>
    </row>
    <row r="65" spans="1:11" x14ac:dyDescent="0.25">
      <c r="A65" s="3" t="s">
        <v>76</v>
      </c>
      <c r="B65" s="6">
        <v>83.070652168263095</v>
      </c>
      <c r="C65" s="5">
        <v>1.1144081897059901</v>
      </c>
      <c r="D65" s="6">
        <v>13.8645497195825</v>
      </c>
      <c r="E65" s="5">
        <v>0.79368595477052195</v>
      </c>
      <c r="F65" s="6">
        <v>2.7350799640731598</v>
      </c>
      <c r="G65" s="5">
        <v>0.415523290576855</v>
      </c>
      <c r="H65" s="6">
        <v>0.30598780896887201</v>
      </c>
      <c r="I65" s="5">
        <v>9.6666792239919405E-2</v>
      </c>
      <c r="J65" s="6">
        <v>2.37303391124274E-2</v>
      </c>
      <c r="K65" s="5">
        <v>1.9874745439034999E-2</v>
      </c>
    </row>
    <row r="66" spans="1:11" x14ac:dyDescent="0.25">
      <c r="A66" s="3" t="s">
        <v>77</v>
      </c>
      <c r="B66" s="6">
        <v>69.186380399009096</v>
      </c>
      <c r="C66" s="5">
        <v>1.2819958016137001</v>
      </c>
      <c r="D66" s="6">
        <v>22.588030953994199</v>
      </c>
      <c r="E66" s="5">
        <v>0.99583810864496003</v>
      </c>
      <c r="F66" s="6">
        <v>7.0815824535193004</v>
      </c>
      <c r="G66" s="5">
        <v>0.56974873251549396</v>
      </c>
      <c r="H66" s="6">
        <v>1.0752392327064599</v>
      </c>
      <c r="I66" s="5">
        <v>0.210939954671062</v>
      </c>
      <c r="J66" s="6">
        <v>6.8766960770906799E-2</v>
      </c>
      <c r="K66" s="5">
        <v>3.9377807601414697E-2</v>
      </c>
    </row>
    <row r="67" spans="1:11" x14ac:dyDescent="0.25">
      <c r="A67" s="3" t="s">
        <v>78</v>
      </c>
      <c r="B67" s="6">
        <v>55.736525819719503</v>
      </c>
      <c r="C67" s="5">
        <v>0.94452761494375104</v>
      </c>
      <c r="D67" s="6">
        <v>25.690135292305399</v>
      </c>
      <c r="E67" s="5">
        <v>0.61192939092784804</v>
      </c>
      <c r="F67" s="6">
        <v>12.9572845959182</v>
      </c>
      <c r="G67" s="5">
        <v>0.50380939945455405</v>
      </c>
      <c r="H67" s="6">
        <v>4.4175807432913503</v>
      </c>
      <c r="I67" s="5">
        <v>0.310693475472539</v>
      </c>
      <c r="J67" s="6">
        <v>1.19847354876553</v>
      </c>
      <c r="K67" s="5">
        <v>0.144221676442193</v>
      </c>
    </row>
    <row r="68" spans="1:11" x14ac:dyDescent="0.25">
      <c r="A68" s="3" t="s">
        <v>79</v>
      </c>
      <c r="B68" s="6">
        <v>90.751836251746795</v>
      </c>
      <c r="C68" s="5">
        <v>1.13925310445425</v>
      </c>
      <c r="D68" s="6">
        <v>7.09254325232531</v>
      </c>
      <c r="E68" s="5">
        <v>0.79402061623206099</v>
      </c>
      <c r="F68" s="6">
        <v>1.8369758795867299</v>
      </c>
      <c r="G68" s="5">
        <v>0.45176477242533197</v>
      </c>
      <c r="H68" s="6">
        <v>0.31390369157457798</v>
      </c>
      <c r="I68" s="5">
        <v>0.15012018782620501</v>
      </c>
      <c r="J68" s="6">
        <v>4.7409247665613696E-3</v>
      </c>
      <c r="K68" s="5">
        <v>9.3440539203140105E-3</v>
      </c>
    </row>
    <row r="69" spans="1:11" x14ac:dyDescent="0.25">
      <c r="A69" s="3" t="s">
        <v>80</v>
      </c>
      <c r="B69" s="6">
        <v>85.035330313254207</v>
      </c>
      <c r="C69" s="5">
        <v>0.65753900664249898</v>
      </c>
      <c r="D69" s="6">
        <v>11.660407984720599</v>
      </c>
      <c r="E69" s="5">
        <v>0.59171859930178805</v>
      </c>
      <c r="F69" s="6">
        <v>2.8526928548481298</v>
      </c>
      <c r="G69" s="5">
        <v>0.28773354958948</v>
      </c>
      <c r="H69" s="6">
        <v>0.43598084388619002</v>
      </c>
      <c r="I69" s="5">
        <v>0.13301889104571399</v>
      </c>
      <c r="J69" s="6">
        <v>1.5588003290842299E-2</v>
      </c>
      <c r="K69" s="5">
        <v>1.9272608707798101E-2</v>
      </c>
    </row>
    <row r="70" spans="1:11" x14ac:dyDescent="0.25">
      <c r="A70" s="3" t="s">
        <v>81</v>
      </c>
      <c r="B70" s="6">
        <v>92.639816973002198</v>
      </c>
      <c r="C70" s="5">
        <v>0.66984759909628699</v>
      </c>
      <c r="D70" s="6">
        <v>6.7412341632872996</v>
      </c>
      <c r="E70" s="5">
        <v>0.59498208770911398</v>
      </c>
      <c r="F70" s="6">
        <v>0.58616235779368397</v>
      </c>
      <c r="G70" s="5">
        <v>0.19800694765914301</v>
      </c>
      <c r="H70" s="6">
        <v>3.27865059168264E-2</v>
      </c>
      <c r="I70" s="5">
        <v>4.4048682445586899E-2</v>
      </c>
      <c r="J70" s="6">
        <v>0</v>
      </c>
      <c r="K70" s="5">
        <v>0</v>
      </c>
    </row>
    <row r="71" spans="1:11" x14ac:dyDescent="0.25">
      <c r="A71" s="3" t="s">
        <v>82</v>
      </c>
      <c r="B71" s="6">
        <v>81.1974555923358</v>
      </c>
      <c r="C71" s="5">
        <v>1.0845722397333299</v>
      </c>
      <c r="D71" s="6">
        <v>14.2263952239316</v>
      </c>
      <c r="E71" s="5">
        <v>0.820318986564192</v>
      </c>
      <c r="F71" s="6">
        <v>4.0386020255946598</v>
      </c>
      <c r="G71" s="5">
        <v>0.43122442044718901</v>
      </c>
      <c r="H71" s="6">
        <v>0.51272099421774298</v>
      </c>
      <c r="I71" s="5">
        <v>0.119052387013595</v>
      </c>
      <c r="J71" s="6">
        <v>2.48261639202891E-2</v>
      </c>
      <c r="K71" s="5">
        <v>2.58909480912612E-2</v>
      </c>
    </row>
    <row r="72" spans="1:11" x14ac:dyDescent="0.25">
      <c r="A72" s="3" t="s">
        <v>83</v>
      </c>
      <c r="B72" s="6">
        <v>69.436056048015203</v>
      </c>
      <c r="C72" s="5">
        <v>1.3453945165163499</v>
      </c>
      <c r="D72" s="6">
        <v>18.4885895512529</v>
      </c>
      <c r="E72" s="5">
        <v>0.81036975474051498</v>
      </c>
      <c r="F72" s="6">
        <v>8.8070545297857503</v>
      </c>
      <c r="G72" s="5">
        <v>0.65269875850707604</v>
      </c>
      <c r="H72" s="6">
        <v>2.65839567107431</v>
      </c>
      <c r="I72" s="5">
        <v>0.37269577658179098</v>
      </c>
      <c r="J72" s="6">
        <v>0.60990419987181799</v>
      </c>
      <c r="K72" s="5">
        <v>0.156106307138279</v>
      </c>
    </row>
    <row r="73" spans="1:11" x14ac:dyDescent="0.25">
      <c r="A73" s="3" t="s">
        <v>84</v>
      </c>
      <c r="B73" s="6">
        <v>9.7335289418632396</v>
      </c>
      <c r="C73" s="5">
        <v>0.40589252737663001</v>
      </c>
      <c r="D73" s="6">
        <v>15.233476877715701</v>
      </c>
      <c r="E73" s="5">
        <v>0.58514810595011302</v>
      </c>
      <c r="F73" s="6">
        <v>21.985376335026299</v>
      </c>
      <c r="G73" s="5">
        <v>0.68321662415697504</v>
      </c>
      <c r="H73" s="6">
        <v>24.243314247060798</v>
      </c>
      <c r="I73" s="5">
        <v>0.75001970614497604</v>
      </c>
      <c r="J73" s="6">
        <v>28.804303598333998</v>
      </c>
      <c r="K73" s="5">
        <v>0.62135948663875895</v>
      </c>
    </row>
    <row r="74" spans="1:11" x14ac:dyDescent="0.25">
      <c r="A74" s="3" t="s">
        <v>85</v>
      </c>
      <c r="B74" s="6">
        <v>65.017558382516796</v>
      </c>
      <c r="C74" s="5">
        <v>1.2987682614501199</v>
      </c>
      <c r="D74" s="6">
        <v>22.15206772106</v>
      </c>
      <c r="E74" s="5">
        <v>0.81633619402699797</v>
      </c>
      <c r="F74" s="6">
        <v>9.2082833441125693</v>
      </c>
      <c r="G74" s="5">
        <v>0.63033705534699203</v>
      </c>
      <c r="H74" s="6">
        <v>3.0390539084540298</v>
      </c>
      <c r="I74" s="5">
        <v>0.36582773082527997</v>
      </c>
      <c r="J74" s="6">
        <v>0.583036643856642</v>
      </c>
      <c r="K74" s="5">
        <v>0.123515383117368</v>
      </c>
    </row>
    <row r="75" spans="1:11" x14ac:dyDescent="0.25">
      <c r="A75" s="3" t="s">
        <v>86</v>
      </c>
      <c r="B75" s="6">
        <v>43.972425864581503</v>
      </c>
      <c r="C75" s="5">
        <v>0.89678339012918895</v>
      </c>
      <c r="D75" s="6">
        <v>21.4315453059139</v>
      </c>
      <c r="E75" s="5">
        <v>0.98301683610480295</v>
      </c>
      <c r="F75" s="6">
        <v>18.234965238985001</v>
      </c>
      <c r="G75" s="5">
        <v>0.85760462658059</v>
      </c>
      <c r="H75" s="6">
        <v>10.9535312050384</v>
      </c>
      <c r="I75" s="5">
        <v>0.71016803178266197</v>
      </c>
      <c r="J75" s="6">
        <v>5.4075323854811801</v>
      </c>
      <c r="K75" s="5">
        <v>0.409671085668602</v>
      </c>
    </row>
    <row r="76" spans="1:11" x14ac:dyDescent="0.25">
      <c r="A76" s="3" t="s">
        <v>87</v>
      </c>
      <c r="B76" s="6">
        <v>56.483110723514699</v>
      </c>
      <c r="C76" s="5">
        <v>1.7196773251734601</v>
      </c>
      <c r="D76" s="6">
        <v>24.626951986442101</v>
      </c>
      <c r="E76" s="5">
        <v>0.97118808287938696</v>
      </c>
      <c r="F76" s="6">
        <v>13.3592771086374</v>
      </c>
      <c r="G76" s="5">
        <v>0.85615139961579001</v>
      </c>
      <c r="H76" s="6">
        <v>4.7068125528382803</v>
      </c>
      <c r="I76" s="5">
        <v>0.87089233656197096</v>
      </c>
      <c r="J76" s="6">
        <v>0.82384762856753602</v>
      </c>
      <c r="K76" s="5">
        <v>0.36178826432691802</v>
      </c>
    </row>
    <row r="77" spans="1:11" x14ac:dyDescent="0.25">
      <c r="A77" s="3" t="s">
        <v>88</v>
      </c>
      <c r="B77" s="6">
        <v>55.7818013217355</v>
      </c>
      <c r="C77" s="5">
        <v>1.3982177083951599</v>
      </c>
      <c r="D77" s="6">
        <v>25.2608076531886</v>
      </c>
      <c r="E77" s="5">
        <v>0.92386759133191398</v>
      </c>
      <c r="F77" s="6">
        <v>13.304577242500301</v>
      </c>
      <c r="G77" s="5">
        <v>0.719796292847524</v>
      </c>
      <c r="H77" s="6">
        <v>4.6208459505924901</v>
      </c>
      <c r="I77" s="5">
        <v>0.42283797158973102</v>
      </c>
      <c r="J77" s="6">
        <v>1.0319678319830901</v>
      </c>
      <c r="K77" s="5">
        <v>0.227377761327068</v>
      </c>
    </row>
    <row r="78" spans="1:11" x14ac:dyDescent="0.25">
      <c r="A78" s="3" t="s">
        <v>89</v>
      </c>
      <c r="B78" s="6">
        <v>51.542149727966297</v>
      </c>
      <c r="C78" s="5">
        <v>1.2376399338619699</v>
      </c>
      <c r="D78" s="6">
        <v>26.1445165215708</v>
      </c>
      <c r="E78" s="5">
        <v>0.93013120867412502</v>
      </c>
      <c r="F78" s="6">
        <v>15.4427351199201</v>
      </c>
      <c r="G78" s="5">
        <v>0.72053247674624299</v>
      </c>
      <c r="H78" s="6">
        <v>5.5178197787688701</v>
      </c>
      <c r="I78" s="5">
        <v>0.46850708233518201</v>
      </c>
      <c r="J78" s="6">
        <v>1.3527788517738999</v>
      </c>
      <c r="K78" s="5">
        <v>0.25846602744515601</v>
      </c>
    </row>
    <row r="79" spans="1:11" x14ac:dyDescent="0.25">
      <c r="A79" s="3" t="s">
        <v>90</v>
      </c>
      <c r="B79" s="6">
        <v>55.493893438979697</v>
      </c>
      <c r="C79" s="5">
        <v>0.71123703453648701</v>
      </c>
      <c r="D79" s="6">
        <v>25.070858169985399</v>
      </c>
      <c r="E79" s="5">
        <v>0.78253180317934401</v>
      </c>
      <c r="F79" s="6">
        <v>14.0158421409659</v>
      </c>
      <c r="G79" s="5">
        <v>0.502682658779118</v>
      </c>
      <c r="H79" s="6">
        <v>4.5628649100293597</v>
      </c>
      <c r="I79" s="5">
        <v>0.30000843990912202</v>
      </c>
      <c r="J79" s="6">
        <v>0.85654134003956695</v>
      </c>
      <c r="K79" s="5">
        <v>0.12467523322620699</v>
      </c>
    </row>
    <row r="80" spans="1:11" x14ac:dyDescent="0.25">
      <c r="A80" s="3" t="s">
        <v>91</v>
      </c>
      <c r="B80" s="6">
        <v>83.912800815720203</v>
      </c>
      <c r="C80" s="5">
        <v>1.4291535476141199</v>
      </c>
      <c r="D80" s="6">
        <v>12.021498000266201</v>
      </c>
      <c r="E80" s="5">
        <v>0.938864546187821</v>
      </c>
      <c r="F80" s="6">
        <v>3.3557247291830001</v>
      </c>
      <c r="G80" s="5">
        <v>0.53150609556526096</v>
      </c>
      <c r="H80" s="6">
        <v>0.63409800968846797</v>
      </c>
      <c r="I80" s="5">
        <v>0.17064002087785601</v>
      </c>
      <c r="J80" s="6">
        <v>7.5878445142116197E-2</v>
      </c>
      <c r="K80" s="5">
        <v>5.7286018513983399E-2</v>
      </c>
    </row>
    <row r="81" spans="1:11" x14ac:dyDescent="0.25">
      <c r="A81" s="3" t="s">
        <v>92</v>
      </c>
      <c r="B81" s="6">
        <v>67.984941831630493</v>
      </c>
      <c r="C81" s="5">
        <v>0.60551587435204601</v>
      </c>
      <c r="D81" s="6">
        <v>18.961452923403701</v>
      </c>
      <c r="E81" s="5">
        <v>0.73051377251619898</v>
      </c>
      <c r="F81" s="6">
        <v>9.3317970202732905</v>
      </c>
      <c r="G81" s="5">
        <v>0.51183360130197697</v>
      </c>
      <c r="H81" s="6">
        <v>2.9744037079174901</v>
      </c>
      <c r="I81" s="5">
        <v>0.28100517268984898</v>
      </c>
      <c r="J81" s="6">
        <v>0.74740451677498498</v>
      </c>
      <c r="K81" s="5">
        <v>0.12946525939287001</v>
      </c>
    </row>
    <row r="82" spans="1:11" x14ac:dyDescent="0.25">
      <c r="A82" s="3" t="s">
        <v>93</v>
      </c>
      <c r="B82" s="6">
        <v>83.027972299903496</v>
      </c>
      <c r="C82" s="5">
        <v>0.890461507656503</v>
      </c>
      <c r="D82" s="6">
        <v>13.560953122391799</v>
      </c>
      <c r="E82" s="5">
        <v>0.73714605877027595</v>
      </c>
      <c r="F82" s="6">
        <v>3.00784353841137</v>
      </c>
      <c r="G82" s="5">
        <v>0.31337979031886698</v>
      </c>
      <c r="H82" s="6">
        <v>0.353753520636511</v>
      </c>
      <c r="I82" s="5">
        <v>0.10435046659741599</v>
      </c>
      <c r="J82" s="6">
        <v>4.94775186568625E-2</v>
      </c>
      <c r="K82" s="5">
        <v>3.8270063228611102E-2</v>
      </c>
    </row>
    <row r="83" spans="1:11" x14ac:dyDescent="0.25">
      <c r="A83" s="3" t="s">
        <v>94</v>
      </c>
      <c r="B83" s="6">
        <v>90.351242250067699</v>
      </c>
      <c r="C83" s="5">
        <v>0.68230925468280901</v>
      </c>
      <c r="D83" s="6">
        <v>8.0073717750780204</v>
      </c>
      <c r="E83" s="5">
        <v>0.57375586245000298</v>
      </c>
      <c r="F83" s="6">
        <v>1.5284182594548701</v>
      </c>
      <c r="G83" s="5">
        <v>0.25395258644724999</v>
      </c>
      <c r="H83" s="6">
        <v>0.11142968065214701</v>
      </c>
      <c r="I83" s="5">
        <v>5.7558175356204902E-2</v>
      </c>
      <c r="J83" s="6">
        <v>1.53803474732545E-3</v>
      </c>
      <c r="K83" s="5">
        <v>7.0261454089251101E-3</v>
      </c>
    </row>
    <row r="84" spans="1:11" x14ac:dyDescent="0.25">
      <c r="A84" s="3" t="s">
        <v>95</v>
      </c>
      <c r="B84" s="6">
        <v>69.522894393585602</v>
      </c>
      <c r="C84" s="5">
        <v>1.2649832769801099</v>
      </c>
      <c r="D84" s="6">
        <v>19.689042178702099</v>
      </c>
      <c r="E84" s="5">
        <v>0.799666116006995</v>
      </c>
      <c r="F84" s="6">
        <v>8.3697403931395407</v>
      </c>
      <c r="G84" s="5">
        <v>0.63249193918114299</v>
      </c>
      <c r="H84" s="6">
        <v>2.0945090052494999</v>
      </c>
      <c r="I84" s="5">
        <v>0.272131504494666</v>
      </c>
      <c r="J84" s="6">
        <v>0.323814029323301</v>
      </c>
      <c r="K84" s="5">
        <v>0.10750850543605001</v>
      </c>
    </row>
    <row r="85" spans="1:11" x14ac:dyDescent="0.25">
      <c r="A85" s="3" t="s">
        <v>96</v>
      </c>
      <c r="B85" s="6">
        <v>54.109301693538001</v>
      </c>
      <c r="C85" s="5">
        <v>0.74417860361196198</v>
      </c>
      <c r="D85" s="6">
        <v>21.5924845344638</v>
      </c>
      <c r="E85" s="5">
        <v>0.86040014401754805</v>
      </c>
      <c r="F85" s="6">
        <v>14.342330354012599</v>
      </c>
      <c r="G85" s="5">
        <v>0.708910003796968</v>
      </c>
      <c r="H85" s="6">
        <v>6.8807391262261897</v>
      </c>
      <c r="I85" s="5">
        <v>0.45201987364728102</v>
      </c>
      <c r="J85" s="6">
        <v>3.07514429175946</v>
      </c>
      <c r="K85" s="5">
        <v>0.337813611158293</v>
      </c>
    </row>
    <row r="86" spans="1:11" x14ac:dyDescent="0.25">
      <c r="A86" s="3" t="s">
        <v>97</v>
      </c>
      <c r="B86" s="6">
        <v>51.855024475617398</v>
      </c>
      <c r="C86" s="5">
        <v>1.8069241798015601</v>
      </c>
      <c r="D86" s="6">
        <v>20.514796447178998</v>
      </c>
      <c r="E86" s="5">
        <v>0.83346815159894505</v>
      </c>
      <c r="F86" s="6">
        <v>14.8024696318578</v>
      </c>
      <c r="G86" s="5">
        <v>0.80832524785784499</v>
      </c>
      <c r="H86" s="6">
        <v>8.5847631175125692</v>
      </c>
      <c r="I86" s="5">
        <v>0.79405142042462495</v>
      </c>
      <c r="J86" s="6">
        <v>4.2429463278332502</v>
      </c>
      <c r="K86" s="5">
        <v>0.69908355317841697</v>
      </c>
    </row>
    <row r="87" spans="1:11" x14ac:dyDescent="0.25">
      <c r="A87" s="3" t="s">
        <v>98</v>
      </c>
      <c r="B87" s="6">
        <v>92.292945741270799</v>
      </c>
      <c r="C87" s="5">
        <v>1.07606675481222</v>
      </c>
      <c r="D87" s="6">
        <v>5.9599400440025398</v>
      </c>
      <c r="E87" s="5">
        <v>0.78386871713206496</v>
      </c>
      <c r="F87" s="6">
        <v>1.6120863312840801</v>
      </c>
      <c r="G87" s="5">
        <v>0.41158902633653999</v>
      </c>
      <c r="H87" s="6">
        <v>0.133660449714679</v>
      </c>
      <c r="I87" s="5">
        <v>7.3611002544685306E-2</v>
      </c>
      <c r="J87" s="6">
        <v>1.3674337278752899E-3</v>
      </c>
      <c r="K87" s="5">
        <v>6.1085775707424199E-3</v>
      </c>
    </row>
    <row r="88" spans="1:11" x14ac:dyDescent="0.25">
      <c r="A88" s="3" t="s">
        <v>99</v>
      </c>
      <c r="B88" s="6">
        <v>67.883234870304094</v>
      </c>
      <c r="C88" s="5">
        <v>1.2832920304664099</v>
      </c>
      <c r="D88" s="6">
        <v>21.713289780136002</v>
      </c>
      <c r="E88" s="5">
        <v>0.82488258744459497</v>
      </c>
      <c r="F88" s="6">
        <v>8.1957894553218598</v>
      </c>
      <c r="G88" s="5">
        <v>0.61567086859200404</v>
      </c>
      <c r="H88" s="6">
        <v>1.92398373367842</v>
      </c>
      <c r="I88" s="5">
        <v>0.355138126842729</v>
      </c>
      <c r="J88" s="6">
        <v>0.283702160559616</v>
      </c>
      <c r="K88" s="5">
        <v>0.11436602511511799</v>
      </c>
    </row>
    <row r="89" spans="1:11" x14ac:dyDescent="0.25">
      <c r="A89" s="3" t="s">
        <v>100</v>
      </c>
      <c r="B89" s="6">
        <v>52.7451345853978</v>
      </c>
      <c r="C89" s="5">
        <v>1.48337767955772</v>
      </c>
      <c r="D89" s="6">
        <v>23.181313342533802</v>
      </c>
      <c r="E89" s="5">
        <v>0.77936579856395505</v>
      </c>
      <c r="F89" s="6">
        <v>15.374519318731901</v>
      </c>
      <c r="G89" s="5">
        <v>0.77350842268531494</v>
      </c>
      <c r="H89" s="6">
        <v>6.34932990020316</v>
      </c>
      <c r="I89" s="5">
        <v>0.58116574869026605</v>
      </c>
      <c r="J89" s="6">
        <v>2.34970285313327</v>
      </c>
      <c r="K89" s="5">
        <v>0.30224775566527001</v>
      </c>
    </row>
    <row r="90" spans="1:11" x14ac:dyDescent="0.25">
      <c r="A90" s="3" t="s">
        <v>101</v>
      </c>
      <c r="B90" s="6">
        <v>11.190578485623501</v>
      </c>
      <c r="C90" s="5">
        <v>0.49381900555931102</v>
      </c>
      <c r="D90" s="6">
        <v>11.8371732033811</v>
      </c>
      <c r="E90" s="5">
        <v>0.57211012478760104</v>
      </c>
      <c r="F90" s="6">
        <v>17.2389428282514</v>
      </c>
      <c r="G90" s="5">
        <v>0.66254396531888105</v>
      </c>
      <c r="H90" s="6">
        <v>22.358235596029001</v>
      </c>
      <c r="I90" s="5">
        <v>0.61346240598706303</v>
      </c>
      <c r="J90" s="6">
        <v>37.375069886715004</v>
      </c>
      <c r="K90" s="5">
        <v>0.69238313590223799</v>
      </c>
    </row>
    <row r="91" spans="1:11" x14ac:dyDescent="0.25">
      <c r="A91" s="3" t="s">
        <v>102</v>
      </c>
      <c r="B91" s="6">
        <v>14.54125509592</v>
      </c>
      <c r="C91" s="5">
        <v>0.77275028032016702</v>
      </c>
      <c r="D91" s="6">
        <v>13.619124499556101</v>
      </c>
      <c r="E91" s="5">
        <v>0.64539704071058701</v>
      </c>
      <c r="F91" s="6">
        <v>18.8143270180984</v>
      </c>
      <c r="G91" s="5">
        <v>0.61768340878017003</v>
      </c>
      <c r="H91" s="6">
        <v>21.175413530251401</v>
      </c>
      <c r="I91" s="5">
        <v>0.80451755643869705</v>
      </c>
      <c r="J91" s="6">
        <v>31.849879856174098</v>
      </c>
      <c r="K91" s="5">
        <v>1.1153119183206699</v>
      </c>
    </row>
    <row r="92" spans="1:11" x14ac:dyDescent="0.25">
      <c r="A92" s="3" t="s">
        <v>103</v>
      </c>
      <c r="B92" s="6">
        <v>59.341123893101702</v>
      </c>
      <c r="C92" s="5">
        <v>1.67007279125052</v>
      </c>
      <c r="D92" s="6">
        <v>24.210958745575301</v>
      </c>
      <c r="E92" s="5">
        <v>0.87167846570249197</v>
      </c>
      <c r="F92" s="6">
        <v>11.939651126400999</v>
      </c>
      <c r="G92" s="5">
        <v>0.84729280589802403</v>
      </c>
      <c r="H92" s="6">
        <v>3.6998859589942401</v>
      </c>
      <c r="I92" s="5">
        <v>0.43824242369794297</v>
      </c>
      <c r="J92" s="6">
        <v>0.808380275927706</v>
      </c>
      <c r="K92" s="5">
        <v>0.16415799824796501</v>
      </c>
    </row>
    <row r="93" spans="1:11" x14ac:dyDescent="0.25">
      <c r="A93" s="3" t="s">
        <v>104</v>
      </c>
      <c r="B93" s="6">
        <v>78.8779413530429</v>
      </c>
      <c r="C93" s="5">
        <v>0.97015951479399098</v>
      </c>
      <c r="D93" s="6">
        <v>16.316318031397401</v>
      </c>
      <c r="E93" s="5">
        <v>0.72262964539653896</v>
      </c>
      <c r="F93" s="6">
        <v>4.33905971142803</v>
      </c>
      <c r="G93" s="5">
        <v>0.44138956143958002</v>
      </c>
      <c r="H93" s="6">
        <v>0.45652184146788899</v>
      </c>
      <c r="I93" s="5">
        <v>0.106870903895588</v>
      </c>
      <c r="J93" s="6">
        <v>1.0159062663740399E-2</v>
      </c>
      <c r="K93" s="5">
        <v>1.2895623906585101E-2</v>
      </c>
    </row>
    <row r="94" spans="1:11" x14ac:dyDescent="0.25">
      <c r="A94" s="3" t="s">
        <v>105</v>
      </c>
      <c r="B94" s="6">
        <v>45.961065763688197</v>
      </c>
      <c r="C94" s="5">
        <v>1.2708483982509899</v>
      </c>
      <c r="D94" s="6">
        <v>25.9544110314819</v>
      </c>
      <c r="E94" s="5">
        <v>0.846724716828825</v>
      </c>
      <c r="F94" s="6">
        <v>17.658636298257601</v>
      </c>
      <c r="G94" s="5">
        <v>0.74515555373948195</v>
      </c>
      <c r="H94" s="6">
        <v>7.8299388445026601</v>
      </c>
      <c r="I94" s="5">
        <v>0.57749078405385501</v>
      </c>
      <c r="J94" s="6">
        <v>2.5959480620695801</v>
      </c>
      <c r="K94" s="5">
        <v>0.35514418446111201</v>
      </c>
    </row>
    <row r="95" spans="1:11" x14ac:dyDescent="0.25">
      <c r="A95" s="3" t="s">
        <v>106</v>
      </c>
      <c r="B95" s="6">
        <v>39.549265182511498</v>
      </c>
      <c r="C95" s="5">
        <v>1.03847458644672</v>
      </c>
      <c r="D95" s="6">
        <v>21.702277043308701</v>
      </c>
      <c r="E95" s="5">
        <v>0.539522726160508</v>
      </c>
      <c r="F95" s="6">
        <v>19.266082167601201</v>
      </c>
      <c r="G95" s="5">
        <v>0.59523748952864097</v>
      </c>
      <c r="H95" s="6">
        <v>12.462495752665401</v>
      </c>
      <c r="I95" s="5">
        <v>0.49389120507317602</v>
      </c>
      <c r="J95" s="6">
        <v>7.0198798539131699</v>
      </c>
      <c r="K95" s="5">
        <v>0.25230486032313298</v>
      </c>
    </row>
    <row r="96" spans="1:11" x14ac:dyDescent="0.25">
      <c r="A96" s="3" t="s">
        <v>107</v>
      </c>
      <c r="B96" s="6">
        <v>57.919556188455303</v>
      </c>
      <c r="C96" s="5">
        <v>0.99275335965927303</v>
      </c>
      <c r="D96" s="6">
        <v>23.2977159653611</v>
      </c>
      <c r="E96" s="5">
        <v>0.72499311590708304</v>
      </c>
      <c r="F96" s="6">
        <v>13.1659728410733</v>
      </c>
      <c r="G96" s="5">
        <v>0.63581422035794399</v>
      </c>
      <c r="H96" s="6">
        <v>4.6763255750741104</v>
      </c>
      <c r="I96" s="5">
        <v>0.39628097344750302</v>
      </c>
      <c r="J96" s="6">
        <v>0.94042943003628598</v>
      </c>
      <c r="K96" s="5">
        <v>0.162414620475375</v>
      </c>
    </row>
    <row r="97" spans="1:11" x14ac:dyDescent="0.25">
      <c r="A97" s="3" t="s">
        <v>109</v>
      </c>
      <c r="B97" s="6">
        <v>42.038224453878598</v>
      </c>
      <c r="C97" s="5">
        <v>2.11130425652577</v>
      </c>
      <c r="D97" s="6">
        <v>26.516575878862099</v>
      </c>
      <c r="E97" s="5">
        <v>1.0247323435421301</v>
      </c>
      <c r="F97" s="6">
        <v>18.311826567143701</v>
      </c>
      <c r="G97" s="5">
        <v>1.03067099644227</v>
      </c>
      <c r="H97" s="6">
        <v>9.2134771257978301</v>
      </c>
      <c r="I97" s="5">
        <v>0.82919467811337699</v>
      </c>
      <c r="J97" s="6">
        <v>3.9198959743178001</v>
      </c>
      <c r="K97" s="5">
        <v>0.576683957608221</v>
      </c>
    </row>
    <row r="98" spans="1:11" x14ac:dyDescent="0.25">
      <c r="A98" s="3" t="s">
        <v>110</v>
      </c>
      <c r="B98" s="6">
        <v>84.6308913998473</v>
      </c>
      <c r="C98" s="5">
        <v>3.2968295174912998</v>
      </c>
      <c r="D98" s="6">
        <v>10.3641566531</v>
      </c>
      <c r="E98" s="5">
        <v>1.9096802230118199</v>
      </c>
      <c r="F98" s="6">
        <v>4.3255922403674001</v>
      </c>
      <c r="G98" s="5">
        <v>1.33693347770797</v>
      </c>
      <c r="H98" s="6">
        <v>0.66635166417334002</v>
      </c>
      <c r="I98" s="5">
        <v>0.41077746169778001</v>
      </c>
      <c r="J98" s="6">
        <v>1.3008042511977701E-2</v>
      </c>
      <c r="K98" s="5">
        <v>3.6176585605587397E-2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98"/>
  <sheetViews>
    <sheetView workbookViewId="0"/>
  </sheetViews>
  <sheetFormatPr defaultColWidth="11.42578125" defaultRowHeight="15" x14ac:dyDescent="0.25"/>
  <cols>
    <col min="1" max="36" width="26.140625" customWidth="1"/>
  </cols>
  <sheetData>
    <row r="1" spans="1:36" x14ac:dyDescent="0.25">
      <c r="A1" s="1" t="s">
        <v>463</v>
      </c>
    </row>
    <row r="2" spans="1:36" x14ac:dyDescent="0.25">
      <c r="A2" s="1" t="s">
        <v>464</v>
      </c>
    </row>
    <row r="3" spans="1:36" ht="90" x14ac:dyDescent="0.25">
      <c r="A3" s="2" t="s">
        <v>6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  <c r="M3" s="2" t="s">
        <v>278</v>
      </c>
      <c r="N3" s="2" t="s">
        <v>279</v>
      </c>
      <c r="O3" s="2" t="s">
        <v>280</v>
      </c>
      <c r="P3" s="2" t="s">
        <v>281</v>
      </c>
      <c r="Q3" s="2" t="s">
        <v>282</v>
      </c>
      <c r="R3" s="2" t="s">
        <v>283</v>
      </c>
      <c r="S3" s="2" t="s">
        <v>284</v>
      </c>
      <c r="T3" s="2" t="s">
        <v>285</v>
      </c>
      <c r="U3" s="2" t="s">
        <v>286</v>
      </c>
      <c r="V3" s="2" t="s">
        <v>287</v>
      </c>
      <c r="W3" s="2" t="s">
        <v>288</v>
      </c>
      <c r="X3" s="2" t="s">
        <v>289</v>
      </c>
      <c r="Y3" s="2" t="s">
        <v>290</v>
      </c>
      <c r="Z3" s="2" t="s">
        <v>291</v>
      </c>
      <c r="AA3" s="2" t="s">
        <v>292</v>
      </c>
      <c r="AB3" s="2" t="s">
        <v>293</v>
      </c>
      <c r="AC3" s="2" t="s">
        <v>294</v>
      </c>
      <c r="AD3" s="2" t="s">
        <v>295</v>
      </c>
      <c r="AE3" s="2" t="s">
        <v>296</v>
      </c>
      <c r="AF3" s="2" t="s">
        <v>297</v>
      </c>
      <c r="AG3" s="2" t="s">
        <v>298</v>
      </c>
      <c r="AH3" s="2" t="s">
        <v>299</v>
      </c>
      <c r="AI3" s="2" t="s">
        <v>300</v>
      </c>
      <c r="AJ3" s="2" t="s">
        <v>301</v>
      </c>
    </row>
    <row r="4" spans="1:36" x14ac:dyDescent="0.25">
      <c r="A4" s="3" t="s">
        <v>15</v>
      </c>
      <c r="B4" s="6">
        <v>30.7671735157566</v>
      </c>
      <c r="C4" s="5">
        <v>0.91181629363324401</v>
      </c>
      <c r="D4" s="6">
        <v>23.962802619105499</v>
      </c>
      <c r="E4" s="5">
        <v>0.79977965172591303</v>
      </c>
      <c r="F4" s="6">
        <v>23.245587344477599</v>
      </c>
      <c r="G4" s="5">
        <v>0.82365803087382505</v>
      </c>
      <c r="H4" s="6">
        <v>14.6916276270706</v>
      </c>
      <c r="I4" s="5">
        <v>0.65800862020878903</v>
      </c>
      <c r="J4" s="6">
        <v>7.3328088935896503</v>
      </c>
      <c r="K4" s="5">
        <v>0.46129859575155702</v>
      </c>
      <c r="L4" s="6">
        <v>27.4034650801668</v>
      </c>
      <c r="M4" s="5">
        <v>0.93604959186541203</v>
      </c>
      <c r="N4" s="6">
        <v>20.986969540160199</v>
      </c>
      <c r="O4" s="5">
        <v>0.82830047404440699</v>
      </c>
      <c r="P4" s="6">
        <v>21.808105082849998</v>
      </c>
      <c r="Q4" s="5">
        <v>0.74818908235308601</v>
      </c>
      <c r="R4" s="6">
        <v>17.442701787075201</v>
      </c>
      <c r="S4" s="5">
        <v>0.81077107577881102</v>
      </c>
      <c r="T4" s="6">
        <v>12.358758509747799</v>
      </c>
      <c r="U4" s="5">
        <v>0.73924319457797605</v>
      </c>
      <c r="V4" s="6">
        <v>3.36370843558975</v>
      </c>
      <c r="W4" s="5">
        <v>1.0753980709038</v>
      </c>
      <c r="X4" s="3" t="s">
        <v>142</v>
      </c>
      <c r="Y4" s="6">
        <v>2.9758330789453402</v>
      </c>
      <c r="Z4" s="5">
        <v>1.05430913770055</v>
      </c>
      <c r="AA4" s="3" t="s">
        <v>142</v>
      </c>
      <c r="AB4" s="6">
        <v>1.4374822616276599</v>
      </c>
      <c r="AC4" s="5">
        <v>1.1061643145295399</v>
      </c>
      <c r="AD4" s="3" t="s">
        <v>141</v>
      </c>
      <c r="AE4" s="6">
        <v>-2.7510741600046198</v>
      </c>
      <c r="AF4" s="5">
        <v>1.09037373619186</v>
      </c>
      <c r="AG4" s="3" t="s">
        <v>142</v>
      </c>
      <c r="AH4" s="6">
        <v>-5.0259496161581296</v>
      </c>
      <c r="AI4" s="5">
        <v>0.73283001963019301</v>
      </c>
      <c r="AJ4" s="3" t="s">
        <v>142</v>
      </c>
    </row>
    <row r="5" spans="1:36" x14ac:dyDescent="0.25">
      <c r="A5" s="3" t="s">
        <v>16</v>
      </c>
      <c r="B5" s="6">
        <v>30.532133820987202</v>
      </c>
      <c r="C5" s="5">
        <v>1.3974580521091799</v>
      </c>
      <c r="D5" s="6">
        <v>25.638949093606701</v>
      </c>
      <c r="E5" s="5">
        <v>1.0951684161451101</v>
      </c>
      <c r="F5" s="6">
        <v>24.547615105101102</v>
      </c>
      <c r="G5" s="5">
        <v>1.0256226624451199</v>
      </c>
      <c r="H5" s="6">
        <v>14.4680489816418</v>
      </c>
      <c r="I5" s="5">
        <v>0.99939610500991605</v>
      </c>
      <c r="J5" s="6">
        <v>4.8132529986630903</v>
      </c>
      <c r="K5" s="5">
        <v>0.52575003074505999</v>
      </c>
      <c r="L5" s="6">
        <v>25.017542312521101</v>
      </c>
      <c r="M5" s="5">
        <v>1.43312864416718</v>
      </c>
      <c r="N5" s="6">
        <v>21.1266837160641</v>
      </c>
      <c r="O5" s="5">
        <v>0.973939728489853</v>
      </c>
      <c r="P5" s="6">
        <v>23.755885767309699</v>
      </c>
      <c r="Q5" s="5">
        <v>1.1949403804084</v>
      </c>
      <c r="R5" s="6">
        <v>19.257809465819399</v>
      </c>
      <c r="S5" s="5">
        <v>0.94584426337396299</v>
      </c>
      <c r="T5" s="6">
        <v>10.8420787382857</v>
      </c>
      <c r="U5" s="5">
        <v>0.82192325424574997</v>
      </c>
      <c r="V5" s="6">
        <v>5.5145915084660899</v>
      </c>
      <c r="W5" s="5">
        <v>1.61555264542308</v>
      </c>
      <c r="X5" s="3" t="s">
        <v>142</v>
      </c>
      <c r="Y5" s="6">
        <v>4.5122653775425698</v>
      </c>
      <c r="Z5" s="5">
        <v>1.23028411730235</v>
      </c>
      <c r="AA5" s="3" t="s">
        <v>142</v>
      </c>
      <c r="AB5" s="6">
        <v>0.79172933779147203</v>
      </c>
      <c r="AC5" s="5">
        <v>1.46380258807727</v>
      </c>
      <c r="AD5" s="3" t="s">
        <v>141</v>
      </c>
      <c r="AE5" s="6">
        <v>-4.78976048417758</v>
      </c>
      <c r="AF5" s="5">
        <v>1.45233672726619</v>
      </c>
      <c r="AG5" s="3" t="s">
        <v>142</v>
      </c>
      <c r="AH5" s="6">
        <v>-6.02882573962256</v>
      </c>
      <c r="AI5" s="5">
        <v>0.87810519796387698</v>
      </c>
      <c r="AJ5" s="3" t="s">
        <v>142</v>
      </c>
    </row>
    <row r="6" spans="1:36" x14ac:dyDescent="0.25">
      <c r="A6" s="3" t="s">
        <v>17</v>
      </c>
      <c r="B6" s="6">
        <v>29.665351999667799</v>
      </c>
      <c r="C6" s="5">
        <v>1.56232037966534</v>
      </c>
      <c r="D6" s="6">
        <v>22.919561408433399</v>
      </c>
      <c r="E6" s="5">
        <v>0.984126263573325</v>
      </c>
      <c r="F6" s="6">
        <v>24.419744767541701</v>
      </c>
      <c r="G6" s="5">
        <v>1.1203309029242601</v>
      </c>
      <c r="H6" s="6">
        <v>15.9807972131974</v>
      </c>
      <c r="I6" s="5">
        <v>0.83815165141776005</v>
      </c>
      <c r="J6" s="6">
        <v>7.0145446111596401</v>
      </c>
      <c r="K6" s="5">
        <v>0.558093868224387</v>
      </c>
      <c r="L6" s="6">
        <v>27.097177373860902</v>
      </c>
      <c r="M6" s="5">
        <v>1.46373080306089</v>
      </c>
      <c r="N6" s="6">
        <v>19.625749633608901</v>
      </c>
      <c r="O6" s="5">
        <v>1.1103885708448</v>
      </c>
      <c r="P6" s="6">
        <v>22.0301921017921</v>
      </c>
      <c r="Q6" s="5">
        <v>0.99096497865049704</v>
      </c>
      <c r="R6" s="6">
        <v>19.0055321958652</v>
      </c>
      <c r="S6" s="5">
        <v>1.0625872251501001</v>
      </c>
      <c r="T6" s="6">
        <v>12.241348694873</v>
      </c>
      <c r="U6" s="5">
        <v>0.93309363272830104</v>
      </c>
      <c r="V6" s="6">
        <v>2.5681746258069702</v>
      </c>
      <c r="W6" s="5">
        <v>1.7131751425399699</v>
      </c>
      <c r="X6" s="3" t="s">
        <v>141</v>
      </c>
      <c r="Y6" s="6">
        <v>3.2938117748244999</v>
      </c>
      <c r="Z6" s="5">
        <v>1.2834609664407199</v>
      </c>
      <c r="AA6" s="3" t="s">
        <v>142</v>
      </c>
      <c r="AB6" s="6">
        <v>2.3895526657496302</v>
      </c>
      <c r="AC6" s="5">
        <v>1.25293810393121</v>
      </c>
      <c r="AD6" s="3" t="s">
        <v>141</v>
      </c>
      <c r="AE6" s="6">
        <v>-3.0247349826677601</v>
      </c>
      <c r="AF6" s="5">
        <v>1.3165407383738399</v>
      </c>
      <c r="AG6" s="3" t="s">
        <v>142</v>
      </c>
      <c r="AH6" s="6">
        <v>-5.2268040837133398</v>
      </c>
      <c r="AI6" s="5">
        <v>0.90252746064908695</v>
      </c>
      <c r="AJ6" s="3" t="s">
        <v>142</v>
      </c>
    </row>
    <row r="7" spans="1:36" x14ac:dyDescent="0.25">
      <c r="A7" s="3" t="s">
        <v>18</v>
      </c>
      <c r="B7" s="6">
        <v>28.570580774178101</v>
      </c>
      <c r="C7" s="5">
        <v>0.90273445121419005</v>
      </c>
      <c r="D7" s="6">
        <v>24.232807992805899</v>
      </c>
      <c r="E7" s="5">
        <v>0.65864626041054197</v>
      </c>
      <c r="F7" s="6">
        <v>23.327156397006199</v>
      </c>
      <c r="G7" s="5">
        <v>0.68793230796336602</v>
      </c>
      <c r="H7" s="6">
        <v>15.5910888032688</v>
      </c>
      <c r="I7" s="5">
        <v>0.62454246067057995</v>
      </c>
      <c r="J7" s="6">
        <v>8.2783660327411095</v>
      </c>
      <c r="K7" s="5">
        <v>0.456043046215307</v>
      </c>
      <c r="L7" s="6">
        <v>23.4506668955453</v>
      </c>
      <c r="M7" s="5">
        <v>0.77497029805470397</v>
      </c>
      <c r="N7" s="6">
        <v>20.739074587790899</v>
      </c>
      <c r="O7" s="5">
        <v>0.58104450732244195</v>
      </c>
      <c r="P7" s="6">
        <v>23.364605311616302</v>
      </c>
      <c r="Q7" s="5">
        <v>0.60930025167327395</v>
      </c>
      <c r="R7" s="6">
        <v>18.658065688903999</v>
      </c>
      <c r="S7" s="5">
        <v>0.58276287844859798</v>
      </c>
      <c r="T7" s="6">
        <v>13.7875875161434</v>
      </c>
      <c r="U7" s="5">
        <v>0.67552900128471005</v>
      </c>
      <c r="V7" s="6">
        <v>5.1199138786327598</v>
      </c>
      <c r="W7" s="5">
        <v>0.86645973857522796</v>
      </c>
      <c r="X7" s="3" t="s">
        <v>142</v>
      </c>
      <c r="Y7" s="6">
        <v>3.4937334050149502</v>
      </c>
      <c r="Z7" s="5">
        <v>0.82962606440374997</v>
      </c>
      <c r="AA7" s="3" t="s">
        <v>142</v>
      </c>
      <c r="AB7" s="6">
        <v>-3.7448914610195297E-2</v>
      </c>
      <c r="AC7" s="5">
        <v>0.95220173265729402</v>
      </c>
      <c r="AD7" s="3" t="s">
        <v>141</v>
      </c>
      <c r="AE7" s="6">
        <v>-3.06697688563519</v>
      </c>
      <c r="AF7" s="5">
        <v>0.80692866044405098</v>
      </c>
      <c r="AG7" s="3" t="s">
        <v>142</v>
      </c>
      <c r="AH7" s="6">
        <v>-5.5092214834023103</v>
      </c>
      <c r="AI7" s="5">
        <v>0.640146291852144</v>
      </c>
      <c r="AJ7" s="3" t="s">
        <v>142</v>
      </c>
    </row>
    <row r="8" spans="1:36" x14ac:dyDescent="0.25">
      <c r="A8" s="3" t="s">
        <v>19</v>
      </c>
      <c r="B8" s="6">
        <v>63.577566195269199</v>
      </c>
      <c r="C8" s="5">
        <v>1.3922727530322001</v>
      </c>
      <c r="D8" s="6">
        <v>24.868770945477198</v>
      </c>
      <c r="E8" s="5">
        <v>1.05411755872027</v>
      </c>
      <c r="F8" s="6">
        <v>9.6001428283956791</v>
      </c>
      <c r="G8" s="5">
        <v>0.72420165438583395</v>
      </c>
      <c r="H8" s="6">
        <v>1.8383461783405399</v>
      </c>
      <c r="I8" s="5">
        <v>0.32678300239817298</v>
      </c>
      <c r="J8" s="6">
        <v>0.115173852517389</v>
      </c>
      <c r="K8" s="5">
        <v>6.5221666066859196E-2</v>
      </c>
      <c r="L8" s="6">
        <v>54.877312307197698</v>
      </c>
      <c r="M8" s="5">
        <v>1.5499830535463599</v>
      </c>
      <c r="N8" s="6">
        <v>26.2992088148468</v>
      </c>
      <c r="O8" s="5">
        <v>1.4242367422950699</v>
      </c>
      <c r="P8" s="6">
        <v>13.474655328934601</v>
      </c>
      <c r="Q8" s="5">
        <v>0.87015985762140302</v>
      </c>
      <c r="R8" s="6">
        <v>4.7003681288562804</v>
      </c>
      <c r="S8" s="5">
        <v>0.48175112722360802</v>
      </c>
      <c r="T8" s="6">
        <v>0.64845542016457902</v>
      </c>
      <c r="U8" s="5">
        <v>0.122211176258971</v>
      </c>
      <c r="V8" s="6">
        <v>8.7002538880714404</v>
      </c>
      <c r="W8" s="5">
        <v>1.60122910320536</v>
      </c>
      <c r="X8" s="3" t="s">
        <v>142</v>
      </c>
      <c r="Y8" s="6">
        <v>-1.4304378693695801</v>
      </c>
      <c r="Z8" s="5">
        <v>1.61133619891406</v>
      </c>
      <c r="AA8" s="3" t="s">
        <v>141</v>
      </c>
      <c r="AB8" s="6">
        <v>-3.87451250053893</v>
      </c>
      <c r="AC8" s="5">
        <v>1.03246095573856</v>
      </c>
      <c r="AD8" s="3" t="s">
        <v>142</v>
      </c>
      <c r="AE8" s="6">
        <v>-2.8620219505157398</v>
      </c>
      <c r="AF8" s="5">
        <v>0.55910614892162303</v>
      </c>
      <c r="AG8" s="3" t="s">
        <v>142</v>
      </c>
      <c r="AH8" s="6">
        <v>-0.53328156764719004</v>
      </c>
      <c r="AI8" s="5">
        <v>0.13413231801012099</v>
      </c>
      <c r="AJ8" s="3" t="s">
        <v>142</v>
      </c>
    </row>
    <row r="9" spans="1:36" x14ac:dyDescent="0.25">
      <c r="A9" s="3" t="s">
        <v>20</v>
      </c>
      <c r="B9" s="6">
        <v>74.352915069918097</v>
      </c>
      <c r="C9" s="5">
        <v>1.56459444919708</v>
      </c>
      <c r="D9" s="6">
        <v>18.271258294821099</v>
      </c>
      <c r="E9" s="5">
        <v>1.0617239535977501</v>
      </c>
      <c r="F9" s="6">
        <v>6.1574177156462797</v>
      </c>
      <c r="G9" s="5">
        <v>0.75220528335972503</v>
      </c>
      <c r="H9" s="6">
        <v>1.07510296814749</v>
      </c>
      <c r="I9" s="5">
        <v>0.26204400610828299</v>
      </c>
      <c r="J9" s="6">
        <v>0.143305951467078</v>
      </c>
      <c r="K9" s="5">
        <v>7.6417819759315206E-2</v>
      </c>
      <c r="L9" s="6">
        <v>67.060167929130301</v>
      </c>
      <c r="M9" s="5">
        <v>1.8899949531628599</v>
      </c>
      <c r="N9" s="6">
        <v>20.697067242655901</v>
      </c>
      <c r="O9" s="5">
        <v>1.28857189966695</v>
      </c>
      <c r="P9" s="6">
        <v>9.2787303226587898</v>
      </c>
      <c r="Q9" s="5">
        <v>1.05811747009533</v>
      </c>
      <c r="R9" s="6">
        <v>2.65602760847147</v>
      </c>
      <c r="S9" s="5">
        <v>0.56234992655716398</v>
      </c>
      <c r="T9" s="6">
        <v>0.30800689708363499</v>
      </c>
      <c r="U9" s="5">
        <v>0.157782481268397</v>
      </c>
      <c r="V9" s="6">
        <v>7.2927471407878102</v>
      </c>
      <c r="W9" s="5">
        <v>1.48754942165918</v>
      </c>
      <c r="X9" s="3" t="s">
        <v>142</v>
      </c>
      <c r="Y9" s="6">
        <v>-2.4258089478347702</v>
      </c>
      <c r="Z9" s="5">
        <v>1.2225632216954201</v>
      </c>
      <c r="AA9" s="3" t="s">
        <v>142</v>
      </c>
      <c r="AB9" s="6">
        <v>-3.1213126070125101</v>
      </c>
      <c r="AC9" s="5">
        <v>0.940180748941989</v>
      </c>
      <c r="AD9" s="3" t="s">
        <v>142</v>
      </c>
      <c r="AE9" s="6">
        <v>-1.5809246403239801</v>
      </c>
      <c r="AF9" s="5">
        <v>0.51842355678725005</v>
      </c>
      <c r="AG9" s="3" t="s">
        <v>142</v>
      </c>
      <c r="AH9" s="6">
        <v>-0.16470094561655699</v>
      </c>
      <c r="AI9" s="5">
        <v>0.14486556713326301</v>
      </c>
      <c r="AJ9" s="3" t="s">
        <v>141</v>
      </c>
    </row>
    <row r="10" spans="1:36" x14ac:dyDescent="0.25">
      <c r="A10" s="3" t="s">
        <v>21</v>
      </c>
      <c r="B10" s="6">
        <v>75.997266934858899</v>
      </c>
      <c r="C10" s="5">
        <v>1.58790742791365</v>
      </c>
      <c r="D10" s="6">
        <v>17.991596142891201</v>
      </c>
      <c r="E10" s="5">
        <v>1.0778445303044699</v>
      </c>
      <c r="F10" s="6">
        <v>5.3713684317784898</v>
      </c>
      <c r="G10" s="5">
        <v>0.802558231748011</v>
      </c>
      <c r="H10" s="6">
        <v>0.63329354629321999</v>
      </c>
      <c r="I10" s="5">
        <v>0.28436393873333099</v>
      </c>
      <c r="J10" s="6">
        <v>6.4749441781161102E-3</v>
      </c>
      <c r="K10" s="5">
        <v>2.0345062489017199E-2</v>
      </c>
      <c r="L10" s="6">
        <v>62.884914050430297</v>
      </c>
      <c r="M10" s="5">
        <v>1.5555839548950801</v>
      </c>
      <c r="N10" s="6">
        <v>24.802535903613801</v>
      </c>
      <c r="O10" s="5">
        <v>1.1491718265423201</v>
      </c>
      <c r="P10" s="6">
        <v>10.168413056338499</v>
      </c>
      <c r="Q10" s="5">
        <v>0.89450153378377195</v>
      </c>
      <c r="R10" s="6">
        <v>1.9178222637356701</v>
      </c>
      <c r="S10" s="5">
        <v>0.37842885759294098</v>
      </c>
      <c r="T10" s="6">
        <v>0.22631472588179199</v>
      </c>
      <c r="U10" s="5">
        <v>0.133718522315001</v>
      </c>
      <c r="V10" s="6">
        <v>13.112352884428599</v>
      </c>
      <c r="W10" s="5">
        <v>1.7470613152643799</v>
      </c>
      <c r="X10" s="3" t="s">
        <v>142</v>
      </c>
      <c r="Y10" s="6">
        <v>-6.8109397607225199</v>
      </c>
      <c r="Z10" s="5">
        <v>1.4044528686827</v>
      </c>
      <c r="AA10" s="3" t="s">
        <v>142</v>
      </c>
      <c r="AB10" s="6">
        <v>-4.79704462455999</v>
      </c>
      <c r="AC10" s="5">
        <v>1.0314181699329501</v>
      </c>
      <c r="AD10" s="3" t="s">
        <v>142</v>
      </c>
      <c r="AE10" s="6">
        <v>-1.28452871744245</v>
      </c>
      <c r="AF10" s="5">
        <v>0.45081385813638702</v>
      </c>
      <c r="AG10" s="3" t="s">
        <v>142</v>
      </c>
      <c r="AH10" s="6">
        <v>-0.21983978170367599</v>
      </c>
      <c r="AI10" s="5">
        <v>0.136315205815706</v>
      </c>
      <c r="AJ10" s="3" t="s">
        <v>141</v>
      </c>
    </row>
    <row r="11" spans="1:36" x14ac:dyDescent="0.25">
      <c r="A11" s="3" t="s">
        <v>22</v>
      </c>
      <c r="B11" s="6">
        <v>29.725327544314499</v>
      </c>
      <c r="C11" s="5">
        <v>1.2241045217484099</v>
      </c>
      <c r="D11" s="6">
        <v>25.206923378881999</v>
      </c>
      <c r="E11" s="5">
        <v>1.1077850666343301</v>
      </c>
      <c r="F11" s="6">
        <v>23.070735695563101</v>
      </c>
      <c r="G11" s="5">
        <v>1.1491603130174199</v>
      </c>
      <c r="H11" s="6">
        <v>14.507358816806301</v>
      </c>
      <c r="I11" s="5">
        <v>0.85212500966454596</v>
      </c>
      <c r="J11" s="6">
        <v>7.4896545644341002</v>
      </c>
      <c r="K11" s="5">
        <v>0.68510012383146002</v>
      </c>
      <c r="L11" s="6">
        <v>28.282846436079598</v>
      </c>
      <c r="M11" s="5">
        <v>1.39273222463533</v>
      </c>
      <c r="N11" s="6">
        <v>22.210491762049902</v>
      </c>
      <c r="O11" s="5">
        <v>1.05246482370806</v>
      </c>
      <c r="P11" s="6">
        <v>22.054161641872799</v>
      </c>
      <c r="Q11" s="5">
        <v>1.16882652702722</v>
      </c>
      <c r="R11" s="6">
        <v>15.5443997520174</v>
      </c>
      <c r="S11" s="5">
        <v>0.93976469784558503</v>
      </c>
      <c r="T11" s="6">
        <v>11.908100407980299</v>
      </c>
      <c r="U11" s="5">
        <v>0.91382831926086305</v>
      </c>
      <c r="V11" s="6">
        <v>1.4424811082348701</v>
      </c>
      <c r="W11" s="5">
        <v>1.60110793707292</v>
      </c>
      <c r="X11" s="3" t="s">
        <v>141</v>
      </c>
      <c r="Y11" s="6">
        <v>2.9964316168321301</v>
      </c>
      <c r="Z11" s="5">
        <v>1.30821016268471</v>
      </c>
      <c r="AA11" s="3" t="s">
        <v>142</v>
      </c>
      <c r="AB11" s="6">
        <v>1.01657405369035</v>
      </c>
      <c r="AC11" s="5">
        <v>1.6093698057758701</v>
      </c>
      <c r="AD11" s="3" t="s">
        <v>141</v>
      </c>
      <c r="AE11" s="6">
        <v>-1.0370409352111101</v>
      </c>
      <c r="AF11" s="5">
        <v>1.11168315182175</v>
      </c>
      <c r="AG11" s="3" t="s">
        <v>141</v>
      </c>
      <c r="AH11" s="6">
        <v>-4.4184458435462197</v>
      </c>
      <c r="AI11" s="5">
        <v>0.88684746876118203</v>
      </c>
      <c r="AJ11" s="3" t="s">
        <v>142</v>
      </c>
    </row>
    <row r="12" spans="1:36" x14ac:dyDescent="0.25">
      <c r="A12" s="3" t="s">
        <v>23</v>
      </c>
      <c r="B12" s="6">
        <v>30.2224968685832</v>
      </c>
      <c r="C12" s="5">
        <v>1.32989830438348</v>
      </c>
      <c r="D12" s="6">
        <v>27.6583677872108</v>
      </c>
      <c r="E12" s="5">
        <v>1.33132471729192</v>
      </c>
      <c r="F12" s="6">
        <v>25.568584684552501</v>
      </c>
      <c r="G12" s="5">
        <v>1.3936390085569701</v>
      </c>
      <c r="H12" s="6">
        <v>12.953794754672799</v>
      </c>
      <c r="I12" s="5">
        <v>1.03595836363928</v>
      </c>
      <c r="J12" s="6">
        <v>3.5967559049806601</v>
      </c>
      <c r="K12" s="5">
        <v>0.61067075146891203</v>
      </c>
      <c r="L12" s="6">
        <v>26.4608047158471</v>
      </c>
      <c r="M12" s="5">
        <v>1.23414223740101</v>
      </c>
      <c r="N12" s="6">
        <v>24.663681198812998</v>
      </c>
      <c r="O12" s="5">
        <v>1.30887629710036</v>
      </c>
      <c r="P12" s="6">
        <v>25.594665674546899</v>
      </c>
      <c r="Q12" s="5">
        <v>1.0488919154679499</v>
      </c>
      <c r="R12" s="6">
        <v>16.152429260345201</v>
      </c>
      <c r="S12" s="5">
        <v>0.98990556590061896</v>
      </c>
      <c r="T12" s="6">
        <v>7.1284191504478303</v>
      </c>
      <c r="U12" s="5">
        <v>0.72085022973298596</v>
      </c>
      <c r="V12" s="6">
        <v>3.76169215273615</v>
      </c>
      <c r="W12" s="5">
        <v>1.4978531817272001</v>
      </c>
      <c r="X12" s="3" t="s">
        <v>142</v>
      </c>
      <c r="Y12" s="6">
        <v>2.9946865883978599</v>
      </c>
      <c r="Z12" s="5">
        <v>1.77035991546398</v>
      </c>
      <c r="AA12" s="3" t="s">
        <v>141</v>
      </c>
      <c r="AB12" s="6">
        <v>-2.60809899944539E-2</v>
      </c>
      <c r="AC12" s="5">
        <v>1.64185076395353</v>
      </c>
      <c r="AD12" s="3" t="s">
        <v>141</v>
      </c>
      <c r="AE12" s="6">
        <v>-3.1986345056723899</v>
      </c>
      <c r="AF12" s="5">
        <v>1.3410741545034199</v>
      </c>
      <c r="AG12" s="3" t="s">
        <v>142</v>
      </c>
      <c r="AH12" s="6">
        <v>-3.5316632454671701</v>
      </c>
      <c r="AI12" s="5">
        <v>0.87561150090830098</v>
      </c>
      <c r="AJ12" s="3" t="s">
        <v>142</v>
      </c>
    </row>
    <row r="13" spans="1:36" x14ac:dyDescent="0.25">
      <c r="A13" s="3" t="s">
        <v>24</v>
      </c>
      <c r="B13" s="6">
        <v>28.355815141257398</v>
      </c>
      <c r="C13" s="5">
        <v>1.29911479609509</v>
      </c>
      <c r="D13" s="6">
        <v>24.6731046756104</v>
      </c>
      <c r="E13" s="5">
        <v>1.1949267707675499</v>
      </c>
      <c r="F13" s="6">
        <v>22.050696986517501</v>
      </c>
      <c r="G13" s="5">
        <v>0.94453971533982295</v>
      </c>
      <c r="H13" s="6">
        <v>15.0993137415694</v>
      </c>
      <c r="I13" s="5">
        <v>0.83367955707366004</v>
      </c>
      <c r="J13" s="6">
        <v>9.8210694550453201</v>
      </c>
      <c r="K13" s="5">
        <v>0.95610918565369896</v>
      </c>
      <c r="L13" s="6">
        <v>22.404452071905698</v>
      </c>
      <c r="M13" s="5">
        <v>1.1145034260014099</v>
      </c>
      <c r="N13" s="6">
        <v>20.060033938474302</v>
      </c>
      <c r="O13" s="5">
        <v>0.91992743334184301</v>
      </c>
      <c r="P13" s="6">
        <v>22.276994935519099</v>
      </c>
      <c r="Q13" s="5">
        <v>1.11015390026144</v>
      </c>
      <c r="R13" s="6">
        <v>17.9240688260514</v>
      </c>
      <c r="S13" s="5">
        <v>0.92317912396622703</v>
      </c>
      <c r="T13" s="6">
        <v>17.334450228049601</v>
      </c>
      <c r="U13" s="5">
        <v>1.1195575339400401</v>
      </c>
      <c r="V13" s="6">
        <v>5.9513630693517197</v>
      </c>
      <c r="W13" s="5">
        <v>1.527042945367</v>
      </c>
      <c r="X13" s="3" t="s">
        <v>142</v>
      </c>
      <c r="Y13" s="6">
        <v>4.61307073713607</v>
      </c>
      <c r="Z13" s="5">
        <v>1.60062501790014</v>
      </c>
      <c r="AA13" s="3" t="s">
        <v>142</v>
      </c>
      <c r="AB13" s="6">
        <v>-0.22629794900160999</v>
      </c>
      <c r="AC13" s="5">
        <v>1.52277735279301</v>
      </c>
      <c r="AD13" s="3" t="s">
        <v>141</v>
      </c>
      <c r="AE13" s="6">
        <v>-2.82475508448191</v>
      </c>
      <c r="AF13" s="5">
        <v>1.1866756323258101</v>
      </c>
      <c r="AG13" s="3" t="s">
        <v>142</v>
      </c>
      <c r="AH13" s="6">
        <v>-7.5133807730042701</v>
      </c>
      <c r="AI13" s="5">
        <v>1.3576647289033601</v>
      </c>
      <c r="AJ13" s="3" t="s">
        <v>142</v>
      </c>
    </row>
    <row r="14" spans="1:36" x14ac:dyDescent="0.25">
      <c r="A14" s="3" t="s">
        <v>25</v>
      </c>
      <c r="B14" s="6">
        <v>18.6509299590527</v>
      </c>
      <c r="C14" s="5">
        <v>1.06044945170257</v>
      </c>
      <c r="D14" s="6">
        <v>21.779128571010599</v>
      </c>
      <c r="E14" s="5">
        <v>1.06454838746077</v>
      </c>
      <c r="F14" s="6">
        <v>27.7238106554205</v>
      </c>
      <c r="G14" s="5">
        <v>1.09383829169673</v>
      </c>
      <c r="H14" s="6">
        <v>20.5988493676074</v>
      </c>
      <c r="I14" s="5">
        <v>0.99383134151035502</v>
      </c>
      <c r="J14" s="6">
        <v>11.2472814469089</v>
      </c>
      <c r="K14" s="5">
        <v>0.870159583096352</v>
      </c>
      <c r="L14" s="6">
        <v>15.709298625236199</v>
      </c>
      <c r="M14" s="5">
        <v>1.1049790695931201</v>
      </c>
      <c r="N14" s="6">
        <v>20.420946487781301</v>
      </c>
      <c r="O14" s="5">
        <v>1.12478347964615</v>
      </c>
      <c r="P14" s="6">
        <v>26.252359668051099</v>
      </c>
      <c r="Q14" s="5">
        <v>1.0135646658193</v>
      </c>
      <c r="R14" s="6">
        <v>22.1887330278111</v>
      </c>
      <c r="S14" s="5">
        <v>1.08540109683152</v>
      </c>
      <c r="T14" s="6">
        <v>15.4286621911202</v>
      </c>
      <c r="U14" s="5">
        <v>0.98696450736144004</v>
      </c>
      <c r="V14" s="6">
        <v>2.9416313338164799</v>
      </c>
      <c r="W14" s="5">
        <v>1.2212111479446901</v>
      </c>
      <c r="X14" s="3" t="s">
        <v>142</v>
      </c>
      <c r="Y14" s="6">
        <v>1.3581820832292399</v>
      </c>
      <c r="Z14" s="5">
        <v>1.3273524200672699</v>
      </c>
      <c r="AA14" s="3" t="s">
        <v>141</v>
      </c>
      <c r="AB14" s="6">
        <v>1.47145098736937</v>
      </c>
      <c r="AC14" s="5">
        <v>1.5256320052616601</v>
      </c>
      <c r="AD14" s="3" t="s">
        <v>141</v>
      </c>
      <c r="AE14" s="6">
        <v>-1.5898836602037401</v>
      </c>
      <c r="AF14" s="5">
        <v>1.4014861752052199</v>
      </c>
      <c r="AG14" s="3" t="s">
        <v>141</v>
      </c>
      <c r="AH14" s="6">
        <v>-4.1813807442113502</v>
      </c>
      <c r="AI14" s="5">
        <v>1.0343384197860701</v>
      </c>
      <c r="AJ14" s="3" t="s">
        <v>142</v>
      </c>
    </row>
    <row r="15" spans="1:36" x14ac:dyDescent="0.25">
      <c r="A15" s="3" t="s">
        <v>26</v>
      </c>
      <c r="B15" s="6">
        <v>30.132450729692</v>
      </c>
      <c r="C15" s="5">
        <v>1.217297987739</v>
      </c>
      <c r="D15" s="6">
        <v>25.381291572248699</v>
      </c>
      <c r="E15" s="5">
        <v>1.0125811367986799</v>
      </c>
      <c r="F15" s="6">
        <v>24.389519929515998</v>
      </c>
      <c r="G15" s="5">
        <v>0.997583908229281</v>
      </c>
      <c r="H15" s="6">
        <v>14.574914073450399</v>
      </c>
      <c r="I15" s="5">
        <v>0.84550358128853298</v>
      </c>
      <c r="J15" s="6">
        <v>5.5218236950928796</v>
      </c>
      <c r="K15" s="5">
        <v>0.50670780365371004</v>
      </c>
      <c r="L15" s="6">
        <v>31.766279136165501</v>
      </c>
      <c r="M15" s="5">
        <v>1.1982749866679701</v>
      </c>
      <c r="N15" s="6">
        <v>22.2577736425552</v>
      </c>
      <c r="O15" s="5">
        <v>0.80608844842147898</v>
      </c>
      <c r="P15" s="6">
        <v>22.775943124205501</v>
      </c>
      <c r="Q15" s="5">
        <v>0.98386104360108995</v>
      </c>
      <c r="R15" s="6">
        <v>15.3922971436591</v>
      </c>
      <c r="S15" s="5">
        <v>0.80692162147942104</v>
      </c>
      <c r="T15" s="6">
        <v>7.8077069534146402</v>
      </c>
      <c r="U15" s="5">
        <v>0.61120616591054999</v>
      </c>
      <c r="V15" s="6">
        <v>-1.63382840647351</v>
      </c>
      <c r="W15" s="5">
        <v>1.3178929382167099</v>
      </c>
      <c r="X15" s="3" t="s">
        <v>141</v>
      </c>
      <c r="Y15" s="6">
        <v>3.12351792969354</v>
      </c>
      <c r="Z15" s="5">
        <v>1.27209791433277</v>
      </c>
      <c r="AA15" s="3" t="s">
        <v>142</v>
      </c>
      <c r="AB15" s="6">
        <v>1.61357680531043</v>
      </c>
      <c r="AC15" s="5">
        <v>1.2771706406011001</v>
      </c>
      <c r="AD15" s="3" t="s">
        <v>141</v>
      </c>
      <c r="AE15" s="6">
        <v>-0.81738307020869505</v>
      </c>
      <c r="AF15" s="5">
        <v>1.0568567039815799</v>
      </c>
      <c r="AG15" s="3" t="s">
        <v>141</v>
      </c>
      <c r="AH15" s="6">
        <v>-2.2858832583217601</v>
      </c>
      <c r="AI15" s="5">
        <v>0.74933340424418504</v>
      </c>
      <c r="AJ15" s="3" t="s">
        <v>142</v>
      </c>
    </row>
    <row r="16" spans="1:36" x14ac:dyDescent="0.25">
      <c r="A16" s="3" t="s">
        <v>27</v>
      </c>
      <c r="B16" s="6">
        <v>36.459212958939197</v>
      </c>
      <c r="C16" s="5">
        <v>1.66973498041492</v>
      </c>
      <c r="D16" s="6">
        <v>25.4550961981809</v>
      </c>
      <c r="E16" s="5">
        <v>1.1897743872625901</v>
      </c>
      <c r="F16" s="6">
        <v>22.946418980288598</v>
      </c>
      <c r="G16" s="5">
        <v>1.0149254193186299</v>
      </c>
      <c r="H16" s="6">
        <v>11.907610207285799</v>
      </c>
      <c r="I16" s="5">
        <v>1.02377188710102</v>
      </c>
      <c r="J16" s="6">
        <v>3.2316616553055</v>
      </c>
      <c r="K16" s="5">
        <v>0.56753684318364706</v>
      </c>
      <c r="L16" s="6">
        <v>34.894096792642301</v>
      </c>
      <c r="M16" s="5">
        <v>1.5846711945664</v>
      </c>
      <c r="N16" s="6">
        <v>21.0577003627739</v>
      </c>
      <c r="O16" s="5">
        <v>1.02525408593464</v>
      </c>
      <c r="P16" s="6">
        <v>21.708372362165001</v>
      </c>
      <c r="Q16" s="5">
        <v>0.97882625699401704</v>
      </c>
      <c r="R16" s="6">
        <v>15.158725835031101</v>
      </c>
      <c r="S16" s="5">
        <v>0.92864869732764999</v>
      </c>
      <c r="T16" s="6">
        <v>7.1811046473877598</v>
      </c>
      <c r="U16" s="5">
        <v>0.80150247134326003</v>
      </c>
      <c r="V16" s="6">
        <v>1.56511616629691</v>
      </c>
      <c r="W16" s="5">
        <v>1.7213521981359601</v>
      </c>
      <c r="X16" s="3" t="s">
        <v>141</v>
      </c>
      <c r="Y16" s="6">
        <v>4.3973958354070302</v>
      </c>
      <c r="Z16" s="5">
        <v>1.2686968124909701</v>
      </c>
      <c r="AA16" s="3" t="s">
        <v>142</v>
      </c>
      <c r="AB16" s="6">
        <v>1.2380466181235601</v>
      </c>
      <c r="AC16" s="5">
        <v>1.3100133651629899</v>
      </c>
      <c r="AD16" s="3" t="s">
        <v>141</v>
      </c>
      <c r="AE16" s="6">
        <v>-3.2511156277452402</v>
      </c>
      <c r="AF16" s="5">
        <v>1.25948153132709</v>
      </c>
      <c r="AG16" s="3" t="s">
        <v>142</v>
      </c>
      <c r="AH16" s="6">
        <v>-3.9494429920822598</v>
      </c>
      <c r="AI16" s="5">
        <v>0.85429172456818403</v>
      </c>
      <c r="AJ16" s="3" t="s">
        <v>142</v>
      </c>
    </row>
    <row r="17" spans="1:36" x14ac:dyDescent="0.25">
      <c r="A17" s="3" t="s">
        <v>28</v>
      </c>
      <c r="B17" s="6">
        <v>35.917601854385097</v>
      </c>
      <c r="C17" s="5">
        <v>1.5667010292944099</v>
      </c>
      <c r="D17" s="6">
        <v>23.974537744476301</v>
      </c>
      <c r="E17" s="5">
        <v>1.0178764295427001</v>
      </c>
      <c r="F17" s="6">
        <v>20.497722721593</v>
      </c>
      <c r="G17" s="5">
        <v>1.1860388571395899</v>
      </c>
      <c r="H17" s="6">
        <v>13.3684762387193</v>
      </c>
      <c r="I17" s="5">
        <v>0.99821699316207402</v>
      </c>
      <c r="J17" s="6">
        <v>6.24166144082632</v>
      </c>
      <c r="K17" s="5">
        <v>0.64638554471912701</v>
      </c>
      <c r="L17" s="6">
        <v>33.097243048602898</v>
      </c>
      <c r="M17" s="5">
        <v>1.3304250206554</v>
      </c>
      <c r="N17" s="6">
        <v>22.185870198872401</v>
      </c>
      <c r="O17" s="5">
        <v>0.89045265638425797</v>
      </c>
      <c r="P17" s="6">
        <v>20.6783122671164</v>
      </c>
      <c r="Q17" s="5">
        <v>1.07699132235069</v>
      </c>
      <c r="R17" s="6">
        <v>14.7437537219388</v>
      </c>
      <c r="S17" s="5">
        <v>0.90445858431883297</v>
      </c>
      <c r="T17" s="6">
        <v>9.2948207634694509</v>
      </c>
      <c r="U17" s="5">
        <v>0.76471845103107605</v>
      </c>
      <c r="V17" s="6">
        <v>2.8203588057821398</v>
      </c>
      <c r="W17" s="5">
        <v>1.31538663282204</v>
      </c>
      <c r="X17" s="3" t="s">
        <v>142</v>
      </c>
      <c r="Y17" s="6">
        <v>1.7886675456038701</v>
      </c>
      <c r="Z17" s="5">
        <v>1.26138528822419</v>
      </c>
      <c r="AA17" s="3" t="s">
        <v>141</v>
      </c>
      <c r="AB17" s="6">
        <v>-0.18058954552339801</v>
      </c>
      <c r="AC17" s="5">
        <v>1.58043363258929</v>
      </c>
      <c r="AD17" s="3" t="s">
        <v>141</v>
      </c>
      <c r="AE17" s="6">
        <v>-1.3752774832194701</v>
      </c>
      <c r="AF17" s="5">
        <v>1.2049371369058299</v>
      </c>
      <c r="AG17" s="3" t="s">
        <v>141</v>
      </c>
      <c r="AH17" s="6">
        <v>-3.0531593226431299</v>
      </c>
      <c r="AI17" s="5">
        <v>0.86422776448454297</v>
      </c>
      <c r="AJ17" s="3" t="s">
        <v>142</v>
      </c>
    </row>
    <row r="18" spans="1:36" x14ac:dyDescent="0.25">
      <c r="A18" s="3" t="s">
        <v>29</v>
      </c>
      <c r="B18" s="6">
        <v>50.096402621448298</v>
      </c>
      <c r="C18" s="5">
        <v>1.6199407342351899</v>
      </c>
      <c r="D18" s="6">
        <v>26.098274540316101</v>
      </c>
      <c r="E18" s="5">
        <v>1.21265239598994</v>
      </c>
      <c r="F18" s="6">
        <v>16.312697528346298</v>
      </c>
      <c r="G18" s="5">
        <v>1.08887624988745</v>
      </c>
      <c r="H18" s="6">
        <v>6.1450923411218801</v>
      </c>
      <c r="I18" s="5">
        <v>0.60321452497338202</v>
      </c>
      <c r="J18" s="6">
        <v>1.34753296876741</v>
      </c>
      <c r="K18" s="5">
        <v>0.292832628956254</v>
      </c>
      <c r="L18" s="6">
        <v>49.109708822545798</v>
      </c>
      <c r="M18" s="5">
        <v>1.8601549678168301</v>
      </c>
      <c r="N18" s="6">
        <v>22.949531886324301</v>
      </c>
      <c r="O18" s="5">
        <v>1.1071104080588701</v>
      </c>
      <c r="P18" s="6">
        <v>16.739751288216201</v>
      </c>
      <c r="Q18" s="5">
        <v>1.02998935642312</v>
      </c>
      <c r="R18" s="6">
        <v>8.3010299560018392</v>
      </c>
      <c r="S18" s="5">
        <v>0.74523283976764798</v>
      </c>
      <c r="T18" s="6">
        <v>2.8999780469119401</v>
      </c>
      <c r="U18" s="5">
        <v>0.41549429257084802</v>
      </c>
      <c r="V18" s="6">
        <v>0.98669379890255504</v>
      </c>
      <c r="W18" s="5">
        <v>1.95034142824137</v>
      </c>
      <c r="X18" s="3" t="s">
        <v>141</v>
      </c>
      <c r="Y18" s="6">
        <v>3.14874265399183</v>
      </c>
      <c r="Z18" s="5">
        <v>1.4955963842525799</v>
      </c>
      <c r="AA18" s="3" t="s">
        <v>142</v>
      </c>
      <c r="AB18" s="6">
        <v>-0.42705375986991001</v>
      </c>
      <c r="AC18" s="5">
        <v>1.2911377200997001</v>
      </c>
      <c r="AD18" s="3" t="s">
        <v>141</v>
      </c>
      <c r="AE18" s="6">
        <v>-2.1559376148799601</v>
      </c>
      <c r="AF18" s="5">
        <v>0.74675582150722897</v>
      </c>
      <c r="AG18" s="3" t="s">
        <v>142</v>
      </c>
      <c r="AH18" s="6">
        <v>-1.55244507814453</v>
      </c>
      <c r="AI18" s="5">
        <v>0.48214702801417297</v>
      </c>
      <c r="AJ18" s="3" t="s">
        <v>142</v>
      </c>
    </row>
    <row r="19" spans="1:36" x14ac:dyDescent="0.25">
      <c r="A19" s="3" t="s">
        <v>30</v>
      </c>
      <c r="B19" s="6">
        <v>36.993302627449701</v>
      </c>
      <c r="C19" s="5">
        <v>1.51408729260603</v>
      </c>
      <c r="D19" s="6">
        <v>26.492045845277801</v>
      </c>
      <c r="E19" s="5">
        <v>1.2473840960398801</v>
      </c>
      <c r="F19" s="6">
        <v>21.7214340542249</v>
      </c>
      <c r="G19" s="5">
        <v>1.1213112366171301</v>
      </c>
      <c r="H19" s="6">
        <v>11.033072251307001</v>
      </c>
      <c r="I19" s="5">
        <v>0.79253140217418205</v>
      </c>
      <c r="J19" s="6">
        <v>3.7601452217407099</v>
      </c>
      <c r="K19" s="5">
        <v>0.61068809094869503</v>
      </c>
      <c r="L19" s="6">
        <v>30.294108254802602</v>
      </c>
      <c r="M19" s="5">
        <v>1.53583074652041</v>
      </c>
      <c r="N19" s="6">
        <v>24.297038490711799</v>
      </c>
      <c r="O19" s="5">
        <v>1.31179005150423</v>
      </c>
      <c r="P19" s="6">
        <v>23.888471218071398</v>
      </c>
      <c r="Q19" s="5">
        <v>1.2682491025025799</v>
      </c>
      <c r="R19" s="6">
        <v>14.937635405872999</v>
      </c>
      <c r="S19" s="5">
        <v>0.92796364104457796</v>
      </c>
      <c r="T19" s="6">
        <v>6.5827466305411999</v>
      </c>
      <c r="U19" s="5">
        <v>0.91623332712513295</v>
      </c>
      <c r="V19" s="6">
        <v>6.6991943726471197</v>
      </c>
      <c r="W19" s="5">
        <v>2.0167275678181098</v>
      </c>
      <c r="X19" s="3" t="s">
        <v>142</v>
      </c>
      <c r="Y19" s="6">
        <v>2.1950073545659299</v>
      </c>
      <c r="Z19" s="5">
        <v>1.7461592753700801</v>
      </c>
      <c r="AA19" s="3" t="s">
        <v>141</v>
      </c>
      <c r="AB19" s="6">
        <v>-2.1670371638465</v>
      </c>
      <c r="AC19" s="5">
        <v>1.42590240526828</v>
      </c>
      <c r="AD19" s="3" t="s">
        <v>141</v>
      </c>
      <c r="AE19" s="6">
        <v>-3.90456315456606</v>
      </c>
      <c r="AF19" s="5">
        <v>1.13097834012776</v>
      </c>
      <c r="AG19" s="3" t="s">
        <v>142</v>
      </c>
      <c r="AH19" s="6">
        <v>-2.8226014088004998</v>
      </c>
      <c r="AI19" s="5">
        <v>0.89645527957953697</v>
      </c>
      <c r="AJ19" s="3" t="s">
        <v>142</v>
      </c>
    </row>
    <row r="20" spans="1:36" x14ac:dyDescent="0.25">
      <c r="A20" s="3" t="s">
        <v>31</v>
      </c>
      <c r="B20" s="6">
        <v>39.469437718812699</v>
      </c>
      <c r="C20" s="5">
        <v>1.10818147615189</v>
      </c>
      <c r="D20" s="6">
        <v>26.9361003813422</v>
      </c>
      <c r="E20" s="5">
        <v>1.1939225602582</v>
      </c>
      <c r="F20" s="6">
        <v>20.623209197720499</v>
      </c>
      <c r="G20" s="5">
        <v>1.11737962355223</v>
      </c>
      <c r="H20" s="6">
        <v>10.1584453466178</v>
      </c>
      <c r="I20" s="5">
        <v>0.79938820275872902</v>
      </c>
      <c r="J20" s="6">
        <v>2.81280735550681</v>
      </c>
      <c r="K20" s="5">
        <v>0.52086897146711997</v>
      </c>
      <c r="L20" s="6">
        <v>36.232837649247401</v>
      </c>
      <c r="M20" s="5">
        <v>1.3308843359399201</v>
      </c>
      <c r="N20" s="6">
        <v>24.8057276738752</v>
      </c>
      <c r="O20" s="5">
        <v>1.3492958785881399</v>
      </c>
      <c r="P20" s="6">
        <v>21.038417200084201</v>
      </c>
      <c r="Q20" s="5">
        <v>1.4036710108948101</v>
      </c>
      <c r="R20" s="6">
        <v>12.5273709064465</v>
      </c>
      <c r="S20" s="5">
        <v>0.88166275207303602</v>
      </c>
      <c r="T20" s="6">
        <v>5.3956465703466696</v>
      </c>
      <c r="U20" s="5">
        <v>0.58001958206360904</v>
      </c>
      <c r="V20" s="6">
        <v>3.2366000695653301</v>
      </c>
      <c r="W20" s="5">
        <v>1.80293570304805</v>
      </c>
      <c r="X20" s="3" t="s">
        <v>141</v>
      </c>
      <c r="Y20" s="6">
        <v>2.1303727074669898</v>
      </c>
      <c r="Z20" s="5">
        <v>1.7095632354324399</v>
      </c>
      <c r="AA20" s="3" t="s">
        <v>141</v>
      </c>
      <c r="AB20" s="6">
        <v>-0.41520800236377903</v>
      </c>
      <c r="AC20" s="5">
        <v>1.8537166641498199</v>
      </c>
      <c r="AD20" s="3" t="s">
        <v>141</v>
      </c>
      <c r="AE20" s="6">
        <v>-2.3689255598286798</v>
      </c>
      <c r="AF20" s="5">
        <v>1.17093084662541</v>
      </c>
      <c r="AG20" s="3" t="s">
        <v>142</v>
      </c>
      <c r="AH20" s="6">
        <v>-2.58283921483986</v>
      </c>
      <c r="AI20" s="5">
        <v>0.770210851736993</v>
      </c>
      <c r="AJ20" s="3" t="s">
        <v>142</v>
      </c>
    </row>
    <row r="21" spans="1:36" x14ac:dyDescent="0.25">
      <c r="A21" s="3" t="s">
        <v>32</v>
      </c>
      <c r="B21" s="6">
        <v>45.008268441389099</v>
      </c>
      <c r="C21" s="5">
        <v>1.5549669506522099</v>
      </c>
      <c r="D21" s="6">
        <v>24.199087781078301</v>
      </c>
      <c r="E21" s="5">
        <v>0.96538256187527605</v>
      </c>
      <c r="F21" s="6">
        <v>18.152306644781302</v>
      </c>
      <c r="G21" s="5">
        <v>0.95211800698870697</v>
      </c>
      <c r="H21" s="6">
        <v>9.4218841460526104</v>
      </c>
      <c r="I21" s="5">
        <v>0.71030562702751099</v>
      </c>
      <c r="J21" s="6">
        <v>3.21845298669869</v>
      </c>
      <c r="K21" s="5">
        <v>0.41024274687583701</v>
      </c>
      <c r="L21" s="6">
        <v>46.856833083709098</v>
      </c>
      <c r="M21" s="5">
        <v>1.7451885370818101</v>
      </c>
      <c r="N21" s="6">
        <v>19.3380669414477</v>
      </c>
      <c r="O21" s="5">
        <v>0.97758406958940303</v>
      </c>
      <c r="P21" s="6">
        <v>16.5118333802466</v>
      </c>
      <c r="Q21" s="5">
        <v>0.98603172882662704</v>
      </c>
      <c r="R21" s="6">
        <v>10.8529063533003</v>
      </c>
      <c r="S21" s="5">
        <v>0.85218675649043296</v>
      </c>
      <c r="T21" s="6">
        <v>6.4403602412963599</v>
      </c>
      <c r="U21" s="5">
        <v>0.73516155627982405</v>
      </c>
      <c r="V21" s="6">
        <v>-1.8485646423200399</v>
      </c>
      <c r="W21" s="5">
        <v>2.0837500844072001</v>
      </c>
      <c r="X21" s="3" t="s">
        <v>141</v>
      </c>
      <c r="Y21" s="6">
        <v>4.8610208396306902</v>
      </c>
      <c r="Z21" s="5">
        <v>1.4283317632732899</v>
      </c>
      <c r="AA21" s="3" t="s">
        <v>142</v>
      </c>
      <c r="AB21" s="6">
        <v>1.64047326453471</v>
      </c>
      <c r="AC21" s="5">
        <v>1.36639057950529</v>
      </c>
      <c r="AD21" s="3" t="s">
        <v>141</v>
      </c>
      <c r="AE21" s="6">
        <v>-1.4310222072476899</v>
      </c>
      <c r="AF21" s="5">
        <v>1.0928252724008301</v>
      </c>
      <c r="AG21" s="3" t="s">
        <v>141</v>
      </c>
      <c r="AH21" s="6">
        <v>-3.2219072545976699</v>
      </c>
      <c r="AI21" s="5">
        <v>0.755216469077994</v>
      </c>
      <c r="AJ21" s="3" t="s">
        <v>142</v>
      </c>
    </row>
    <row r="22" spans="1:36" x14ac:dyDescent="0.25">
      <c r="A22" s="3" t="s">
        <v>33</v>
      </c>
      <c r="B22" s="6">
        <v>33.475855164390403</v>
      </c>
      <c r="C22" s="5">
        <v>1.5949083958378201</v>
      </c>
      <c r="D22" s="6">
        <v>25.854388008341498</v>
      </c>
      <c r="E22" s="5">
        <v>1.0973193395710199</v>
      </c>
      <c r="F22" s="6">
        <v>22.976868853780399</v>
      </c>
      <c r="G22" s="5">
        <v>1.02827984460462</v>
      </c>
      <c r="H22" s="6">
        <v>12.675026675486199</v>
      </c>
      <c r="I22" s="5">
        <v>0.84868323223818598</v>
      </c>
      <c r="J22" s="6">
        <v>5.01786129800153</v>
      </c>
      <c r="K22" s="5">
        <v>0.54073490460933005</v>
      </c>
      <c r="L22" s="6">
        <v>29.016160165664601</v>
      </c>
      <c r="M22" s="5">
        <v>1.39673390778316</v>
      </c>
      <c r="N22" s="6">
        <v>23.0263792704834</v>
      </c>
      <c r="O22" s="5">
        <v>1.11976428382792</v>
      </c>
      <c r="P22" s="6">
        <v>23.043457734641901</v>
      </c>
      <c r="Q22" s="5">
        <v>1.1287946681802401</v>
      </c>
      <c r="R22" s="6">
        <v>15.983404812505601</v>
      </c>
      <c r="S22" s="5">
        <v>0.95447862656485705</v>
      </c>
      <c r="T22" s="6">
        <v>8.9305980167045398</v>
      </c>
      <c r="U22" s="5">
        <v>0.90399700657637405</v>
      </c>
      <c r="V22" s="6">
        <v>4.4596949987258396</v>
      </c>
      <c r="W22" s="5">
        <v>1.7494564641852</v>
      </c>
      <c r="X22" s="3" t="s">
        <v>142</v>
      </c>
      <c r="Y22" s="6">
        <v>2.8280087378581</v>
      </c>
      <c r="Z22" s="5">
        <v>1.4732609370413801</v>
      </c>
      <c r="AA22" s="3" t="s">
        <v>141</v>
      </c>
      <c r="AB22" s="6">
        <v>-6.6588880861522495E-2</v>
      </c>
      <c r="AC22" s="5">
        <v>1.45004922881558</v>
      </c>
      <c r="AD22" s="3" t="s">
        <v>141</v>
      </c>
      <c r="AE22" s="6">
        <v>-3.3083781370194099</v>
      </c>
      <c r="AF22" s="5">
        <v>1.14101092068819</v>
      </c>
      <c r="AG22" s="3" t="s">
        <v>142</v>
      </c>
      <c r="AH22" s="6">
        <v>-3.9127367187030102</v>
      </c>
      <c r="AI22" s="5">
        <v>0.78707466874545995</v>
      </c>
      <c r="AJ22" s="3" t="s">
        <v>142</v>
      </c>
    </row>
    <row r="23" spans="1:36" x14ac:dyDescent="0.25">
      <c r="A23" s="3" t="s">
        <v>34</v>
      </c>
      <c r="B23" s="6">
        <v>17.009479259632101</v>
      </c>
      <c r="C23" s="5">
        <v>1.46125526969124</v>
      </c>
      <c r="D23" s="6">
        <v>19.079229325211902</v>
      </c>
      <c r="E23" s="5">
        <v>1.2208650316932901</v>
      </c>
      <c r="F23" s="6">
        <v>23.992229622723698</v>
      </c>
      <c r="G23" s="5">
        <v>1.35705043307158</v>
      </c>
      <c r="H23" s="6">
        <v>20.897815344607</v>
      </c>
      <c r="I23" s="5">
        <v>1.2346039751922699</v>
      </c>
      <c r="J23" s="6">
        <v>19.021246447825298</v>
      </c>
      <c r="K23" s="5">
        <v>1.7829275705613301</v>
      </c>
      <c r="L23" s="6">
        <v>15.311680551830801</v>
      </c>
      <c r="M23" s="5">
        <v>1.5035316039877999</v>
      </c>
      <c r="N23" s="6">
        <v>16.050863091341501</v>
      </c>
      <c r="O23" s="5">
        <v>0.91979649277467801</v>
      </c>
      <c r="P23" s="6">
        <v>21.743336699366299</v>
      </c>
      <c r="Q23" s="5">
        <v>1.16813406078459</v>
      </c>
      <c r="R23" s="6">
        <v>21.557216576266299</v>
      </c>
      <c r="S23" s="5">
        <v>1.1517663602477599</v>
      </c>
      <c r="T23" s="6">
        <v>25.3369030811951</v>
      </c>
      <c r="U23" s="5">
        <v>1.86500306304649</v>
      </c>
      <c r="V23" s="6">
        <v>1.6977987078013199</v>
      </c>
      <c r="W23" s="5">
        <v>1.5304377854058999</v>
      </c>
      <c r="X23" s="3" t="s">
        <v>141</v>
      </c>
      <c r="Y23" s="6">
        <v>3.0283662338703801</v>
      </c>
      <c r="Z23" s="5">
        <v>1.3091048229115501</v>
      </c>
      <c r="AA23" s="3" t="s">
        <v>142</v>
      </c>
      <c r="AB23" s="6">
        <v>2.24889292335742</v>
      </c>
      <c r="AC23" s="5">
        <v>1.4198610109332499</v>
      </c>
      <c r="AD23" s="3" t="s">
        <v>141</v>
      </c>
      <c r="AE23" s="6">
        <v>-0.65940123165935105</v>
      </c>
      <c r="AF23" s="5">
        <v>1.59917445088621</v>
      </c>
      <c r="AG23" s="3" t="s">
        <v>141</v>
      </c>
      <c r="AH23" s="6">
        <v>-6.3156566333697697</v>
      </c>
      <c r="AI23" s="5">
        <v>2.3868641757156901</v>
      </c>
      <c r="AJ23" s="3" t="s">
        <v>142</v>
      </c>
    </row>
    <row r="24" spans="1:36" x14ac:dyDescent="0.25">
      <c r="A24" s="3" t="s">
        <v>35</v>
      </c>
      <c r="B24" s="6">
        <v>33.521089629413702</v>
      </c>
      <c r="C24" s="5">
        <v>1.07481537472832</v>
      </c>
      <c r="D24" s="6">
        <v>27.668086032248699</v>
      </c>
      <c r="E24" s="5">
        <v>0.96096205516341904</v>
      </c>
      <c r="F24" s="6">
        <v>23.2774712590371</v>
      </c>
      <c r="G24" s="5">
        <v>0.93244130909074197</v>
      </c>
      <c r="H24" s="6">
        <v>12.0625756689562</v>
      </c>
      <c r="I24" s="5">
        <v>0.72191313944306901</v>
      </c>
      <c r="J24" s="6">
        <v>3.4707774103443101</v>
      </c>
      <c r="K24" s="5">
        <v>0.38480287613394198</v>
      </c>
      <c r="L24" s="6">
        <v>31.978480986065499</v>
      </c>
      <c r="M24" s="5">
        <v>1.1285741621140799</v>
      </c>
      <c r="N24" s="6">
        <v>26.053042892582301</v>
      </c>
      <c r="O24" s="5">
        <v>1.18474152506806</v>
      </c>
      <c r="P24" s="6">
        <v>23.186324852207498</v>
      </c>
      <c r="Q24" s="5">
        <v>1.2007294355812199</v>
      </c>
      <c r="R24" s="6">
        <v>13.168733641693899</v>
      </c>
      <c r="S24" s="5">
        <v>0.76417032995714196</v>
      </c>
      <c r="T24" s="6">
        <v>5.6134176274508203</v>
      </c>
      <c r="U24" s="5">
        <v>0.48248089387793702</v>
      </c>
      <c r="V24" s="6">
        <v>1.54260864334818</v>
      </c>
      <c r="W24" s="5">
        <v>1.2965010900873699</v>
      </c>
      <c r="X24" s="3" t="s">
        <v>141</v>
      </c>
      <c r="Y24" s="6">
        <v>1.61504313966638</v>
      </c>
      <c r="Z24" s="5">
        <v>1.49337525546237</v>
      </c>
      <c r="AA24" s="3" t="s">
        <v>141</v>
      </c>
      <c r="AB24" s="6">
        <v>9.1146406829597806E-2</v>
      </c>
      <c r="AC24" s="5">
        <v>1.5902741085887799</v>
      </c>
      <c r="AD24" s="3" t="s">
        <v>141</v>
      </c>
      <c r="AE24" s="6">
        <v>-1.10615797273765</v>
      </c>
      <c r="AF24" s="5">
        <v>0.99386720644896398</v>
      </c>
      <c r="AG24" s="3" t="s">
        <v>141</v>
      </c>
      <c r="AH24" s="6">
        <v>-2.1426402171065</v>
      </c>
      <c r="AI24" s="5">
        <v>0.55848076604408303</v>
      </c>
      <c r="AJ24" s="3" t="s">
        <v>142</v>
      </c>
    </row>
    <row r="25" spans="1:36" x14ac:dyDescent="0.25">
      <c r="A25" s="3" t="s">
        <v>36</v>
      </c>
      <c r="B25" s="6">
        <v>29.7190271329662</v>
      </c>
      <c r="C25" s="5">
        <v>1.23845188620616</v>
      </c>
      <c r="D25" s="6">
        <v>27.7078104329361</v>
      </c>
      <c r="E25" s="5">
        <v>1.11749232439212</v>
      </c>
      <c r="F25" s="6">
        <v>24.204693580960502</v>
      </c>
      <c r="G25" s="5">
        <v>1.0009204393943401</v>
      </c>
      <c r="H25" s="6">
        <v>13.532159055052499</v>
      </c>
      <c r="I25" s="5">
        <v>0.79822339026957201</v>
      </c>
      <c r="J25" s="6">
        <v>4.8363097980847201</v>
      </c>
      <c r="K25" s="5">
        <v>0.59329024335047598</v>
      </c>
      <c r="L25" s="6">
        <v>27.750315543608799</v>
      </c>
      <c r="M25" s="5">
        <v>1.0252226857576201</v>
      </c>
      <c r="N25" s="6">
        <v>24.7786645027901</v>
      </c>
      <c r="O25" s="5">
        <v>1.1324271153399299</v>
      </c>
      <c r="P25" s="6">
        <v>24.933353662125199</v>
      </c>
      <c r="Q25" s="5">
        <v>1.1207713502352401</v>
      </c>
      <c r="R25" s="6">
        <v>15.345017820322999</v>
      </c>
      <c r="S25" s="5">
        <v>0.76277806716763397</v>
      </c>
      <c r="T25" s="6">
        <v>7.1926484711528502</v>
      </c>
      <c r="U25" s="5">
        <v>0.71491954359099996</v>
      </c>
      <c r="V25" s="6">
        <v>1.9687115893574101</v>
      </c>
      <c r="W25" s="5">
        <v>1.5237384180247799</v>
      </c>
      <c r="X25" s="3" t="s">
        <v>141</v>
      </c>
      <c r="Y25" s="6">
        <v>2.9291459301459901</v>
      </c>
      <c r="Z25" s="5">
        <v>1.73300617026994</v>
      </c>
      <c r="AA25" s="3" t="s">
        <v>141</v>
      </c>
      <c r="AB25" s="6">
        <v>-0.72866008116471104</v>
      </c>
      <c r="AC25" s="5">
        <v>1.6367157960043299</v>
      </c>
      <c r="AD25" s="3" t="s">
        <v>141</v>
      </c>
      <c r="AE25" s="6">
        <v>-1.8128587652705599</v>
      </c>
      <c r="AF25" s="5">
        <v>1.0924892197185601</v>
      </c>
      <c r="AG25" s="3" t="s">
        <v>141</v>
      </c>
      <c r="AH25" s="6">
        <v>-2.3563386730681302</v>
      </c>
      <c r="AI25" s="5">
        <v>0.79850615413004999</v>
      </c>
      <c r="AJ25" s="3" t="s">
        <v>142</v>
      </c>
    </row>
    <row r="26" spans="1:36" x14ac:dyDescent="0.25">
      <c r="A26" s="3" t="s">
        <v>37</v>
      </c>
      <c r="B26" s="6">
        <v>39.404266612194697</v>
      </c>
      <c r="C26" s="5">
        <v>0.87504947881620598</v>
      </c>
      <c r="D26" s="6">
        <v>24.0356561991753</v>
      </c>
      <c r="E26" s="5">
        <v>0.97191428578629702</v>
      </c>
      <c r="F26" s="6">
        <v>20.888789812930199</v>
      </c>
      <c r="G26" s="5">
        <v>0.94530810106373897</v>
      </c>
      <c r="H26" s="6">
        <v>11.5691357948816</v>
      </c>
      <c r="I26" s="5">
        <v>0.73660476567895405</v>
      </c>
      <c r="J26" s="6">
        <v>4.1021515808181901</v>
      </c>
      <c r="K26" s="5">
        <v>0.43221249504300202</v>
      </c>
      <c r="L26" s="6">
        <v>34.600984095941101</v>
      </c>
      <c r="M26" s="5">
        <v>0.70679021775401396</v>
      </c>
      <c r="N26" s="6">
        <v>21.229648244586802</v>
      </c>
      <c r="O26" s="5">
        <v>0.91388627052531901</v>
      </c>
      <c r="P26" s="6">
        <v>19.790916125940701</v>
      </c>
      <c r="Q26" s="5">
        <v>0.96799026101419605</v>
      </c>
      <c r="R26" s="6">
        <v>14.879884055450599</v>
      </c>
      <c r="S26" s="5">
        <v>0.80678588056398504</v>
      </c>
      <c r="T26" s="6">
        <v>9.4985674780807905</v>
      </c>
      <c r="U26" s="5">
        <v>0.63851315442613299</v>
      </c>
      <c r="V26" s="6">
        <v>4.80328251625353</v>
      </c>
      <c r="W26" s="5">
        <v>1.20705777199743</v>
      </c>
      <c r="X26" s="3" t="s">
        <v>142</v>
      </c>
      <c r="Y26" s="6">
        <v>2.8060079545885102</v>
      </c>
      <c r="Z26" s="5">
        <v>1.27444082008485</v>
      </c>
      <c r="AA26" s="3" t="s">
        <v>142</v>
      </c>
      <c r="AB26" s="6">
        <v>1.09787368698958</v>
      </c>
      <c r="AC26" s="5">
        <v>1.41714315203158</v>
      </c>
      <c r="AD26" s="3" t="s">
        <v>141</v>
      </c>
      <c r="AE26" s="6">
        <v>-3.3107482605690302</v>
      </c>
      <c r="AF26" s="5">
        <v>1.1878124468799001</v>
      </c>
      <c r="AG26" s="3" t="s">
        <v>142</v>
      </c>
      <c r="AH26" s="6">
        <v>-5.3964158972626004</v>
      </c>
      <c r="AI26" s="5">
        <v>0.81252996994536697</v>
      </c>
      <c r="AJ26" s="3" t="s">
        <v>142</v>
      </c>
    </row>
    <row r="27" spans="1:36" x14ac:dyDescent="0.25">
      <c r="A27" s="3" t="s">
        <v>38</v>
      </c>
      <c r="B27" s="6">
        <v>74.386982382245193</v>
      </c>
      <c r="C27" s="5">
        <v>1.16185211432364</v>
      </c>
      <c r="D27" s="6">
        <v>19.1580350390592</v>
      </c>
      <c r="E27" s="5">
        <v>0.926488064826956</v>
      </c>
      <c r="F27" s="6">
        <v>5.5652962987029397</v>
      </c>
      <c r="G27" s="5">
        <v>0.53906928178861402</v>
      </c>
      <c r="H27" s="6">
        <v>0.83366891558738698</v>
      </c>
      <c r="I27" s="5">
        <v>0.225730980555474</v>
      </c>
      <c r="J27" s="6">
        <v>5.6017364405270803E-2</v>
      </c>
      <c r="K27" s="5">
        <v>4.5460591158575397E-2</v>
      </c>
      <c r="L27" s="6">
        <v>64.622231952471196</v>
      </c>
      <c r="M27" s="5">
        <v>1.3987315673029399</v>
      </c>
      <c r="N27" s="6">
        <v>23.666695426100201</v>
      </c>
      <c r="O27" s="5">
        <v>1.12010837868103</v>
      </c>
      <c r="P27" s="6">
        <v>9.2988222747027702</v>
      </c>
      <c r="Q27" s="5">
        <v>0.74114955021381601</v>
      </c>
      <c r="R27" s="6">
        <v>2.2066986199374101</v>
      </c>
      <c r="S27" s="5">
        <v>0.47315267797808502</v>
      </c>
      <c r="T27" s="6">
        <v>0.20555172678845099</v>
      </c>
      <c r="U27" s="5">
        <v>0.12412838078939099</v>
      </c>
      <c r="V27" s="6">
        <v>9.7647504297739793</v>
      </c>
      <c r="W27" s="5">
        <v>1.36178816706367</v>
      </c>
      <c r="X27" s="3" t="s">
        <v>142</v>
      </c>
      <c r="Y27" s="6">
        <v>-4.5086603870409503</v>
      </c>
      <c r="Z27" s="5">
        <v>1.3930047308601801</v>
      </c>
      <c r="AA27" s="3" t="s">
        <v>142</v>
      </c>
      <c r="AB27" s="6">
        <v>-3.73352597599983</v>
      </c>
      <c r="AC27" s="5">
        <v>0.67509662023545802</v>
      </c>
      <c r="AD27" s="3" t="s">
        <v>142</v>
      </c>
      <c r="AE27" s="6">
        <v>-1.3730297043500199</v>
      </c>
      <c r="AF27" s="5">
        <v>0.46302839416726999</v>
      </c>
      <c r="AG27" s="3" t="s">
        <v>142</v>
      </c>
      <c r="AH27" s="6">
        <v>-0.14953436238317999</v>
      </c>
      <c r="AI27" s="5">
        <v>0.122633208212423</v>
      </c>
      <c r="AJ27" s="3" t="s">
        <v>141</v>
      </c>
    </row>
    <row r="28" spans="1:36" x14ac:dyDescent="0.25">
      <c r="A28" s="3" t="s">
        <v>39</v>
      </c>
      <c r="B28" s="6">
        <v>30.3200054690573</v>
      </c>
      <c r="C28" s="5">
        <v>1.3904628799402201</v>
      </c>
      <c r="D28" s="6">
        <v>19.5558317693731</v>
      </c>
      <c r="E28" s="5">
        <v>0.89291573925709999</v>
      </c>
      <c r="F28" s="6">
        <v>21.861792854851</v>
      </c>
      <c r="G28" s="5">
        <v>0.95798000261268201</v>
      </c>
      <c r="H28" s="6">
        <v>17.440699463771399</v>
      </c>
      <c r="I28" s="5">
        <v>0.94914370210278898</v>
      </c>
      <c r="J28" s="6">
        <v>10.8216704429472</v>
      </c>
      <c r="K28" s="5">
        <v>0.73834130329674896</v>
      </c>
      <c r="L28" s="6">
        <v>29.1605551854128</v>
      </c>
      <c r="M28" s="5">
        <v>1.5633688197197599</v>
      </c>
      <c r="N28" s="6">
        <v>18.089520173621199</v>
      </c>
      <c r="O28" s="5">
        <v>1.0367966404043401</v>
      </c>
      <c r="P28" s="6">
        <v>20.127329069095701</v>
      </c>
      <c r="Q28" s="5">
        <v>1.0925800910515899</v>
      </c>
      <c r="R28" s="6">
        <v>17.802068289710999</v>
      </c>
      <c r="S28" s="5">
        <v>1.01837620536337</v>
      </c>
      <c r="T28" s="6">
        <v>14.8205272821594</v>
      </c>
      <c r="U28" s="5">
        <v>0.95960075609689</v>
      </c>
      <c r="V28" s="6">
        <v>1.15945028364444</v>
      </c>
      <c r="W28" s="5">
        <v>1.3610250309687599</v>
      </c>
      <c r="X28" s="3" t="s">
        <v>141</v>
      </c>
      <c r="Y28" s="6">
        <v>1.4663115957519299</v>
      </c>
      <c r="Z28" s="5">
        <v>1.1966031606474601</v>
      </c>
      <c r="AA28" s="3" t="s">
        <v>141</v>
      </c>
      <c r="AB28" s="6">
        <v>1.73446378575537</v>
      </c>
      <c r="AC28" s="5">
        <v>1.3344865711056</v>
      </c>
      <c r="AD28" s="3" t="s">
        <v>141</v>
      </c>
      <c r="AE28" s="6">
        <v>-0.36136882593959901</v>
      </c>
      <c r="AF28" s="5">
        <v>1.3265503785066399</v>
      </c>
      <c r="AG28" s="3" t="s">
        <v>141</v>
      </c>
      <c r="AH28" s="6">
        <v>-3.99885683921215</v>
      </c>
      <c r="AI28" s="5">
        <v>0.99210726564609797</v>
      </c>
      <c r="AJ28" s="3" t="s">
        <v>142</v>
      </c>
    </row>
    <row r="29" spans="1:36" x14ac:dyDescent="0.25">
      <c r="A29" s="3" t="s">
        <v>40</v>
      </c>
      <c r="B29" s="6">
        <v>30.299836445931899</v>
      </c>
      <c r="C29" s="5">
        <v>1.2732573037321699</v>
      </c>
      <c r="D29" s="6">
        <v>23.762058855814399</v>
      </c>
      <c r="E29" s="5">
        <v>1.37199975354552</v>
      </c>
      <c r="F29" s="6">
        <v>21.741675175531402</v>
      </c>
      <c r="G29" s="5">
        <v>1.1726150402289199</v>
      </c>
      <c r="H29" s="6">
        <v>14.845544870973701</v>
      </c>
      <c r="I29" s="5">
        <v>0.96488028226217304</v>
      </c>
      <c r="J29" s="6">
        <v>9.3508846517486699</v>
      </c>
      <c r="K29" s="5">
        <v>0.80308800078124298</v>
      </c>
      <c r="L29" s="6">
        <v>27.9710884554727</v>
      </c>
      <c r="M29" s="5">
        <v>1.39468291399575</v>
      </c>
      <c r="N29" s="6">
        <v>21.687985396340199</v>
      </c>
      <c r="O29" s="5">
        <v>1.01177751904257</v>
      </c>
      <c r="P29" s="6">
        <v>20.741260800422801</v>
      </c>
      <c r="Q29" s="5">
        <v>1.2091156241163601</v>
      </c>
      <c r="R29" s="6">
        <v>16.225765119264299</v>
      </c>
      <c r="S29" s="5">
        <v>0.96392032044813702</v>
      </c>
      <c r="T29" s="6">
        <v>13.3739002285</v>
      </c>
      <c r="U29" s="5">
        <v>0.89632181324093096</v>
      </c>
      <c r="V29" s="6">
        <v>2.3287479904592399</v>
      </c>
      <c r="W29" s="5">
        <v>1.86447941733259</v>
      </c>
      <c r="X29" s="3" t="s">
        <v>141</v>
      </c>
      <c r="Y29" s="6">
        <v>2.0740734594741599</v>
      </c>
      <c r="Z29" s="5">
        <v>1.64267224730516</v>
      </c>
      <c r="AA29" s="3" t="s">
        <v>141</v>
      </c>
      <c r="AB29" s="6">
        <v>1.0004143751086201</v>
      </c>
      <c r="AC29" s="5">
        <v>1.62450589151266</v>
      </c>
      <c r="AD29" s="3" t="s">
        <v>141</v>
      </c>
      <c r="AE29" s="6">
        <v>-1.3802202482906401</v>
      </c>
      <c r="AF29" s="5">
        <v>1.34640093121614</v>
      </c>
      <c r="AG29" s="3" t="s">
        <v>141</v>
      </c>
      <c r="AH29" s="6">
        <v>-4.02301557675138</v>
      </c>
      <c r="AI29" s="5">
        <v>1.2712083050248699</v>
      </c>
      <c r="AJ29" s="3" t="s">
        <v>142</v>
      </c>
    </row>
    <row r="30" spans="1:36" x14ac:dyDescent="0.25">
      <c r="A30" s="3" t="s">
        <v>41</v>
      </c>
      <c r="B30" s="6">
        <v>31.419494608579399</v>
      </c>
      <c r="C30" s="5">
        <v>1.7467494020850001</v>
      </c>
      <c r="D30" s="6">
        <v>23.334770094117701</v>
      </c>
      <c r="E30" s="5">
        <v>1.5375509900598201</v>
      </c>
      <c r="F30" s="6">
        <v>22.996994376046</v>
      </c>
      <c r="G30" s="5">
        <v>1.3482469878726699</v>
      </c>
      <c r="H30" s="6">
        <v>14.716510882746899</v>
      </c>
      <c r="I30" s="5">
        <v>1.20639717077009</v>
      </c>
      <c r="J30" s="6">
        <v>7.5322300385099599</v>
      </c>
      <c r="K30" s="5">
        <v>0.70944098586572801</v>
      </c>
      <c r="L30" s="6">
        <v>29.4054969640971</v>
      </c>
      <c r="M30" s="5">
        <v>1.89656039230067</v>
      </c>
      <c r="N30" s="6">
        <v>21.558880164763998</v>
      </c>
      <c r="O30" s="5">
        <v>1.2145344871994499</v>
      </c>
      <c r="P30" s="6">
        <v>22.8647445493826</v>
      </c>
      <c r="Q30" s="5">
        <v>1.1633951256492701</v>
      </c>
      <c r="R30" s="6">
        <v>16.010631326550101</v>
      </c>
      <c r="S30" s="5">
        <v>1.0945249790207701</v>
      </c>
      <c r="T30" s="6">
        <v>10.160246995206199</v>
      </c>
      <c r="U30" s="5">
        <v>1.09112934550799</v>
      </c>
      <c r="V30" s="6">
        <v>2.01399764448225</v>
      </c>
      <c r="W30" s="5">
        <v>2.7816359644725801</v>
      </c>
      <c r="X30" s="3" t="s">
        <v>141</v>
      </c>
      <c r="Y30" s="6">
        <v>1.77588992935372</v>
      </c>
      <c r="Z30" s="5">
        <v>1.90624204653792</v>
      </c>
      <c r="AA30" s="3" t="s">
        <v>141</v>
      </c>
      <c r="AB30" s="6">
        <v>0.13224982666346699</v>
      </c>
      <c r="AC30" s="5">
        <v>1.8238001610036101</v>
      </c>
      <c r="AD30" s="3" t="s">
        <v>141</v>
      </c>
      <c r="AE30" s="6">
        <v>-1.2941204438031699</v>
      </c>
      <c r="AF30" s="5">
        <v>1.7578334965431099</v>
      </c>
      <c r="AG30" s="3" t="s">
        <v>141</v>
      </c>
      <c r="AH30" s="6">
        <v>-2.6280169566962699</v>
      </c>
      <c r="AI30" s="5">
        <v>1.2236697993859</v>
      </c>
      <c r="AJ30" s="3" t="s">
        <v>142</v>
      </c>
    </row>
    <row r="31" spans="1:36" x14ac:dyDescent="0.25">
      <c r="A31" s="3" t="s">
        <v>42</v>
      </c>
      <c r="B31" s="6">
        <v>38.199735105734703</v>
      </c>
      <c r="C31" s="5">
        <v>1.17349061003467</v>
      </c>
      <c r="D31" s="6">
        <v>25.249802765263901</v>
      </c>
      <c r="E31" s="5">
        <v>1.17030469519364</v>
      </c>
      <c r="F31" s="6">
        <v>21.2743522142496</v>
      </c>
      <c r="G31" s="5">
        <v>0.93272901276687803</v>
      </c>
      <c r="H31" s="6">
        <v>11.1716333210806</v>
      </c>
      <c r="I31" s="5">
        <v>0.72018238649977595</v>
      </c>
      <c r="J31" s="6">
        <v>4.1044765936711496</v>
      </c>
      <c r="K31" s="5">
        <v>0.538920531418978</v>
      </c>
      <c r="L31" s="6">
        <v>37.867861488354997</v>
      </c>
      <c r="M31" s="5">
        <v>1.0642362252898601</v>
      </c>
      <c r="N31" s="6">
        <v>22.3661996576725</v>
      </c>
      <c r="O31" s="5">
        <v>0.95354461642475896</v>
      </c>
      <c r="P31" s="6">
        <v>20.266985464567899</v>
      </c>
      <c r="Q31" s="5">
        <v>0.85201354887047398</v>
      </c>
      <c r="R31" s="6">
        <v>12.9339510441994</v>
      </c>
      <c r="S31" s="5">
        <v>0.88900709477179896</v>
      </c>
      <c r="T31" s="6">
        <v>6.5650023452051798</v>
      </c>
      <c r="U31" s="5">
        <v>0.56966662659503597</v>
      </c>
      <c r="V31" s="6">
        <v>0.33187361737972598</v>
      </c>
      <c r="W31" s="5">
        <v>1.3840006627056001</v>
      </c>
      <c r="X31" s="3" t="s">
        <v>141</v>
      </c>
      <c r="Y31" s="6">
        <v>2.88360310759133</v>
      </c>
      <c r="Z31" s="5">
        <v>1.4774236552856099</v>
      </c>
      <c r="AA31" s="3" t="s">
        <v>141</v>
      </c>
      <c r="AB31" s="6">
        <v>1.0073667496816801</v>
      </c>
      <c r="AC31" s="5">
        <v>1.16744340775112</v>
      </c>
      <c r="AD31" s="3" t="s">
        <v>141</v>
      </c>
      <c r="AE31" s="6">
        <v>-1.7623177231187199</v>
      </c>
      <c r="AF31" s="5">
        <v>0.98563603043440395</v>
      </c>
      <c r="AG31" s="3" t="s">
        <v>141</v>
      </c>
      <c r="AH31" s="6">
        <v>-2.46052575153402</v>
      </c>
      <c r="AI31" s="5">
        <v>0.64676853348290797</v>
      </c>
      <c r="AJ31" s="3" t="s">
        <v>142</v>
      </c>
    </row>
    <row r="32" spans="1:36" x14ac:dyDescent="0.25">
      <c r="A32" s="3" t="s">
        <v>43</v>
      </c>
      <c r="B32" s="6">
        <v>36.439813255312302</v>
      </c>
      <c r="C32" s="5">
        <v>0.220140383762087</v>
      </c>
      <c r="D32" s="6">
        <v>24.149818109655101</v>
      </c>
      <c r="E32" s="5">
        <v>0.176487115659414</v>
      </c>
      <c r="F32" s="6">
        <v>20.922629015406699</v>
      </c>
      <c r="G32" s="5">
        <v>0.17003145387743401</v>
      </c>
      <c r="H32" s="6">
        <v>12.5200843274809</v>
      </c>
      <c r="I32" s="5">
        <v>0.138802776096146</v>
      </c>
      <c r="J32" s="6">
        <v>5.9676552921450803</v>
      </c>
      <c r="K32" s="5">
        <v>0.111600186830107</v>
      </c>
      <c r="L32" s="6">
        <v>33.241844007794398</v>
      </c>
      <c r="M32" s="5">
        <v>0.22604838591191301</v>
      </c>
      <c r="N32" s="6">
        <v>21.971790981873699</v>
      </c>
      <c r="O32" s="5">
        <v>0.17543539171772099</v>
      </c>
      <c r="P32" s="6">
        <v>20.601434570002201</v>
      </c>
      <c r="Q32" s="5">
        <v>0.17273141250541499</v>
      </c>
      <c r="R32" s="6">
        <v>14.622435126386801</v>
      </c>
      <c r="S32" s="5">
        <v>0.14667229866631201</v>
      </c>
      <c r="T32" s="6">
        <v>9.5624953139428293</v>
      </c>
      <c r="U32" s="5">
        <v>0.141246796467762</v>
      </c>
      <c r="V32" s="6">
        <v>3.1979692475178401</v>
      </c>
      <c r="W32" s="5">
        <v>0.25775322304583997</v>
      </c>
      <c r="X32" s="3" t="s">
        <v>142</v>
      </c>
      <c r="Y32" s="6">
        <v>2.1780271277813701</v>
      </c>
      <c r="Z32" s="5">
        <v>0.23278191457215899</v>
      </c>
      <c r="AA32" s="3" t="s">
        <v>142</v>
      </c>
      <c r="AB32" s="6">
        <v>0.321194445404474</v>
      </c>
      <c r="AC32" s="5">
        <v>0.229591121647372</v>
      </c>
      <c r="AD32" s="3" t="s">
        <v>141</v>
      </c>
      <c r="AE32" s="6">
        <v>-2.1023507989059298</v>
      </c>
      <c r="AF32" s="5">
        <v>0.19025121362976499</v>
      </c>
      <c r="AG32" s="3" t="s">
        <v>142</v>
      </c>
      <c r="AH32" s="6">
        <v>-3.5948400217977499</v>
      </c>
      <c r="AI32" s="5">
        <v>0.15127148700847201</v>
      </c>
      <c r="AJ32" s="3" t="s">
        <v>142</v>
      </c>
    </row>
    <row r="33" spans="1:36" x14ac:dyDescent="0.25">
      <c r="A33" s="3" t="s">
        <v>44</v>
      </c>
      <c r="B33" s="6">
        <v>26.6547931878961</v>
      </c>
      <c r="C33" s="5">
        <v>1.4080483974149101</v>
      </c>
      <c r="D33" s="6">
        <v>25.396534847308601</v>
      </c>
      <c r="E33" s="5">
        <v>1.14790395910389</v>
      </c>
      <c r="F33" s="6">
        <v>23.9864169365644</v>
      </c>
      <c r="G33" s="5">
        <v>1.1822498375821699</v>
      </c>
      <c r="H33" s="6">
        <v>16.453272552212301</v>
      </c>
      <c r="I33" s="5">
        <v>0.90282755197907705</v>
      </c>
      <c r="J33" s="6">
        <v>7.5089824760185397</v>
      </c>
      <c r="K33" s="5">
        <v>0.77529139311435702</v>
      </c>
      <c r="L33" s="6">
        <v>24.7283930940362</v>
      </c>
      <c r="M33" s="5">
        <v>1.4244406377109</v>
      </c>
      <c r="N33" s="6">
        <v>21.556503657470799</v>
      </c>
      <c r="O33" s="5">
        <v>1.21069610490256</v>
      </c>
      <c r="P33" s="6">
        <v>23.644504120504099</v>
      </c>
      <c r="Q33" s="5">
        <v>1.2028593525959901</v>
      </c>
      <c r="R33" s="6">
        <v>17.731473721384098</v>
      </c>
      <c r="S33" s="5">
        <v>0.96696723238645599</v>
      </c>
      <c r="T33" s="6">
        <v>12.339125406604699</v>
      </c>
      <c r="U33" s="5">
        <v>0.93100304443367099</v>
      </c>
      <c r="V33" s="6">
        <v>1.92640009385989</v>
      </c>
      <c r="W33" s="5">
        <v>1.6888432067230901</v>
      </c>
      <c r="X33" s="3" t="s">
        <v>141</v>
      </c>
      <c r="Y33" s="6">
        <v>3.8400311898377901</v>
      </c>
      <c r="Z33" s="5">
        <v>1.56710925608271</v>
      </c>
      <c r="AA33" s="3" t="s">
        <v>142</v>
      </c>
      <c r="AB33" s="6">
        <v>0.341912816060298</v>
      </c>
      <c r="AC33" s="5">
        <v>1.48425304567811</v>
      </c>
      <c r="AD33" s="3" t="s">
        <v>141</v>
      </c>
      <c r="AE33" s="6">
        <v>-1.2782011691718</v>
      </c>
      <c r="AF33" s="5">
        <v>1.18617837816961</v>
      </c>
      <c r="AG33" s="3" t="s">
        <v>141</v>
      </c>
      <c r="AH33" s="6">
        <v>-4.8301429305861596</v>
      </c>
      <c r="AI33" s="5">
        <v>0.86216535636295299</v>
      </c>
      <c r="AJ33" s="3" t="s">
        <v>142</v>
      </c>
    </row>
    <row r="34" spans="1:36" x14ac:dyDescent="0.25">
      <c r="A34" s="3" t="s">
        <v>45</v>
      </c>
      <c r="B34" s="6">
        <v>36.327379501709203</v>
      </c>
      <c r="C34" s="5">
        <v>1.74509572153172</v>
      </c>
      <c r="D34" s="6">
        <v>25.123371570942201</v>
      </c>
      <c r="E34" s="5">
        <v>0.93497712788534504</v>
      </c>
      <c r="F34" s="6">
        <v>22.468995266498201</v>
      </c>
      <c r="G34" s="5">
        <v>1.15856906600427</v>
      </c>
      <c r="H34" s="6">
        <v>11.9415735943952</v>
      </c>
      <c r="I34" s="5">
        <v>0.97366940528171697</v>
      </c>
      <c r="J34" s="6">
        <v>4.1386800664553096</v>
      </c>
      <c r="K34" s="5">
        <v>0.50448458142411101</v>
      </c>
      <c r="L34" s="6">
        <v>34.048484069264397</v>
      </c>
      <c r="M34" s="5">
        <v>1.60883063086415</v>
      </c>
      <c r="N34" s="6">
        <v>22.7732654788602</v>
      </c>
      <c r="O34" s="5">
        <v>1.0886292974144001</v>
      </c>
      <c r="P34" s="6">
        <v>20.914353519027099</v>
      </c>
      <c r="Q34" s="5">
        <v>1.25870800246376</v>
      </c>
      <c r="R34" s="6">
        <v>14.765958415861601</v>
      </c>
      <c r="S34" s="5">
        <v>1.0460506451949401</v>
      </c>
      <c r="T34" s="6">
        <v>7.4979385169866903</v>
      </c>
      <c r="U34" s="5">
        <v>0.753484120155402</v>
      </c>
      <c r="V34" s="6">
        <v>2.2788954324447199</v>
      </c>
      <c r="W34" s="5">
        <v>1.3094754114426099</v>
      </c>
      <c r="X34" s="3" t="s">
        <v>141</v>
      </c>
      <c r="Y34" s="6">
        <v>2.3501060920820098</v>
      </c>
      <c r="Z34" s="5">
        <v>1.30697970780951</v>
      </c>
      <c r="AA34" s="3" t="s">
        <v>141</v>
      </c>
      <c r="AB34" s="6">
        <v>1.55464174747115</v>
      </c>
      <c r="AC34" s="5">
        <v>1.52580080993302</v>
      </c>
      <c r="AD34" s="3" t="s">
        <v>141</v>
      </c>
      <c r="AE34" s="6">
        <v>-2.8243848214664902</v>
      </c>
      <c r="AF34" s="5">
        <v>1.3522743814226701</v>
      </c>
      <c r="AG34" s="3" t="s">
        <v>142</v>
      </c>
      <c r="AH34" s="6">
        <v>-3.3592584505313798</v>
      </c>
      <c r="AI34" s="5">
        <v>0.74928829910405803</v>
      </c>
      <c r="AJ34" s="3" t="s">
        <v>142</v>
      </c>
    </row>
    <row r="35" spans="1:36" x14ac:dyDescent="0.25">
      <c r="A35" s="3" t="s">
        <v>46</v>
      </c>
      <c r="B35" s="6">
        <v>26.514872587252398</v>
      </c>
      <c r="C35" s="5">
        <v>1.0926900378678399</v>
      </c>
      <c r="D35" s="6">
        <v>27.689649780102599</v>
      </c>
      <c r="E35" s="5">
        <v>1.1137902237601101</v>
      </c>
      <c r="F35" s="6">
        <v>27.3302189671249</v>
      </c>
      <c r="G35" s="5">
        <v>0.90231938392408395</v>
      </c>
      <c r="H35" s="6">
        <v>14.538585161898901</v>
      </c>
      <c r="I35" s="5">
        <v>0.82121366735591395</v>
      </c>
      <c r="J35" s="6">
        <v>3.9266735036211302</v>
      </c>
      <c r="K35" s="5">
        <v>0.41094279614129398</v>
      </c>
      <c r="L35" s="6">
        <v>22.0009137750429</v>
      </c>
      <c r="M35" s="5">
        <v>1.23973705498355</v>
      </c>
      <c r="N35" s="6">
        <v>24.530499651178399</v>
      </c>
      <c r="O35" s="5">
        <v>1.0162856109106699</v>
      </c>
      <c r="P35" s="6">
        <v>26.558022863694699</v>
      </c>
      <c r="Q35" s="5">
        <v>0.98414684626135696</v>
      </c>
      <c r="R35" s="6">
        <v>18.6100111852809</v>
      </c>
      <c r="S35" s="5">
        <v>0.96717649760269697</v>
      </c>
      <c r="T35" s="6">
        <v>8.3005525248030398</v>
      </c>
      <c r="U35" s="5">
        <v>0.64442125798403704</v>
      </c>
      <c r="V35" s="6">
        <v>4.5139588122094603</v>
      </c>
      <c r="W35" s="5">
        <v>1.40169509878629</v>
      </c>
      <c r="X35" s="3" t="s">
        <v>142</v>
      </c>
      <c r="Y35" s="6">
        <v>3.1591501289241899</v>
      </c>
      <c r="Z35" s="5">
        <v>1.40358614736585</v>
      </c>
      <c r="AA35" s="3" t="s">
        <v>142</v>
      </c>
      <c r="AB35" s="6">
        <v>0.77219610343022904</v>
      </c>
      <c r="AC35" s="5">
        <v>1.3768494926316699</v>
      </c>
      <c r="AD35" s="3" t="s">
        <v>141</v>
      </c>
      <c r="AE35" s="6">
        <v>-4.0714260233819797</v>
      </c>
      <c r="AF35" s="5">
        <v>1.30254177407897</v>
      </c>
      <c r="AG35" s="3" t="s">
        <v>142</v>
      </c>
      <c r="AH35" s="6">
        <v>-4.3738790211819003</v>
      </c>
      <c r="AI35" s="5">
        <v>0.71861338854467804</v>
      </c>
      <c r="AJ35" s="3" t="s">
        <v>142</v>
      </c>
    </row>
    <row r="36" spans="1:36" x14ac:dyDescent="0.25">
      <c r="A36" s="3" t="s">
        <v>47</v>
      </c>
      <c r="B36" s="6">
        <v>35.094629511434398</v>
      </c>
      <c r="C36" s="5">
        <v>1.9937975520075799</v>
      </c>
      <c r="D36" s="6">
        <v>26.054724892838198</v>
      </c>
      <c r="E36" s="5">
        <v>1.7067486107432299</v>
      </c>
      <c r="F36" s="6">
        <v>21.486083643824301</v>
      </c>
      <c r="G36" s="5">
        <v>1.4646695325404</v>
      </c>
      <c r="H36" s="6">
        <v>11.6847361121005</v>
      </c>
      <c r="I36" s="5">
        <v>1.27139072134469</v>
      </c>
      <c r="J36" s="6">
        <v>5.6798258398025103</v>
      </c>
      <c r="K36" s="5">
        <v>1.20873344226386</v>
      </c>
      <c r="L36" s="6">
        <v>28.844281078772401</v>
      </c>
      <c r="M36" s="5">
        <v>1.88016526289481</v>
      </c>
      <c r="N36" s="6">
        <v>25.459470681872599</v>
      </c>
      <c r="O36" s="5">
        <v>1.4290956051253201</v>
      </c>
      <c r="P36" s="6">
        <v>22.555560432429001</v>
      </c>
      <c r="Q36" s="5">
        <v>1.6363384575242601</v>
      </c>
      <c r="R36" s="6">
        <v>14.3302849185747</v>
      </c>
      <c r="S36" s="5">
        <v>1.2224075239004799</v>
      </c>
      <c r="T36" s="6">
        <v>8.8104028883513408</v>
      </c>
      <c r="U36" s="5">
        <v>1.21831291389413</v>
      </c>
      <c r="V36" s="6">
        <v>6.2503484326620198</v>
      </c>
      <c r="W36" s="5">
        <v>1.97208580628325</v>
      </c>
      <c r="X36" s="3" t="s">
        <v>142</v>
      </c>
      <c r="Y36" s="6">
        <v>0.595254210965662</v>
      </c>
      <c r="Z36" s="5">
        <v>2.1326217440382198</v>
      </c>
      <c r="AA36" s="3" t="s">
        <v>141</v>
      </c>
      <c r="AB36" s="6">
        <v>-1.0694767886046801</v>
      </c>
      <c r="AC36" s="5">
        <v>1.9975694921778899</v>
      </c>
      <c r="AD36" s="3" t="s">
        <v>141</v>
      </c>
      <c r="AE36" s="6">
        <v>-2.6455488064741801</v>
      </c>
      <c r="AF36" s="5">
        <v>1.85654747982628</v>
      </c>
      <c r="AG36" s="3" t="s">
        <v>141</v>
      </c>
      <c r="AH36" s="6">
        <v>-3.13057704854883</v>
      </c>
      <c r="AI36" s="5">
        <v>1.8365156032209999</v>
      </c>
      <c r="AJ36" s="3" t="s">
        <v>141</v>
      </c>
    </row>
    <row r="37" spans="1:36" x14ac:dyDescent="0.25">
      <c r="A37" s="3" t="s">
        <v>48</v>
      </c>
      <c r="B37" s="6">
        <v>32.465997193419199</v>
      </c>
      <c r="C37" s="5">
        <v>1.5082114153199599</v>
      </c>
      <c r="D37" s="6">
        <v>22.880692305430799</v>
      </c>
      <c r="E37" s="5">
        <v>1.1487779967049401</v>
      </c>
      <c r="F37" s="6">
        <v>23.2997531273076</v>
      </c>
      <c r="G37" s="5">
        <v>1.05316333401412</v>
      </c>
      <c r="H37" s="6">
        <v>14.7223643738878</v>
      </c>
      <c r="I37" s="5">
        <v>1.05242841030408</v>
      </c>
      <c r="J37" s="6">
        <v>6.6311929999546404</v>
      </c>
      <c r="K37" s="5">
        <v>0.61654390224067002</v>
      </c>
      <c r="L37" s="6">
        <v>31.983620236990099</v>
      </c>
      <c r="M37" s="5">
        <v>1.57689982173461</v>
      </c>
      <c r="N37" s="6">
        <v>20.144062742856299</v>
      </c>
      <c r="O37" s="5">
        <v>1.1583456987262</v>
      </c>
      <c r="P37" s="6">
        <v>20.246576802179199</v>
      </c>
      <c r="Q37" s="5">
        <v>1.3047608671767399</v>
      </c>
      <c r="R37" s="6">
        <v>15.9149219715135</v>
      </c>
      <c r="S37" s="5">
        <v>1.0841351042123399</v>
      </c>
      <c r="T37" s="6">
        <v>11.710818246460899</v>
      </c>
      <c r="U37" s="5">
        <v>0.99154088398713103</v>
      </c>
      <c r="V37" s="6">
        <v>0.48237695642910899</v>
      </c>
      <c r="W37" s="5">
        <v>2.2771644347790199</v>
      </c>
      <c r="X37" s="3" t="s">
        <v>141</v>
      </c>
      <c r="Y37" s="6">
        <v>2.73662956257456</v>
      </c>
      <c r="Z37" s="5">
        <v>1.5553909214610899</v>
      </c>
      <c r="AA37" s="3" t="s">
        <v>141</v>
      </c>
      <c r="AB37" s="6">
        <v>3.0531763251283102</v>
      </c>
      <c r="AC37" s="5">
        <v>1.5701455781986899</v>
      </c>
      <c r="AD37" s="3" t="s">
        <v>141</v>
      </c>
      <c r="AE37" s="6">
        <v>-1.1925575976257099</v>
      </c>
      <c r="AF37" s="5">
        <v>1.63147217628724</v>
      </c>
      <c r="AG37" s="3" t="s">
        <v>141</v>
      </c>
      <c r="AH37" s="6">
        <v>-5.0796252465062697</v>
      </c>
      <c r="AI37" s="5">
        <v>1.0657990351190101</v>
      </c>
      <c r="AJ37" s="3" t="s">
        <v>142</v>
      </c>
    </row>
    <row r="38" spans="1:36" x14ac:dyDescent="0.25">
      <c r="A38" s="3" t="s">
        <v>49</v>
      </c>
      <c r="B38" s="6">
        <v>32.996864197648101</v>
      </c>
      <c r="C38" s="5">
        <v>0.93298012181446499</v>
      </c>
      <c r="D38" s="6">
        <v>25.951680153801998</v>
      </c>
      <c r="E38" s="5">
        <v>0.98400682459131805</v>
      </c>
      <c r="F38" s="6">
        <v>23.1546522266569</v>
      </c>
      <c r="G38" s="5">
        <v>1.0105632241678999</v>
      </c>
      <c r="H38" s="6">
        <v>12.828496528110801</v>
      </c>
      <c r="I38" s="5">
        <v>0.87868599041168405</v>
      </c>
      <c r="J38" s="6">
        <v>5.0683068937821298</v>
      </c>
      <c r="K38" s="5">
        <v>0.71814762456292802</v>
      </c>
      <c r="L38" s="6">
        <v>36.621560122023801</v>
      </c>
      <c r="M38" s="5">
        <v>1.1340109824178899</v>
      </c>
      <c r="N38" s="6">
        <v>23.175404635150599</v>
      </c>
      <c r="O38" s="5">
        <v>1.14498743946937</v>
      </c>
      <c r="P38" s="6">
        <v>19.962802599168398</v>
      </c>
      <c r="Q38" s="5">
        <v>1.07213292020787</v>
      </c>
      <c r="R38" s="6">
        <v>13.645747090895201</v>
      </c>
      <c r="S38" s="5">
        <v>0.87590969234998095</v>
      </c>
      <c r="T38" s="6">
        <v>6.5944855527620296</v>
      </c>
      <c r="U38" s="5">
        <v>0.55844408078406804</v>
      </c>
      <c r="V38" s="6">
        <v>-3.6246959243757502</v>
      </c>
      <c r="W38" s="5">
        <v>1.39461893234478</v>
      </c>
      <c r="X38" s="3" t="s">
        <v>142</v>
      </c>
      <c r="Y38" s="6">
        <v>2.77627551865148</v>
      </c>
      <c r="Z38" s="5">
        <v>1.5840360786938601</v>
      </c>
      <c r="AA38" s="3" t="s">
        <v>141</v>
      </c>
      <c r="AB38" s="6">
        <v>3.1918496274885202</v>
      </c>
      <c r="AC38" s="5">
        <v>1.5641063598284299</v>
      </c>
      <c r="AD38" s="3" t="s">
        <v>142</v>
      </c>
      <c r="AE38" s="6">
        <v>-0.81725056278435104</v>
      </c>
      <c r="AF38" s="5">
        <v>1.2185426858731601</v>
      </c>
      <c r="AG38" s="3" t="s">
        <v>141</v>
      </c>
      <c r="AH38" s="6">
        <v>-1.5261786589799</v>
      </c>
      <c r="AI38" s="5">
        <v>0.92381674026765603</v>
      </c>
      <c r="AJ38" s="3" t="s">
        <v>141</v>
      </c>
    </row>
    <row r="39" spans="1:36" x14ac:dyDescent="0.25">
      <c r="A39" s="3" t="s">
        <v>50</v>
      </c>
      <c r="B39" s="6">
        <v>18.292597559578699</v>
      </c>
      <c r="C39" s="5">
        <v>1.36160834335597</v>
      </c>
      <c r="D39" s="6">
        <v>17.865443519710901</v>
      </c>
      <c r="E39" s="5">
        <v>1.2168827470047401</v>
      </c>
      <c r="F39" s="6">
        <v>22.416839792710402</v>
      </c>
      <c r="G39" s="5">
        <v>1.3760844367348699</v>
      </c>
      <c r="H39" s="6">
        <v>21.6231260993601</v>
      </c>
      <c r="I39" s="5">
        <v>1.10240763118964</v>
      </c>
      <c r="J39" s="6">
        <v>19.801993028639799</v>
      </c>
      <c r="K39" s="5">
        <v>1.2954821853035401</v>
      </c>
      <c r="L39" s="6">
        <v>18.949091096803201</v>
      </c>
      <c r="M39" s="5">
        <v>1.4155684935544599</v>
      </c>
      <c r="N39" s="6">
        <v>15.374660507605601</v>
      </c>
      <c r="O39" s="5">
        <v>1.3019041941898399</v>
      </c>
      <c r="P39" s="6">
        <v>19.169261857583599</v>
      </c>
      <c r="Q39" s="5">
        <v>1.1147877526501</v>
      </c>
      <c r="R39" s="6">
        <v>19.9726949943093</v>
      </c>
      <c r="S39" s="5">
        <v>1.04158643881695</v>
      </c>
      <c r="T39" s="6">
        <v>26.534291543698199</v>
      </c>
      <c r="U39" s="5">
        <v>1.79686995185667</v>
      </c>
      <c r="V39" s="6">
        <v>-0.65649353722442905</v>
      </c>
      <c r="W39" s="5">
        <v>1.66279851610369</v>
      </c>
      <c r="X39" s="3" t="s">
        <v>141</v>
      </c>
      <c r="Y39" s="6">
        <v>2.4907830121052701</v>
      </c>
      <c r="Z39" s="5">
        <v>1.6415788131443201</v>
      </c>
      <c r="AA39" s="3" t="s">
        <v>141</v>
      </c>
      <c r="AB39" s="6">
        <v>3.2475779351267402</v>
      </c>
      <c r="AC39" s="5">
        <v>1.76025497550208</v>
      </c>
      <c r="AD39" s="3" t="s">
        <v>141</v>
      </c>
      <c r="AE39" s="6">
        <v>1.6504311050508</v>
      </c>
      <c r="AF39" s="5">
        <v>1.4373627630986601</v>
      </c>
      <c r="AG39" s="3" t="s">
        <v>141</v>
      </c>
      <c r="AH39" s="6">
        <v>-6.7322985150583898</v>
      </c>
      <c r="AI39" s="5">
        <v>1.7853324688333001</v>
      </c>
      <c r="AJ39" s="3" t="s">
        <v>142</v>
      </c>
    </row>
    <row r="40" spans="1:36" x14ac:dyDescent="0.25">
      <c r="A40" s="3" t="s">
        <v>51</v>
      </c>
      <c r="B40" s="6">
        <v>35.5003238285883</v>
      </c>
      <c r="C40" s="5">
        <v>0.98165695403350295</v>
      </c>
      <c r="D40" s="6">
        <v>27.957880751078299</v>
      </c>
      <c r="E40" s="5">
        <v>0.74352565635948797</v>
      </c>
      <c r="F40" s="6">
        <v>23.409668473424802</v>
      </c>
      <c r="G40" s="5">
        <v>0.62725110991042299</v>
      </c>
      <c r="H40" s="6">
        <v>10.589431980619199</v>
      </c>
      <c r="I40" s="5">
        <v>0.53631760042603505</v>
      </c>
      <c r="J40" s="6">
        <v>2.5426949662894001</v>
      </c>
      <c r="K40" s="5">
        <v>0.22139771958628701</v>
      </c>
      <c r="L40" s="6">
        <v>31.4293742326882</v>
      </c>
      <c r="M40" s="5">
        <v>0.94318622920922202</v>
      </c>
      <c r="N40" s="6">
        <v>25.2481218545438</v>
      </c>
      <c r="O40" s="5">
        <v>0.63420935120424404</v>
      </c>
      <c r="P40" s="6">
        <v>24.089355065175599</v>
      </c>
      <c r="Q40" s="5">
        <v>0.69249716644246695</v>
      </c>
      <c r="R40" s="6">
        <v>14.008314993207501</v>
      </c>
      <c r="S40" s="5">
        <v>0.55890599660383</v>
      </c>
      <c r="T40" s="6">
        <v>5.2248338543848201</v>
      </c>
      <c r="U40" s="5">
        <v>0.38382109960456601</v>
      </c>
      <c r="V40" s="6">
        <v>4.0709495959000401</v>
      </c>
      <c r="W40" s="5">
        <v>0.97839307982921897</v>
      </c>
      <c r="X40" s="3" t="s">
        <v>142</v>
      </c>
      <c r="Y40" s="6">
        <v>2.7097588965344301</v>
      </c>
      <c r="Z40" s="5">
        <v>0.92772279233670196</v>
      </c>
      <c r="AA40" s="3" t="s">
        <v>142</v>
      </c>
      <c r="AB40" s="6">
        <v>-0.67968659175081003</v>
      </c>
      <c r="AC40" s="5">
        <v>0.89834983046252603</v>
      </c>
      <c r="AD40" s="3" t="s">
        <v>141</v>
      </c>
      <c r="AE40" s="6">
        <v>-3.4188830125882501</v>
      </c>
      <c r="AF40" s="5">
        <v>0.69112139089006497</v>
      </c>
      <c r="AG40" s="3" t="s">
        <v>142</v>
      </c>
      <c r="AH40" s="6">
        <v>-2.68213888809542</v>
      </c>
      <c r="AI40" s="5">
        <v>0.38314762982970002</v>
      </c>
      <c r="AJ40" s="3" t="s">
        <v>142</v>
      </c>
    </row>
    <row r="41" spans="1:36" x14ac:dyDescent="0.25">
      <c r="A41" s="3" t="s">
        <v>52</v>
      </c>
      <c r="B41" s="6">
        <v>32.734112796696103</v>
      </c>
      <c r="C41" s="5">
        <v>1.1408754319736401</v>
      </c>
      <c r="D41" s="6">
        <v>24.776180076779202</v>
      </c>
      <c r="E41" s="5">
        <v>0.96036398381472099</v>
      </c>
      <c r="F41" s="6">
        <v>22.439486197843902</v>
      </c>
      <c r="G41" s="5">
        <v>1.2526974632274499</v>
      </c>
      <c r="H41" s="6">
        <v>13.739950245912899</v>
      </c>
      <c r="I41" s="5">
        <v>1.04965672390399</v>
      </c>
      <c r="J41" s="6">
        <v>6.3102706827678103</v>
      </c>
      <c r="K41" s="5">
        <v>0.53405178609680604</v>
      </c>
      <c r="L41" s="6">
        <v>34.909110512044599</v>
      </c>
      <c r="M41" s="5">
        <v>1.3251069775294899</v>
      </c>
      <c r="N41" s="6">
        <v>21.370915343780201</v>
      </c>
      <c r="O41" s="5">
        <v>1.0735056569199699</v>
      </c>
      <c r="P41" s="6">
        <v>20.147467395526199</v>
      </c>
      <c r="Q41" s="5">
        <v>1.2209211757445499</v>
      </c>
      <c r="R41" s="6">
        <v>14.5408381696496</v>
      </c>
      <c r="S41" s="5">
        <v>0.87049864943591104</v>
      </c>
      <c r="T41" s="6">
        <v>9.0316685789994295</v>
      </c>
      <c r="U41" s="5">
        <v>0.78130028224992498</v>
      </c>
      <c r="V41" s="6">
        <v>-2.1749977153484501</v>
      </c>
      <c r="W41" s="5">
        <v>1.394813244256</v>
      </c>
      <c r="X41" s="3" t="s">
        <v>141</v>
      </c>
      <c r="Y41" s="6">
        <v>3.4052647329990902</v>
      </c>
      <c r="Z41" s="5">
        <v>1.2651453608532699</v>
      </c>
      <c r="AA41" s="3" t="s">
        <v>142</v>
      </c>
      <c r="AB41" s="6">
        <v>2.29201880231764</v>
      </c>
      <c r="AC41" s="5">
        <v>1.5317714905192601</v>
      </c>
      <c r="AD41" s="3" t="s">
        <v>141</v>
      </c>
      <c r="AE41" s="6">
        <v>-0.80088792373666795</v>
      </c>
      <c r="AF41" s="5">
        <v>1.1679083310359899</v>
      </c>
      <c r="AG41" s="3" t="s">
        <v>141</v>
      </c>
      <c r="AH41" s="6">
        <v>-2.7213978962316201</v>
      </c>
      <c r="AI41" s="5">
        <v>0.82377660406078901</v>
      </c>
      <c r="AJ41" s="3" t="s">
        <v>142</v>
      </c>
    </row>
    <row r="42" spans="1:36" x14ac:dyDescent="0.25">
      <c r="A42" s="3" t="s">
        <v>53</v>
      </c>
      <c r="B42" s="6">
        <v>24.638902534508901</v>
      </c>
      <c r="C42" s="5">
        <v>1.1345104434940001</v>
      </c>
      <c r="D42" s="6">
        <v>21.725142219720599</v>
      </c>
      <c r="E42" s="5">
        <v>1.05342102844898</v>
      </c>
      <c r="F42" s="6">
        <v>22.159376077748</v>
      </c>
      <c r="G42" s="5">
        <v>1.1853016921250501</v>
      </c>
      <c r="H42" s="6">
        <v>18.358547196990799</v>
      </c>
      <c r="I42" s="5">
        <v>0.97644320254081796</v>
      </c>
      <c r="J42" s="6">
        <v>13.118031971031799</v>
      </c>
      <c r="K42" s="5">
        <v>0.97263386721923395</v>
      </c>
      <c r="L42" s="6">
        <v>21.745443710009599</v>
      </c>
      <c r="M42" s="5">
        <v>1.1110817224149601</v>
      </c>
      <c r="N42" s="6">
        <v>20.115237426744802</v>
      </c>
      <c r="O42" s="5">
        <v>0.98838124317065901</v>
      </c>
      <c r="P42" s="6">
        <v>21.6263131386963</v>
      </c>
      <c r="Q42" s="5">
        <v>1.05687280491279</v>
      </c>
      <c r="R42" s="6">
        <v>19.2294653968872</v>
      </c>
      <c r="S42" s="5">
        <v>1.21663645972595</v>
      </c>
      <c r="T42" s="6">
        <v>17.283540327662099</v>
      </c>
      <c r="U42" s="5">
        <v>1.0342628777149001</v>
      </c>
      <c r="V42" s="6">
        <v>2.8934588244992598</v>
      </c>
      <c r="W42" s="5">
        <v>1.1764455548251</v>
      </c>
      <c r="X42" s="3" t="s">
        <v>142</v>
      </c>
      <c r="Y42" s="6">
        <v>1.6099047929757699</v>
      </c>
      <c r="Z42" s="5">
        <v>1.38423669813067</v>
      </c>
      <c r="AA42" s="3" t="s">
        <v>141</v>
      </c>
      <c r="AB42" s="6">
        <v>0.53306293905168001</v>
      </c>
      <c r="AC42" s="5">
        <v>1.71767774402052</v>
      </c>
      <c r="AD42" s="3" t="s">
        <v>141</v>
      </c>
      <c r="AE42" s="6">
        <v>-0.87091819989642405</v>
      </c>
      <c r="AF42" s="5">
        <v>1.5521398059674101</v>
      </c>
      <c r="AG42" s="3" t="s">
        <v>141</v>
      </c>
      <c r="AH42" s="6">
        <v>-4.16550835663028</v>
      </c>
      <c r="AI42" s="5">
        <v>1.19343621275861</v>
      </c>
      <c r="AJ42" s="3" t="s">
        <v>142</v>
      </c>
    </row>
    <row r="43" spans="1:36" x14ac:dyDescent="0.25">
      <c r="A43" s="3" t="s">
        <v>54</v>
      </c>
      <c r="B43" s="6">
        <v>38.224072760073298</v>
      </c>
      <c r="C43" s="5">
        <v>1.4674783885692599</v>
      </c>
      <c r="D43" s="6">
        <v>25.696310365295101</v>
      </c>
      <c r="E43" s="5">
        <v>1.08549006214491</v>
      </c>
      <c r="F43" s="6">
        <v>19.042267791204001</v>
      </c>
      <c r="G43" s="5">
        <v>1.1043798751316301</v>
      </c>
      <c r="H43" s="6">
        <v>11.019156218743399</v>
      </c>
      <c r="I43" s="5">
        <v>0.75508792105159195</v>
      </c>
      <c r="J43" s="6">
        <v>6.0181928646841802</v>
      </c>
      <c r="K43" s="5">
        <v>0.57236271002110795</v>
      </c>
      <c r="L43" s="6">
        <v>32.7287954398547</v>
      </c>
      <c r="M43" s="5">
        <v>1.8213429828827801</v>
      </c>
      <c r="N43" s="6">
        <v>22.901099300679299</v>
      </c>
      <c r="O43" s="5">
        <v>1.0226811679773899</v>
      </c>
      <c r="P43" s="6">
        <v>19.734093304145699</v>
      </c>
      <c r="Q43" s="5">
        <v>0.99221416179668998</v>
      </c>
      <c r="R43" s="6">
        <v>14.410491730354201</v>
      </c>
      <c r="S43" s="5">
        <v>0.983454721746715</v>
      </c>
      <c r="T43" s="6">
        <v>10.2255202249661</v>
      </c>
      <c r="U43" s="5">
        <v>0.81746338675876096</v>
      </c>
      <c r="V43" s="6">
        <v>5.4952773202185901</v>
      </c>
      <c r="W43" s="5">
        <v>2.4275322243753301</v>
      </c>
      <c r="X43" s="3" t="s">
        <v>142</v>
      </c>
      <c r="Y43" s="6">
        <v>2.7952110646158399</v>
      </c>
      <c r="Z43" s="5">
        <v>1.5702349994425699</v>
      </c>
      <c r="AA43" s="3" t="s">
        <v>141</v>
      </c>
      <c r="AB43" s="6">
        <v>-0.69182551294165795</v>
      </c>
      <c r="AC43" s="5">
        <v>1.5813102876668199</v>
      </c>
      <c r="AD43" s="3" t="s">
        <v>141</v>
      </c>
      <c r="AE43" s="6">
        <v>-3.3913355116108299</v>
      </c>
      <c r="AF43" s="5">
        <v>1.2097883810465799</v>
      </c>
      <c r="AG43" s="3" t="s">
        <v>142</v>
      </c>
      <c r="AH43" s="6">
        <v>-4.2073273602819397</v>
      </c>
      <c r="AI43" s="5">
        <v>0.93595306715868998</v>
      </c>
      <c r="AJ43" s="3" t="s">
        <v>142</v>
      </c>
    </row>
    <row r="44" spans="1:36" x14ac:dyDescent="0.25">
      <c r="A44" s="3" t="s">
        <v>55</v>
      </c>
      <c r="B44" s="6">
        <v>29.429117655408501</v>
      </c>
      <c r="C44" s="5">
        <v>1.1021308170827899</v>
      </c>
      <c r="D44" s="6">
        <v>24.760369817400498</v>
      </c>
      <c r="E44" s="5">
        <v>0.99127590376799601</v>
      </c>
      <c r="F44" s="6">
        <v>21.961196351851498</v>
      </c>
      <c r="G44" s="5">
        <v>0.79468828972739802</v>
      </c>
      <c r="H44" s="6">
        <v>14.6253341804541</v>
      </c>
      <c r="I44" s="5">
        <v>0.70080038469030104</v>
      </c>
      <c r="J44" s="6">
        <v>9.2239819948854098</v>
      </c>
      <c r="K44" s="5">
        <v>0.81285171319623795</v>
      </c>
      <c r="L44" s="6">
        <v>23.5968109455643</v>
      </c>
      <c r="M44" s="5">
        <v>0.96290219427747703</v>
      </c>
      <c r="N44" s="6">
        <v>20.662140609472399</v>
      </c>
      <c r="O44" s="5">
        <v>0.79738583673291896</v>
      </c>
      <c r="P44" s="6">
        <v>22.3055196162579</v>
      </c>
      <c r="Q44" s="5">
        <v>0.94395224928484001</v>
      </c>
      <c r="R44" s="6">
        <v>17.4170111995229</v>
      </c>
      <c r="S44" s="5">
        <v>0.79490676317148801</v>
      </c>
      <c r="T44" s="6">
        <v>16.0185176291826</v>
      </c>
      <c r="U44" s="5">
        <v>0.96611829348310696</v>
      </c>
      <c r="V44" s="6">
        <v>5.8323067098441799</v>
      </c>
      <c r="W44" s="5">
        <v>1.31835112650592</v>
      </c>
      <c r="X44" s="3" t="s">
        <v>142</v>
      </c>
      <c r="Y44" s="6">
        <v>4.0982292079281297</v>
      </c>
      <c r="Z44" s="5">
        <v>1.3685876175882401</v>
      </c>
      <c r="AA44" s="3" t="s">
        <v>142</v>
      </c>
      <c r="AB44" s="6">
        <v>-0.344323264406312</v>
      </c>
      <c r="AC44" s="5">
        <v>1.2833792064607299</v>
      </c>
      <c r="AD44" s="3" t="s">
        <v>141</v>
      </c>
      <c r="AE44" s="6">
        <v>-2.7916770190687998</v>
      </c>
      <c r="AF44" s="5">
        <v>1.00608587963089</v>
      </c>
      <c r="AG44" s="3" t="s">
        <v>142</v>
      </c>
      <c r="AH44" s="6">
        <v>-6.7945356342972101</v>
      </c>
      <c r="AI44" s="5">
        <v>1.17519210340299</v>
      </c>
      <c r="AJ44" s="3" t="s">
        <v>142</v>
      </c>
    </row>
    <row r="45" spans="1:36" x14ac:dyDescent="0.25">
      <c r="A45" s="3" t="s">
        <v>56</v>
      </c>
      <c r="B45" s="6">
        <v>38.459173062818998</v>
      </c>
      <c r="C45" s="5">
        <v>2.1898416141295698</v>
      </c>
      <c r="D45" s="6">
        <v>24.7323340347345</v>
      </c>
      <c r="E45" s="5">
        <v>1.63583602486485</v>
      </c>
      <c r="F45" s="6">
        <v>19.932389021798699</v>
      </c>
      <c r="G45" s="5">
        <v>1.46646369163634</v>
      </c>
      <c r="H45" s="6">
        <v>11.3473043396894</v>
      </c>
      <c r="I45" s="5">
        <v>1.44022110382492</v>
      </c>
      <c r="J45" s="6">
        <v>5.5287995409583903</v>
      </c>
      <c r="K45" s="5">
        <v>1.4010718832332201</v>
      </c>
      <c r="L45" s="6">
        <v>31.673814123312901</v>
      </c>
      <c r="M45" s="5">
        <v>2.0277445137052501</v>
      </c>
      <c r="N45" s="6">
        <v>21.663029363396198</v>
      </c>
      <c r="O45" s="5">
        <v>1.3406234721555901</v>
      </c>
      <c r="P45" s="6">
        <v>20.201581898978201</v>
      </c>
      <c r="Q45" s="5">
        <v>1.2698009995083099</v>
      </c>
      <c r="R45" s="6">
        <v>15.8652574533291</v>
      </c>
      <c r="S45" s="5">
        <v>1.37229093167925</v>
      </c>
      <c r="T45" s="6">
        <v>10.596317160983601</v>
      </c>
      <c r="U45" s="5">
        <v>1.7520263811732599</v>
      </c>
      <c r="V45" s="6">
        <v>6.7853589395060396</v>
      </c>
      <c r="W45" s="5">
        <v>2.0384727694091</v>
      </c>
      <c r="X45" s="3" t="s">
        <v>142</v>
      </c>
      <c r="Y45" s="6">
        <v>3.0693046713382701</v>
      </c>
      <c r="Z45" s="5">
        <v>2.0195667673402</v>
      </c>
      <c r="AA45" s="3" t="s">
        <v>141</v>
      </c>
      <c r="AB45" s="6">
        <v>-0.26919287717950302</v>
      </c>
      <c r="AC45" s="5">
        <v>1.5924826538986101</v>
      </c>
      <c r="AD45" s="3" t="s">
        <v>141</v>
      </c>
      <c r="AE45" s="6">
        <v>-4.51795311363965</v>
      </c>
      <c r="AF45" s="5">
        <v>1.4704171036687099</v>
      </c>
      <c r="AG45" s="3" t="s">
        <v>142</v>
      </c>
      <c r="AH45" s="6">
        <v>-5.0675176200251597</v>
      </c>
      <c r="AI45" s="5">
        <v>1.0618630405157501</v>
      </c>
      <c r="AJ45" s="3" t="s">
        <v>142</v>
      </c>
    </row>
    <row r="46" spans="1:36" x14ac:dyDescent="0.25">
      <c r="A46" s="3" t="s">
        <v>57</v>
      </c>
      <c r="B46" s="6">
        <v>38.247356339840699</v>
      </c>
      <c r="C46" s="5">
        <v>2.0074506190043602</v>
      </c>
      <c r="D46" s="6">
        <v>25.256498557657601</v>
      </c>
      <c r="E46" s="5">
        <v>1.6197082366703</v>
      </c>
      <c r="F46" s="6">
        <v>20.310099652750502</v>
      </c>
      <c r="G46" s="5">
        <v>1.3765797850014501</v>
      </c>
      <c r="H46" s="6">
        <v>10.7439896467443</v>
      </c>
      <c r="I46" s="5">
        <v>0.913706275057654</v>
      </c>
      <c r="J46" s="6">
        <v>5.44205580300682</v>
      </c>
      <c r="K46" s="5">
        <v>0.75188156122479199</v>
      </c>
      <c r="L46" s="6">
        <v>33.806031816009899</v>
      </c>
      <c r="M46" s="5">
        <v>1.88122508031519</v>
      </c>
      <c r="N46" s="6">
        <v>23.9871765585685</v>
      </c>
      <c r="O46" s="5">
        <v>1.81468527760745</v>
      </c>
      <c r="P46" s="6">
        <v>22.034050354129501</v>
      </c>
      <c r="Q46" s="5">
        <v>1.4571377448525999</v>
      </c>
      <c r="R46" s="6">
        <v>13.612029994107999</v>
      </c>
      <c r="S46" s="5">
        <v>1.0548568273977601</v>
      </c>
      <c r="T46" s="6">
        <v>6.5607112771840796</v>
      </c>
      <c r="U46" s="5">
        <v>0.81619884408437104</v>
      </c>
      <c r="V46" s="6">
        <v>4.4413245238307999</v>
      </c>
      <c r="W46" s="5">
        <v>2.4039799160854298</v>
      </c>
      <c r="X46" s="3" t="s">
        <v>141</v>
      </c>
      <c r="Y46" s="6">
        <v>1.2693219990891</v>
      </c>
      <c r="Z46" s="5">
        <v>2.61471707026107</v>
      </c>
      <c r="AA46" s="3" t="s">
        <v>141</v>
      </c>
      <c r="AB46" s="6">
        <v>-1.7239507013790201</v>
      </c>
      <c r="AC46" s="5">
        <v>2.2546650751975101</v>
      </c>
      <c r="AD46" s="3" t="s">
        <v>141</v>
      </c>
      <c r="AE46" s="6">
        <v>-2.86804034736363</v>
      </c>
      <c r="AF46" s="5">
        <v>1.36882739154753</v>
      </c>
      <c r="AG46" s="3" t="s">
        <v>142</v>
      </c>
      <c r="AH46" s="6">
        <v>-1.1186554741772601</v>
      </c>
      <c r="AI46" s="5">
        <v>1.1354916163838</v>
      </c>
      <c r="AJ46" s="3" t="s">
        <v>141</v>
      </c>
    </row>
    <row r="47" spans="1:36" x14ac:dyDescent="0.25">
      <c r="A47" s="3" t="s">
        <v>58</v>
      </c>
      <c r="B47" s="6">
        <v>45.1439914706189</v>
      </c>
      <c r="C47" s="5">
        <v>1.7684371176448801</v>
      </c>
      <c r="D47" s="6">
        <v>29.986384636534002</v>
      </c>
      <c r="E47" s="5">
        <v>1.26143488653503</v>
      </c>
      <c r="F47" s="6">
        <v>17.954260990764102</v>
      </c>
      <c r="G47" s="5">
        <v>1.1090852279999901</v>
      </c>
      <c r="H47" s="6">
        <v>5.9720702483332397</v>
      </c>
      <c r="I47" s="5">
        <v>0.75502678151793901</v>
      </c>
      <c r="J47" s="6">
        <v>0.94329265374973803</v>
      </c>
      <c r="K47" s="5">
        <v>0.28367776413488799</v>
      </c>
      <c r="L47" s="6">
        <v>44.101756981321202</v>
      </c>
      <c r="M47" s="5">
        <v>2.0506624125725001</v>
      </c>
      <c r="N47" s="6">
        <v>26.6527647185486</v>
      </c>
      <c r="O47" s="5">
        <v>1.58868885662517</v>
      </c>
      <c r="P47" s="6">
        <v>18.858663112423901</v>
      </c>
      <c r="Q47" s="5">
        <v>1.23052666630264</v>
      </c>
      <c r="R47" s="6">
        <v>8.2453739354718092</v>
      </c>
      <c r="S47" s="5">
        <v>0.95850662744984605</v>
      </c>
      <c r="T47" s="6">
        <v>2.1414412522345501</v>
      </c>
      <c r="U47" s="5">
        <v>0.40745879776402999</v>
      </c>
      <c r="V47" s="6">
        <v>1.04223448929774</v>
      </c>
      <c r="W47" s="5">
        <v>2.1514348923160198</v>
      </c>
      <c r="X47" s="3" t="s">
        <v>141</v>
      </c>
      <c r="Y47" s="6">
        <v>3.33361991798543</v>
      </c>
      <c r="Z47" s="5">
        <v>1.9707950338124001</v>
      </c>
      <c r="AA47" s="3" t="s">
        <v>141</v>
      </c>
      <c r="AB47" s="6">
        <v>-0.90440212165980904</v>
      </c>
      <c r="AC47" s="5">
        <v>1.3531214513177601</v>
      </c>
      <c r="AD47" s="3" t="s">
        <v>141</v>
      </c>
      <c r="AE47" s="6">
        <v>-2.2733036871385699</v>
      </c>
      <c r="AF47" s="5">
        <v>1.0946346703344101</v>
      </c>
      <c r="AG47" s="3" t="s">
        <v>142</v>
      </c>
      <c r="AH47" s="6">
        <v>-1.1981485984848099</v>
      </c>
      <c r="AI47" s="5">
        <v>0.46765412130885797</v>
      </c>
      <c r="AJ47" s="3" t="s">
        <v>142</v>
      </c>
    </row>
    <row r="48" spans="1:36" x14ac:dyDescent="0.25">
      <c r="A48" s="3" t="s">
        <v>59</v>
      </c>
      <c r="B48" s="6">
        <v>79.276936309084206</v>
      </c>
      <c r="C48" s="5">
        <v>1.3078279720072701</v>
      </c>
      <c r="D48" s="6">
        <v>14.151793005424199</v>
      </c>
      <c r="E48" s="5">
        <v>0.94296736512403001</v>
      </c>
      <c r="F48" s="6">
        <v>5.12908759555605</v>
      </c>
      <c r="G48" s="5">
        <v>0.61560147641364305</v>
      </c>
      <c r="H48" s="6">
        <v>1.25907127256213</v>
      </c>
      <c r="I48" s="5">
        <v>0.30316712770896398</v>
      </c>
      <c r="J48" s="6">
        <v>0.18311181737347501</v>
      </c>
      <c r="K48" s="5">
        <v>8.1352532599476099E-2</v>
      </c>
      <c r="L48" s="6">
        <v>71.995410472887002</v>
      </c>
      <c r="M48" s="5">
        <v>1.46833825166617</v>
      </c>
      <c r="N48" s="6">
        <v>17.561245116337201</v>
      </c>
      <c r="O48" s="5">
        <v>1.0275578086807</v>
      </c>
      <c r="P48" s="6">
        <v>7.6616174348140698</v>
      </c>
      <c r="Q48" s="5">
        <v>0.75467766595728403</v>
      </c>
      <c r="R48" s="6">
        <v>2.2234970248105701</v>
      </c>
      <c r="S48" s="5">
        <v>0.36521037377285598</v>
      </c>
      <c r="T48" s="6">
        <v>0.558229951151204</v>
      </c>
      <c r="U48" s="5">
        <v>0.17894200307662</v>
      </c>
      <c r="V48" s="6">
        <v>7.28152583619719</v>
      </c>
      <c r="W48" s="5">
        <v>1.17264220185719</v>
      </c>
      <c r="X48" s="3" t="s">
        <v>142</v>
      </c>
      <c r="Y48" s="6">
        <v>-3.409452110913</v>
      </c>
      <c r="Z48" s="5">
        <v>1.01943709309291</v>
      </c>
      <c r="AA48" s="3" t="s">
        <v>142</v>
      </c>
      <c r="AB48" s="6">
        <v>-2.5325298392580202</v>
      </c>
      <c r="AC48" s="5">
        <v>0.70520745908281901</v>
      </c>
      <c r="AD48" s="3" t="s">
        <v>142</v>
      </c>
      <c r="AE48" s="6">
        <v>-0.96442575224843996</v>
      </c>
      <c r="AF48" s="5">
        <v>0.371950564871525</v>
      </c>
      <c r="AG48" s="3" t="s">
        <v>142</v>
      </c>
      <c r="AH48" s="6">
        <v>-0.37511813377772801</v>
      </c>
      <c r="AI48" s="5">
        <v>0.17745478071972701</v>
      </c>
      <c r="AJ48" s="3" t="s">
        <v>142</v>
      </c>
    </row>
    <row r="49" spans="1:36" x14ac:dyDescent="0.25">
      <c r="A49" s="3" t="s">
        <v>60</v>
      </c>
      <c r="B49" s="6">
        <v>71.187438069305202</v>
      </c>
      <c r="C49" s="5">
        <v>1.22762006189127</v>
      </c>
      <c r="D49" s="6">
        <v>18.923293783413101</v>
      </c>
      <c r="E49" s="5">
        <v>0.87543003791234897</v>
      </c>
      <c r="F49" s="6">
        <v>7.2623853418655404</v>
      </c>
      <c r="G49" s="5">
        <v>0.75048039568282698</v>
      </c>
      <c r="H49" s="6">
        <v>2.1801122470079699</v>
      </c>
      <c r="I49" s="5">
        <v>0.31102714453254798</v>
      </c>
      <c r="J49" s="6">
        <v>0.44677055840815699</v>
      </c>
      <c r="K49" s="5">
        <v>0.15725081836621199</v>
      </c>
      <c r="L49" s="6">
        <v>71.840754203974697</v>
      </c>
      <c r="M49" s="5">
        <v>1.3180240042020399</v>
      </c>
      <c r="N49" s="6">
        <v>16.8023556965077</v>
      </c>
      <c r="O49" s="5">
        <v>1.18355229569753</v>
      </c>
      <c r="P49" s="6">
        <v>7.6238742169752296</v>
      </c>
      <c r="Q49" s="5">
        <v>0.61399807525682104</v>
      </c>
      <c r="R49" s="6">
        <v>2.6836115003024301</v>
      </c>
      <c r="S49" s="5">
        <v>0.44831631971471703</v>
      </c>
      <c r="T49" s="6">
        <v>1.0494043822399499</v>
      </c>
      <c r="U49" s="5">
        <v>0.30050542737010899</v>
      </c>
      <c r="V49" s="6">
        <v>-0.65331613466947003</v>
      </c>
      <c r="W49" s="5">
        <v>1.5600355625162401</v>
      </c>
      <c r="X49" s="3" t="s">
        <v>141</v>
      </c>
      <c r="Y49" s="6">
        <v>2.12093808690542</v>
      </c>
      <c r="Z49" s="5">
        <v>1.4469006482537099</v>
      </c>
      <c r="AA49" s="3" t="s">
        <v>141</v>
      </c>
      <c r="AB49" s="6">
        <v>-0.36148887510969102</v>
      </c>
      <c r="AC49" s="5">
        <v>0.92019386937571102</v>
      </c>
      <c r="AD49" s="3" t="s">
        <v>141</v>
      </c>
      <c r="AE49" s="6">
        <v>-0.50349925329445999</v>
      </c>
      <c r="AF49" s="5">
        <v>0.53542075021754798</v>
      </c>
      <c r="AG49" s="3" t="s">
        <v>141</v>
      </c>
      <c r="AH49" s="6">
        <v>-0.60263382383179398</v>
      </c>
      <c r="AI49" s="5">
        <v>0.328729798866287</v>
      </c>
      <c r="AJ49" s="3" t="s">
        <v>141</v>
      </c>
    </row>
    <row r="50" spans="1:36" x14ac:dyDescent="0.25">
      <c r="A50" s="3" t="s">
        <v>61</v>
      </c>
      <c r="B50" s="6">
        <v>50.950472129796204</v>
      </c>
      <c r="C50" s="5">
        <v>1.7223540070965899</v>
      </c>
      <c r="D50" s="6">
        <v>22.223170673286599</v>
      </c>
      <c r="E50" s="5">
        <v>1.0670078680322099</v>
      </c>
      <c r="F50" s="6">
        <v>15.221773470554901</v>
      </c>
      <c r="G50" s="5">
        <v>1.00114847272859</v>
      </c>
      <c r="H50" s="6">
        <v>7.8288644356405204</v>
      </c>
      <c r="I50" s="5">
        <v>0.657005573222185</v>
      </c>
      <c r="J50" s="6">
        <v>3.7757192907218302</v>
      </c>
      <c r="K50" s="5">
        <v>0.62465946513428605</v>
      </c>
      <c r="L50" s="6">
        <v>52.154926153943101</v>
      </c>
      <c r="M50" s="5">
        <v>1.73352788758939</v>
      </c>
      <c r="N50" s="6">
        <v>18.867136403399702</v>
      </c>
      <c r="O50" s="5">
        <v>0.94799400418495605</v>
      </c>
      <c r="P50" s="6">
        <v>14.639860610392301</v>
      </c>
      <c r="Q50" s="5">
        <v>0.95290051821079103</v>
      </c>
      <c r="R50" s="6">
        <v>8.7672441909639804</v>
      </c>
      <c r="S50" s="5">
        <v>0.72031062988255901</v>
      </c>
      <c r="T50" s="6">
        <v>5.5708326413009797</v>
      </c>
      <c r="U50" s="5">
        <v>0.899576289535574</v>
      </c>
      <c r="V50" s="6">
        <v>-1.20445402414687</v>
      </c>
      <c r="W50" s="5">
        <v>1.45306362090316</v>
      </c>
      <c r="X50" s="3" t="s">
        <v>141</v>
      </c>
      <c r="Y50" s="6">
        <v>3.3560342698869001</v>
      </c>
      <c r="Z50" s="5">
        <v>1.4214091569370599</v>
      </c>
      <c r="AA50" s="3" t="s">
        <v>142</v>
      </c>
      <c r="AB50" s="6">
        <v>0.58191286016259403</v>
      </c>
      <c r="AC50" s="5">
        <v>1.1777169654158699</v>
      </c>
      <c r="AD50" s="3" t="s">
        <v>141</v>
      </c>
      <c r="AE50" s="6">
        <v>-0.93837975532346596</v>
      </c>
      <c r="AF50" s="5">
        <v>0.774778723333855</v>
      </c>
      <c r="AG50" s="3" t="s">
        <v>141</v>
      </c>
      <c r="AH50" s="6">
        <v>-1.7951133505791499</v>
      </c>
      <c r="AI50" s="5">
        <v>0.61431850109569897</v>
      </c>
      <c r="AJ50" s="3" t="s">
        <v>142</v>
      </c>
    </row>
    <row r="51" spans="1:36" x14ac:dyDescent="0.25">
      <c r="A51" s="3" t="s">
        <v>62</v>
      </c>
      <c r="B51" s="6">
        <v>3.54151376979063</v>
      </c>
      <c r="C51" s="5">
        <v>0.42422306718143099</v>
      </c>
      <c r="D51" s="6">
        <v>7.4890945574531003</v>
      </c>
      <c r="E51" s="5">
        <v>0.62535506526528095</v>
      </c>
      <c r="F51" s="6">
        <v>15.860954142136899</v>
      </c>
      <c r="G51" s="5">
        <v>0.9466583889197</v>
      </c>
      <c r="H51" s="6">
        <v>23.524031827320801</v>
      </c>
      <c r="I51" s="5">
        <v>0.92180774258059694</v>
      </c>
      <c r="J51" s="6">
        <v>49.584405703298501</v>
      </c>
      <c r="K51" s="5">
        <v>1.2857221684619999</v>
      </c>
      <c r="L51" s="6">
        <v>3.6432564631251498</v>
      </c>
      <c r="M51" s="5">
        <v>0.44754647163612798</v>
      </c>
      <c r="N51" s="6">
        <v>6.0829753850513697</v>
      </c>
      <c r="O51" s="5">
        <v>0.53715776373297097</v>
      </c>
      <c r="P51" s="6">
        <v>12.397941478471401</v>
      </c>
      <c r="Q51" s="5">
        <v>0.78612257845681299</v>
      </c>
      <c r="R51" s="6">
        <v>19.491478694562499</v>
      </c>
      <c r="S51" s="5">
        <v>0.90674554408712005</v>
      </c>
      <c r="T51" s="6">
        <v>58.384347978789599</v>
      </c>
      <c r="U51" s="5">
        <v>1.24844713316031</v>
      </c>
      <c r="V51" s="6">
        <v>-0.10174269333451701</v>
      </c>
      <c r="W51" s="5">
        <v>0.431127654764559</v>
      </c>
      <c r="X51" s="3" t="s">
        <v>141</v>
      </c>
      <c r="Y51" s="6">
        <v>1.4061191724017199</v>
      </c>
      <c r="Z51" s="5">
        <v>0.70595335269931403</v>
      </c>
      <c r="AA51" s="3" t="s">
        <v>142</v>
      </c>
      <c r="AB51" s="6">
        <v>3.4630126636655199</v>
      </c>
      <c r="AC51" s="5">
        <v>1.13561110068648</v>
      </c>
      <c r="AD51" s="3" t="s">
        <v>142</v>
      </c>
      <c r="AE51" s="6">
        <v>4.0325531327583501</v>
      </c>
      <c r="AF51" s="5">
        <v>1.1249712087391599</v>
      </c>
      <c r="AG51" s="3" t="s">
        <v>142</v>
      </c>
      <c r="AH51" s="6">
        <v>-8.7999422754910697</v>
      </c>
      <c r="AI51" s="5">
        <v>1.3432464456169999</v>
      </c>
      <c r="AJ51" s="3" t="s">
        <v>142</v>
      </c>
    </row>
    <row r="52" spans="1:36" x14ac:dyDescent="0.25">
      <c r="A52" s="3" t="s">
        <v>63</v>
      </c>
      <c r="B52" s="6">
        <v>73.720662522841394</v>
      </c>
      <c r="C52" s="5">
        <v>0.99863336157107097</v>
      </c>
      <c r="D52" s="6">
        <v>17.350457817572298</v>
      </c>
      <c r="E52" s="5">
        <v>0.69787290619557196</v>
      </c>
      <c r="F52" s="6">
        <v>7.0575415086045803</v>
      </c>
      <c r="G52" s="5">
        <v>0.48535150545370098</v>
      </c>
      <c r="H52" s="6">
        <v>1.7400223117461699</v>
      </c>
      <c r="I52" s="5">
        <v>0.29554305487856403</v>
      </c>
      <c r="J52" s="6">
        <v>0.13131583923559401</v>
      </c>
      <c r="K52" s="5">
        <v>6.3412495841192004E-2</v>
      </c>
      <c r="L52" s="6">
        <v>69.596973106697902</v>
      </c>
      <c r="M52" s="5">
        <v>1.01960456520153</v>
      </c>
      <c r="N52" s="6">
        <v>17.7106903504862</v>
      </c>
      <c r="O52" s="5">
        <v>0.66445591458438602</v>
      </c>
      <c r="P52" s="6">
        <v>9.0494957769973894</v>
      </c>
      <c r="Q52" s="5">
        <v>0.568894624409365</v>
      </c>
      <c r="R52" s="6">
        <v>3.0414072530415899</v>
      </c>
      <c r="S52" s="5">
        <v>0.39453048655627898</v>
      </c>
      <c r="T52" s="6">
        <v>0.60143351277689505</v>
      </c>
      <c r="U52" s="5">
        <v>0.16792994334903399</v>
      </c>
      <c r="V52" s="6">
        <v>4.12368941614349</v>
      </c>
      <c r="W52" s="5">
        <v>1.04024636042041</v>
      </c>
      <c r="X52" s="3" t="s">
        <v>142</v>
      </c>
      <c r="Y52" s="6">
        <v>-0.360232532913971</v>
      </c>
      <c r="Z52" s="5">
        <v>0.88135866545601804</v>
      </c>
      <c r="AA52" s="3" t="s">
        <v>141</v>
      </c>
      <c r="AB52" s="6">
        <v>-1.99195426839281</v>
      </c>
      <c r="AC52" s="5">
        <v>0.59440639152635899</v>
      </c>
      <c r="AD52" s="3" t="s">
        <v>142</v>
      </c>
      <c r="AE52" s="6">
        <v>-1.3013849412954299</v>
      </c>
      <c r="AF52" s="5">
        <v>0.41755422191549901</v>
      </c>
      <c r="AG52" s="3" t="s">
        <v>142</v>
      </c>
      <c r="AH52" s="6">
        <v>-0.47011767354130102</v>
      </c>
      <c r="AI52" s="5">
        <v>0.15822195425761401</v>
      </c>
      <c r="AJ52" s="3" t="s">
        <v>142</v>
      </c>
    </row>
    <row r="53" spans="1:36" x14ac:dyDescent="0.25">
      <c r="A53" s="3" t="s">
        <v>64</v>
      </c>
      <c r="B53" s="6">
        <v>44.9903207853353</v>
      </c>
      <c r="C53" s="5">
        <v>0.94951604545741997</v>
      </c>
      <c r="D53" s="6">
        <v>28.335273095718598</v>
      </c>
      <c r="E53" s="5">
        <v>1.0329759306680899</v>
      </c>
      <c r="F53" s="6">
        <v>17.674041580410002</v>
      </c>
      <c r="G53" s="5">
        <v>0.73616991318206604</v>
      </c>
      <c r="H53" s="6">
        <v>7.2596134894519304</v>
      </c>
      <c r="I53" s="5">
        <v>0.54663009067088097</v>
      </c>
      <c r="J53" s="6">
        <v>1.74075104908411</v>
      </c>
      <c r="K53" s="5">
        <v>0.27434495219925598</v>
      </c>
      <c r="L53" s="6">
        <v>44.649512073310703</v>
      </c>
      <c r="M53" s="5">
        <v>0.82820087452459901</v>
      </c>
      <c r="N53" s="6">
        <v>25.999352669546301</v>
      </c>
      <c r="O53" s="5">
        <v>0.88605025688412997</v>
      </c>
      <c r="P53" s="6">
        <v>17.443971555060699</v>
      </c>
      <c r="Q53" s="5">
        <v>0.79306687097919903</v>
      </c>
      <c r="R53" s="6">
        <v>8.9498478615448906</v>
      </c>
      <c r="S53" s="5">
        <v>0.57048368175864905</v>
      </c>
      <c r="T53" s="6">
        <v>2.9573158405374702</v>
      </c>
      <c r="U53" s="5">
        <v>0.37232983479479498</v>
      </c>
      <c r="V53" s="6">
        <v>0.34080871202465202</v>
      </c>
      <c r="W53" s="5">
        <v>1.3333520776888399</v>
      </c>
      <c r="X53" s="3" t="s">
        <v>141</v>
      </c>
      <c r="Y53" s="6">
        <v>2.3359204261723101</v>
      </c>
      <c r="Z53" s="5">
        <v>1.4944774053583201</v>
      </c>
      <c r="AA53" s="3" t="s">
        <v>141</v>
      </c>
      <c r="AB53" s="6">
        <v>0.23007002534935</v>
      </c>
      <c r="AC53" s="5">
        <v>1.1828897036993999</v>
      </c>
      <c r="AD53" s="3" t="s">
        <v>141</v>
      </c>
      <c r="AE53" s="6">
        <v>-1.69023437209296</v>
      </c>
      <c r="AF53" s="5">
        <v>0.80653596482126899</v>
      </c>
      <c r="AG53" s="3" t="s">
        <v>142</v>
      </c>
      <c r="AH53" s="6">
        <v>-1.2165647914533599</v>
      </c>
      <c r="AI53" s="5">
        <v>0.48098314275467602</v>
      </c>
      <c r="AJ53" s="3" t="s">
        <v>142</v>
      </c>
    </row>
    <row r="54" spans="1:36" x14ac:dyDescent="0.25">
      <c r="A54" s="3" t="s">
        <v>65</v>
      </c>
      <c r="B54" s="6">
        <v>53.140185514978903</v>
      </c>
      <c r="C54" s="5">
        <v>2.1251198048120301</v>
      </c>
      <c r="D54" s="6">
        <v>22.7296292294144</v>
      </c>
      <c r="E54" s="5">
        <v>1.2306768076169801</v>
      </c>
      <c r="F54" s="6">
        <v>14.9154502709229</v>
      </c>
      <c r="G54" s="5">
        <v>1.10093193151294</v>
      </c>
      <c r="H54" s="6">
        <v>6.89861862374166</v>
      </c>
      <c r="I54" s="5">
        <v>0.66885510715230001</v>
      </c>
      <c r="J54" s="6">
        <v>2.31611636094219</v>
      </c>
      <c r="K54" s="5">
        <v>0.47660277553510699</v>
      </c>
      <c r="L54" s="6">
        <v>60.829370475901001</v>
      </c>
      <c r="M54" s="5">
        <v>1.8707343024490599</v>
      </c>
      <c r="N54" s="6">
        <v>17.6686627812776</v>
      </c>
      <c r="O54" s="5">
        <v>1.10070642262313</v>
      </c>
      <c r="P54" s="6">
        <v>12.1901580791417</v>
      </c>
      <c r="Q54" s="5">
        <v>1.01479287402893</v>
      </c>
      <c r="R54" s="6">
        <v>6.0408046871053704</v>
      </c>
      <c r="S54" s="5">
        <v>0.67626555345544603</v>
      </c>
      <c r="T54" s="6">
        <v>3.2710039765743102</v>
      </c>
      <c r="U54" s="5">
        <v>0.79424229192507201</v>
      </c>
      <c r="V54" s="6">
        <v>-7.6891849609221099</v>
      </c>
      <c r="W54" s="5">
        <v>2.0786499798596099</v>
      </c>
      <c r="X54" s="3" t="s">
        <v>142</v>
      </c>
      <c r="Y54" s="6">
        <v>5.0609664481367904</v>
      </c>
      <c r="Z54" s="5">
        <v>1.5259998350028601</v>
      </c>
      <c r="AA54" s="3" t="s">
        <v>142</v>
      </c>
      <c r="AB54" s="6">
        <v>2.7252921917811501</v>
      </c>
      <c r="AC54" s="5">
        <v>1.1919757661564001</v>
      </c>
      <c r="AD54" s="3" t="s">
        <v>142</v>
      </c>
      <c r="AE54" s="6">
        <v>0.85781393663629701</v>
      </c>
      <c r="AF54" s="5">
        <v>0.77766349450156302</v>
      </c>
      <c r="AG54" s="3" t="s">
        <v>141</v>
      </c>
      <c r="AH54" s="6">
        <v>-0.95488761563212399</v>
      </c>
      <c r="AI54" s="5">
        <v>0.55170209680873505</v>
      </c>
      <c r="AJ54" s="3" t="s">
        <v>141</v>
      </c>
    </row>
    <row r="55" spans="1:36" x14ac:dyDescent="0.25">
      <c r="A55" s="3" t="s">
        <v>66</v>
      </c>
      <c r="B55" s="6">
        <v>82.498926644154196</v>
      </c>
      <c r="C55" s="5">
        <v>1.3133118886589901</v>
      </c>
      <c r="D55" s="6">
        <v>15.0554788878417</v>
      </c>
      <c r="E55" s="5">
        <v>1.11269170124108</v>
      </c>
      <c r="F55" s="6">
        <v>2.2410561435459799</v>
      </c>
      <c r="G55" s="5">
        <v>0.49617414771738999</v>
      </c>
      <c r="H55" s="6">
        <v>0.20453832445806999</v>
      </c>
      <c r="I55" s="5">
        <v>0.11248229263762501</v>
      </c>
      <c r="J55" s="6">
        <v>0</v>
      </c>
      <c r="K55" s="5">
        <v>0</v>
      </c>
      <c r="L55" s="6">
        <v>81.100622302796907</v>
      </c>
      <c r="M55" s="5">
        <v>1.2273278690657199</v>
      </c>
      <c r="N55" s="6">
        <v>15.769334081256799</v>
      </c>
      <c r="O55" s="5">
        <v>1.1681298349687499</v>
      </c>
      <c r="P55" s="6">
        <v>2.9754793800300701</v>
      </c>
      <c r="Q55" s="5">
        <v>0.64724179956698902</v>
      </c>
      <c r="R55" s="6">
        <v>0.154564235916199</v>
      </c>
      <c r="S55" s="5">
        <v>0.12578104385660199</v>
      </c>
      <c r="T55" s="6">
        <v>0</v>
      </c>
      <c r="U55" s="5">
        <v>0</v>
      </c>
      <c r="V55" s="6">
        <v>1.39830434135731</v>
      </c>
      <c r="W55" s="5">
        <v>1.4340106623140201</v>
      </c>
      <c r="X55" s="3" t="s">
        <v>141</v>
      </c>
      <c r="Y55" s="6">
        <v>-0.71385519341508497</v>
      </c>
      <c r="Z55" s="5">
        <v>1.3773510724490201</v>
      </c>
      <c r="AA55" s="3" t="s">
        <v>141</v>
      </c>
      <c r="AB55" s="6">
        <v>-0.73442323648409602</v>
      </c>
      <c r="AC55" s="5">
        <v>0.63686090414825802</v>
      </c>
      <c r="AD55" s="3" t="s">
        <v>141</v>
      </c>
      <c r="AE55" s="6">
        <v>4.9974088541870902E-2</v>
      </c>
      <c r="AF55" s="5">
        <v>0.159027542806157</v>
      </c>
      <c r="AG55" s="3" t="s">
        <v>141</v>
      </c>
      <c r="AH55" s="6">
        <v>0</v>
      </c>
      <c r="AI55" s="5">
        <v>0</v>
      </c>
      <c r="AJ55" s="3" t="s">
        <v>436</v>
      </c>
    </row>
    <row r="56" spans="1:36" x14ac:dyDescent="0.25">
      <c r="A56" s="3" t="s">
        <v>67</v>
      </c>
      <c r="B56" s="6">
        <v>34.270240009385802</v>
      </c>
      <c r="C56" s="5">
        <v>1.4194351655652899</v>
      </c>
      <c r="D56" s="6">
        <v>27.658140177592198</v>
      </c>
      <c r="E56" s="5">
        <v>1.14469257908583</v>
      </c>
      <c r="F56" s="6">
        <v>22.686445329899598</v>
      </c>
      <c r="G56" s="5">
        <v>1.2477878307354</v>
      </c>
      <c r="H56" s="6">
        <v>11.6842216035574</v>
      </c>
      <c r="I56" s="5">
        <v>0.89037043567393803</v>
      </c>
      <c r="J56" s="6">
        <v>3.700952879565</v>
      </c>
      <c r="K56" s="5">
        <v>0.48117186992598199</v>
      </c>
      <c r="L56" s="6">
        <v>37.921404427254899</v>
      </c>
      <c r="M56" s="5">
        <v>1.29602903659755</v>
      </c>
      <c r="N56" s="6">
        <v>22.994669158617601</v>
      </c>
      <c r="O56" s="5">
        <v>0.92101219258061795</v>
      </c>
      <c r="P56" s="6">
        <v>19.7096253697154</v>
      </c>
      <c r="Q56" s="5">
        <v>0.79420682049811298</v>
      </c>
      <c r="R56" s="6">
        <v>12.4210443102822</v>
      </c>
      <c r="S56" s="5">
        <v>0.77999660617666799</v>
      </c>
      <c r="T56" s="6">
        <v>6.95325673413</v>
      </c>
      <c r="U56" s="5">
        <v>0.55640133705087302</v>
      </c>
      <c r="V56" s="6">
        <v>-3.6511644178690701</v>
      </c>
      <c r="W56" s="5">
        <v>2.0333564279866101</v>
      </c>
      <c r="X56" s="3" t="s">
        <v>141</v>
      </c>
      <c r="Y56" s="6">
        <v>4.66347101897464</v>
      </c>
      <c r="Z56" s="5">
        <v>1.59626876409853</v>
      </c>
      <c r="AA56" s="3" t="s">
        <v>142</v>
      </c>
      <c r="AB56" s="6">
        <v>2.9768199601842298</v>
      </c>
      <c r="AC56" s="5">
        <v>1.54114738656896</v>
      </c>
      <c r="AD56" s="3" t="s">
        <v>141</v>
      </c>
      <c r="AE56" s="6">
        <v>-0.73682270672481698</v>
      </c>
      <c r="AF56" s="5">
        <v>1.12688359703351</v>
      </c>
      <c r="AG56" s="3" t="s">
        <v>141</v>
      </c>
      <c r="AH56" s="6">
        <v>-3.252303854565</v>
      </c>
      <c r="AI56" s="5">
        <v>0.79520891667570204</v>
      </c>
      <c r="AJ56" s="3" t="s">
        <v>142</v>
      </c>
    </row>
    <row r="57" spans="1:36" x14ac:dyDescent="0.25">
      <c r="A57" s="3" t="s">
        <v>68</v>
      </c>
      <c r="B57" s="6">
        <v>54.251129520627501</v>
      </c>
      <c r="C57" s="5">
        <v>1.10099671752888</v>
      </c>
      <c r="D57" s="6">
        <v>22.135359622326501</v>
      </c>
      <c r="E57" s="5">
        <v>1.1691919526435799</v>
      </c>
      <c r="F57" s="6">
        <v>14.537948836467301</v>
      </c>
      <c r="G57" s="5">
        <v>0.87540641665777197</v>
      </c>
      <c r="H57" s="6">
        <v>6.5342631872477801</v>
      </c>
      <c r="I57" s="5">
        <v>0.53605071664899195</v>
      </c>
      <c r="J57" s="6">
        <v>2.5412988333309801</v>
      </c>
      <c r="K57" s="5">
        <v>0.34100024393825201</v>
      </c>
      <c r="L57" s="6">
        <v>56.893400521458602</v>
      </c>
      <c r="M57" s="5">
        <v>1.16405819167797</v>
      </c>
      <c r="N57" s="6">
        <v>18.2240318679086</v>
      </c>
      <c r="O57" s="5">
        <v>0.952698175033316</v>
      </c>
      <c r="P57" s="6">
        <v>13.078951426264799</v>
      </c>
      <c r="Q57" s="5">
        <v>0.77789502626236195</v>
      </c>
      <c r="R57" s="6">
        <v>7.5980035161624802</v>
      </c>
      <c r="S57" s="5">
        <v>0.51337269380616901</v>
      </c>
      <c r="T57" s="6">
        <v>4.2056126682055703</v>
      </c>
      <c r="U57" s="5">
        <v>0.36609692726577298</v>
      </c>
      <c r="V57" s="6">
        <v>-2.6422710008310699</v>
      </c>
      <c r="W57" s="5">
        <v>1.45348954012314</v>
      </c>
      <c r="X57" s="3" t="s">
        <v>141</v>
      </c>
      <c r="Y57" s="6">
        <v>3.9113277544179099</v>
      </c>
      <c r="Z57" s="5">
        <v>1.2847874604529701</v>
      </c>
      <c r="AA57" s="3" t="s">
        <v>142</v>
      </c>
      <c r="AB57" s="6">
        <v>1.4589974102024701</v>
      </c>
      <c r="AC57" s="5">
        <v>1.16353570737656</v>
      </c>
      <c r="AD57" s="3" t="s">
        <v>141</v>
      </c>
      <c r="AE57" s="6">
        <v>-1.0637403289147001</v>
      </c>
      <c r="AF57" s="5">
        <v>0.78859436668266303</v>
      </c>
      <c r="AG57" s="3" t="s">
        <v>141</v>
      </c>
      <c r="AH57" s="6">
        <v>-1.6643138348746001</v>
      </c>
      <c r="AI57" s="5">
        <v>0.513079499543593</v>
      </c>
      <c r="AJ57" s="3" t="s">
        <v>142</v>
      </c>
    </row>
    <row r="58" spans="1:36" x14ac:dyDescent="0.25">
      <c r="A58" s="3" t="s">
        <v>69</v>
      </c>
      <c r="B58" s="6">
        <v>92.079523960696093</v>
      </c>
      <c r="C58" s="5">
        <v>0.84182123548044496</v>
      </c>
      <c r="D58" s="6">
        <v>7.1524489086209702</v>
      </c>
      <c r="E58" s="5">
        <v>0.74631686553606003</v>
      </c>
      <c r="F58" s="6">
        <v>0.75371234018165301</v>
      </c>
      <c r="G58" s="5">
        <v>0.184869618833953</v>
      </c>
      <c r="H58" s="6">
        <v>1.4314790501311399E-2</v>
      </c>
      <c r="I58" s="5">
        <v>2.5918962888066902E-2</v>
      </c>
      <c r="J58" s="6">
        <v>0</v>
      </c>
      <c r="K58" s="5">
        <v>0</v>
      </c>
      <c r="L58" s="6">
        <v>88.971107591404902</v>
      </c>
      <c r="M58" s="5">
        <v>0.85392121372201502</v>
      </c>
      <c r="N58" s="6">
        <v>9.4192538111991606</v>
      </c>
      <c r="O58" s="5">
        <v>0.75469005814340895</v>
      </c>
      <c r="P58" s="6">
        <v>1.51330988707326</v>
      </c>
      <c r="Q58" s="5">
        <v>0.28903061390325402</v>
      </c>
      <c r="R58" s="6">
        <v>9.2836616137327604E-2</v>
      </c>
      <c r="S58" s="5">
        <v>7.9730387299823499E-2</v>
      </c>
      <c r="T58" s="6">
        <v>3.4920941853358498E-3</v>
      </c>
      <c r="U58" s="5">
        <v>1.6006054087774502E-2</v>
      </c>
      <c r="V58" s="6">
        <v>3.10841636929114</v>
      </c>
      <c r="W58" s="5">
        <v>0.93929197234647699</v>
      </c>
      <c r="X58" s="3" t="s">
        <v>142</v>
      </c>
      <c r="Y58" s="6">
        <v>-2.26680490257819</v>
      </c>
      <c r="Z58" s="5">
        <v>0.89960959930348905</v>
      </c>
      <c r="AA58" s="3" t="s">
        <v>142</v>
      </c>
      <c r="AB58" s="6">
        <v>-0.75959754689160597</v>
      </c>
      <c r="AC58" s="5">
        <v>0.28830473538613299</v>
      </c>
      <c r="AD58" s="3" t="s">
        <v>142</v>
      </c>
      <c r="AE58" s="6">
        <v>-7.8521825636016201E-2</v>
      </c>
      <c r="AF58" s="5">
        <v>8.7169229200353096E-2</v>
      </c>
      <c r="AG58" s="3" t="s">
        <v>141</v>
      </c>
      <c r="AH58" s="6">
        <v>-3.4920941853358498E-3</v>
      </c>
      <c r="AI58" s="5">
        <v>1.6006054087774502E-2</v>
      </c>
      <c r="AJ58" s="3" t="s">
        <v>141</v>
      </c>
    </row>
    <row r="59" spans="1:36" x14ac:dyDescent="0.25">
      <c r="A59" s="3" t="s">
        <v>70</v>
      </c>
      <c r="B59" s="6">
        <v>81.032060249249199</v>
      </c>
      <c r="C59" s="5">
        <v>1.0411433949559401</v>
      </c>
      <c r="D59" s="6">
        <v>16.317033249099101</v>
      </c>
      <c r="E59" s="5">
        <v>0.98791802185989397</v>
      </c>
      <c r="F59" s="6">
        <v>2.5236331038550199</v>
      </c>
      <c r="G59" s="5">
        <v>0.48968427970877898</v>
      </c>
      <c r="H59" s="6">
        <v>0.12727339779667499</v>
      </c>
      <c r="I59" s="5">
        <v>9.6769759136700606E-2</v>
      </c>
      <c r="J59" s="6">
        <v>0</v>
      </c>
      <c r="K59" s="5">
        <v>0</v>
      </c>
      <c r="L59" s="6">
        <v>72.006273306797993</v>
      </c>
      <c r="M59" s="5">
        <v>1.2143215074496001</v>
      </c>
      <c r="N59" s="6">
        <v>22.026926774208398</v>
      </c>
      <c r="O59" s="5">
        <v>1.09962680901592</v>
      </c>
      <c r="P59" s="6">
        <v>5.2241176801008899</v>
      </c>
      <c r="Q59" s="5">
        <v>0.64341972725345198</v>
      </c>
      <c r="R59" s="6">
        <v>0.72088490916143799</v>
      </c>
      <c r="S59" s="5">
        <v>0.28300677531496399</v>
      </c>
      <c r="T59" s="6">
        <v>2.17973297313163E-2</v>
      </c>
      <c r="U59" s="5">
        <v>4.0280657108424503E-2</v>
      </c>
      <c r="V59" s="6">
        <v>9.0257869424512105</v>
      </c>
      <c r="W59" s="5">
        <v>1.44656991802662</v>
      </c>
      <c r="X59" s="3" t="s">
        <v>142</v>
      </c>
      <c r="Y59" s="6">
        <v>-5.7098935251092504</v>
      </c>
      <c r="Z59" s="5">
        <v>1.4881589756906</v>
      </c>
      <c r="AA59" s="3" t="s">
        <v>142</v>
      </c>
      <c r="AB59" s="6">
        <v>-2.70048457624587</v>
      </c>
      <c r="AC59" s="5">
        <v>0.71211506895870802</v>
      </c>
      <c r="AD59" s="3" t="s">
        <v>142</v>
      </c>
      <c r="AE59" s="6">
        <v>-0.59361151136476398</v>
      </c>
      <c r="AF59" s="5">
        <v>0.26971277534656302</v>
      </c>
      <c r="AG59" s="3" t="s">
        <v>142</v>
      </c>
      <c r="AH59" s="6">
        <v>-2.17973297313163E-2</v>
      </c>
      <c r="AI59" s="5">
        <v>4.0280657108424503E-2</v>
      </c>
      <c r="AJ59" s="3" t="s">
        <v>141</v>
      </c>
    </row>
    <row r="60" spans="1:36" x14ac:dyDescent="0.25">
      <c r="A60" s="3" t="s">
        <v>71</v>
      </c>
      <c r="B60" s="6">
        <v>83.439895175071399</v>
      </c>
      <c r="C60" s="5">
        <v>1.0769415134328399</v>
      </c>
      <c r="D60" s="6">
        <v>13.5636006500826</v>
      </c>
      <c r="E60" s="5">
        <v>0.84879878730574199</v>
      </c>
      <c r="F60" s="6">
        <v>2.79347035723847</v>
      </c>
      <c r="G60" s="5">
        <v>0.487476331600456</v>
      </c>
      <c r="H60" s="6">
        <v>0.203033817607496</v>
      </c>
      <c r="I60" s="5">
        <v>9.3934659373431206E-2</v>
      </c>
      <c r="J60" s="6">
        <v>0</v>
      </c>
      <c r="K60" s="5">
        <v>0</v>
      </c>
      <c r="L60" s="6">
        <v>76.871641477230895</v>
      </c>
      <c r="M60" s="5">
        <v>1.1476088282225201</v>
      </c>
      <c r="N60" s="6">
        <v>17.382061027745301</v>
      </c>
      <c r="O60" s="5">
        <v>0.92185966028407496</v>
      </c>
      <c r="P60" s="6">
        <v>4.9503344568705998</v>
      </c>
      <c r="Q60" s="5">
        <v>0.52777255430526504</v>
      </c>
      <c r="R60" s="6">
        <v>0.75366601458504301</v>
      </c>
      <c r="S60" s="5">
        <v>0.20056913208610599</v>
      </c>
      <c r="T60" s="6">
        <v>4.2297023568134202E-2</v>
      </c>
      <c r="U60" s="5">
        <v>5.0563958099176597E-2</v>
      </c>
      <c r="V60" s="6">
        <v>6.5682536978404897</v>
      </c>
      <c r="W60" s="5">
        <v>1.16301946223456</v>
      </c>
      <c r="X60" s="3" t="s">
        <v>142</v>
      </c>
      <c r="Y60" s="6">
        <v>-3.81846037766267</v>
      </c>
      <c r="Z60" s="5">
        <v>1.0957520900899</v>
      </c>
      <c r="AA60" s="3" t="s">
        <v>142</v>
      </c>
      <c r="AB60" s="6">
        <v>-2.1568640996321302</v>
      </c>
      <c r="AC60" s="5">
        <v>0.56390890786519698</v>
      </c>
      <c r="AD60" s="3" t="s">
        <v>142</v>
      </c>
      <c r="AE60" s="6">
        <v>-0.55063219697754795</v>
      </c>
      <c r="AF60" s="5">
        <v>0.23063659474951301</v>
      </c>
      <c r="AG60" s="3" t="s">
        <v>142</v>
      </c>
      <c r="AH60" s="6">
        <v>-4.2297023568134202E-2</v>
      </c>
      <c r="AI60" s="5">
        <v>5.0563958099176597E-2</v>
      </c>
      <c r="AJ60" s="3" t="s">
        <v>141</v>
      </c>
    </row>
    <row r="61" spans="1:36" x14ac:dyDescent="0.25">
      <c r="A61" s="3" t="s">
        <v>72</v>
      </c>
      <c r="B61" s="6">
        <v>90.163026402449105</v>
      </c>
      <c r="C61" s="5">
        <v>0.925760325829453</v>
      </c>
      <c r="D61" s="6">
        <v>8.3275206211326704</v>
      </c>
      <c r="E61" s="5">
        <v>0.765879571985154</v>
      </c>
      <c r="F61" s="6">
        <v>1.4050488107116801</v>
      </c>
      <c r="G61" s="5">
        <v>0.36491597906861001</v>
      </c>
      <c r="H61" s="6">
        <v>0.104404165706544</v>
      </c>
      <c r="I61" s="5">
        <v>6.2604419441985207E-2</v>
      </c>
      <c r="J61" s="6">
        <v>0</v>
      </c>
      <c r="K61" s="5">
        <v>0</v>
      </c>
      <c r="L61" s="6">
        <v>85.253526157118102</v>
      </c>
      <c r="M61" s="5">
        <v>1.0232195405648099</v>
      </c>
      <c r="N61" s="6">
        <v>11.360725897905899</v>
      </c>
      <c r="O61" s="5">
        <v>0.76746405525356198</v>
      </c>
      <c r="P61" s="6">
        <v>2.9327770600007201</v>
      </c>
      <c r="Q61" s="5">
        <v>0.48906335780391202</v>
      </c>
      <c r="R61" s="6">
        <v>0.44023926344034497</v>
      </c>
      <c r="S61" s="5">
        <v>0.16428047053241601</v>
      </c>
      <c r="T61" s="6">
        <v>1.27316215349631E-2</v>
      </c>
      <c r="U61" s="5">
        <v>2.6935229419290201E-2</v>
      </c>
      <c r="V61" s="6">
        <v>4.9095002453310101</v>
      </c>
      <c r="W61" s="5">
        <v>0.94788046202481702</v>
      </c>
      <c r="X61" s="3" t="s">
        <v>142</v>
      </c>
      <c r="Y61" s="6">
        <v>-3.0332052767732001</v>
      </c>
      <c r="Z61" s="5">
        <v>0.82928372051020804</v>
      </c>
      <c r="AA61" s="3" t="s">
        <v>142</v>
      </c>
      <c r="AB61" s="6">
        <v>-1.5277282492890401</v>
      </c>
      <c r="AC61" s="5">
        <v>0.544342206172309</v>
      </c>
      <c r="AD61" s="3" t="s">
        <v>142</v>
      </c>
      <c r="AE61" s="6">
        <v>-0.33583509773380099</v>
      </c>
      <c r="AF61" s="5">
        <v>0.163645712252841</v>
      </c>
      <c r="AG61" s="3" t="s">
        <v>142</v>
      </c>
      <c r="AH61" s="6">
        <v>-1.27316215349631E-2</v>
      </c>
      <c r="AI61" s="5">
        <v>2.6935229419290201E-2</v>
      </c>
      <c r="AJ61" s="3" t="s">
        <v>141</v>
      </c>
    </row>
    <row r="62" spans="1:36" x14ac:dyDescent="0.25">
      <c r="A62" s="3" t="s">
        <v>73</v>
      </c>
      <c r="B62" s="6">
        <v>51.570517456449601</v>
      </c>
      <c r="C62" s="5">
        <v>1.40104114525361</v>
      </c>
      <c r="D62" s="6">
        <v>26.352913301363898</v>
      </c>
      <c r="E62" s="5">
        <v>1.03799322856249</v>
      </c>
      <c r="F62" s="6">
        <v>15.247359254855001</v>
      </c>
      <c r="G62" s="5">
        <v>0.93486641440844698</v>
      </c>
      <c r="H62" s="6">
        <v>5.3631875390671997</v>
      </c>
      <c r="I62" s="5">
        <v>0.59991459573554995</v>
      </c>
      <c r="J62" s="6">
        <v>1.46602244826438</v>
      </c>
      <c r="K62" s="5">
        <v>0.40001752220502501</v>
      </c>
      <c r="L62" s="6">
        <v>53.593162683745</v>
      </c>
      <c r="M62" s="5">
        <v>1.6049486703473199</v>
      </c>
      <c r="N62" s="6">
        <v>22.846383839038999</v>
      </c>
      <c r="O62" s="5">
        <v>0.94409304076435996</v>
      </c>
      <c r="P62" s="6">
        <v>14.289926963131601</v>
      </c>
      <c r="Q62" s="5">
        <v>0.92552248640250301</v>
      </c>
      <c r="R62" s="6">
        <v>6.75588519795064</v>
      </c>
      <c r="S62" s="5">
        <v>0.65559413011007095</v>
      </c>
      <c r="T62" s="6">
        <v>2.5146413161336501</v>
      </c>
      <c r="U62" s="5">
        <v>0.706683144792837</v>
      </c>
      <c r="V62" s="6">
        <v>-2.0226452272955</v>
      </c>
      <c r="W62" s="5">
        <v>1.4431197996855301</v>
      </c>
      <c r="X62" s="3" t="s">
        <v>141</v>
      </c>
      <c r="Y62" s="6">
        <v>3.5065294623248202</v>
      </c>
      <c r="Z62" s="5">
        <v>1.1794942559713499</v>
      </c>
      <c r="AA62" s="3" t="s">
        <v>142</v>
      </c>
      <c r="AB62" s="6">
        <v>0.95743229172339706</v>
      </c>
      <c r="AC62" s="5">
        <v>1.196834555663</v>
      </c>
      <c r="AD62" s="3" t="s">
        <v>141</v>
      </c>
      <c r="AE62" s="6">
        <v>-1.3926976588834401</v>
      </c>
      <c r="AF62" s="5">
        <v>0.82176937986377196</v>
      </c>
      <c r="AG62" s="3" t="s">
        <v>141</v>
      </c>
      <c r="AH62" s="6">
        <v>-1.0486188678692701</v>
      </c>
      <c r="AI62" s="5">
        <v>0.55241461276923298</v>
      </c>
      <c r="AJ62" s="3" t="s">
        <v>141</v>
      </c>
    </row>
    <row r="63" spans="1:36" x14ac:dyDescent="0.25">
      <c r="A63" s="3" t="s">
        <v>74</v>
      </c>
      <c r="B63" s="6">
        <v>93.915464786191905</v>
      </c>
      <c r="C63" s="5">
        <v>0.80103753482315898</v>
      </c>
      <c r="D63" s="6">
        <v>5.32836000459492</v>
      </c>
      <c r="E63" s="5">
        <v>0.626619549384132</v>
      </c>
      <c r="F63" s="6">
        <v>0.68537765166541598</v>
      </c>
      <c r="G63" s="5">
        <v>0.26965823280168</v>
      </c>
      <c r="H63" s="6">
        <v>7.0797557547720297E-2</v>
      </c>
      <c r="I63" s="5">
        <v>6.7398812525876303E-2</v>
      </c>
      <c r="J63" s="6">
        <v>0</v>
      </c>
      <c r="K63" s="5">
        <v>0</v>
      </c>
      <c r="L63" s="6">
        <v>90.320935617465906</v>
      </c>
      <c r="M63" s="5">
        <v>0.950981088614689</v>
      </c>
      <c r="N63" s="6">
        <v>8.6415868488809107</v>
      </c>
      <c r="O63" s="5">
        <v>0.80544892016167602</v>
      </c>
      <c r="P63" s="6">
        <v>0.99520429619637696</v>
      </c>
      <c r="Q63" s="5">
        <v>0.30869724810705002</v>
      </c>
      <c r="R63" s="6">
        <v>4.2273237456789001E-2</v>
      </c>
      <c r="S63" s="5">
        <v>5.3968143132962498E-2</v>
      </c>
      <c r="T63" s="6">
        <v>0</v>
      </c>
      <c r="U63" s="5">
        <v>0</v>
      </c>
      <c r="V63" s="6">
        <v>3.5945291687260301</v>
      </c>
      <c r="W63" s="5">
        <v>0.78816948199165504</v>
      </c>
      <c r="X63" s="3" t="s">
        <v>142</v>
      </c>
      <c r="Y63" s="6">
        <v>-3.313226844286</v>
      </c>
      <c r="Z63" s="5">
        <v>0.71461284292326299</v>
      </c>
      <c r="AA63" s="3" t="s">
        <v>142</v>
      </c>
      <c r="AB63" s="6">
        <v>-0.30982664453096098</v>
      </c>
      <c r="AC63" s="5">
        <v>0.295766853736457</v>
      </c>
      <c r="AD63" s="3" t="s">
        <v>141</v>
      </c>
      <c r="AE63" s="6">
        <v>2.85243200909313E-2</v>
      </c>
      <c r="AF63" s="5">
        <v>7.2446860766040094E-2</v>
      </c>
      <c r="AG63" s="3" t="s">
        <v>141</v>
      </c>
      <c r="AH63" s="6">
        <v>0</v>
      </c>
      <c r="AI63" s="5">
        <v>0</v>
      </c>
      <c r="AJ63" s="3" t="s">
        <v>436</v>
      </c>
    </row>
    <row r="64" spans="1:36" x14ac:dyDescent="0.25">
      <c r="A64" s="3" t="s">
        <v>75</v>
      </c>
      <c r="B64" s="6">
        <v>17.938615534177298</v>
      </c>
      <c r="C64" s="5">
        <v>1.1109358460976799</v>
      </c>
      <c r="D64" s="6">
        <v>19.197927818146901</v>
      </c>
      <c r="E64" s="5">
        <v>0.88624849343277801</v>
      </c>
      <c r="F64" s="6">
        <v>25.201048636076202</v>
      </c>
      <c r="G64" s="5">
        <v>1.1540102794711999</v>
      </c>
      <c r="H64" s="6">
        <v>21.236882249722299</v>
      </c>
      <c r="I64" s="5">
        <v>1.1940374662028199</v>
      </c>
      <c r="J64" s="6">
        <v>16.425525761877399</v>
      </c>
      <c r="K64" s="5">
        <v>1.0880003516141401</v>
      </c>
      <c r="L64" s="6">
        <v>16.0863078910699</v>
      </c>
      <c r="M64" s="5">
        <v>0.99571524813728296</v>
      </c>
      <c r="N64" s="6">
        <v>16.374205111324301</v>
      </c>
      <c r="O64" s="5">
        <v>0.82820298759185496</v>
      </c>
      <c r="P64" s="6">
        <v>21.424595554203101</v>
      </c>
      <c r="Q64" s="5">
        <v>1.0168949440366399</v>
      </c>
      <c r="R64" s="6">
        <v>21.486668236058101</v>
      </c>
      <c r="S64" s="5">
        <v>1.1080107231952301</v>
      </c>
      <c r="T64" s="6">
        <v>24.6282232073447</v>
      </c>
      <c r="U64" s="5">
        <v>1.2491499079149999</v>
      </c>
      <c r="V64" s="6">
        <v>1.8523076431074099</v>
      </c>
      <c r="W64" s="5">
        <v>1.13738595866103</v>
      </c>
      <c r="X64" s="3" t="s">
        <v>141</v>
      </c>
      <c r="Y64" s="6">
        <v>2.8237227068225899</v>
      </c>
      <c r="Z64" s="5">
        <v>1.1317553855553499</v>
      </c>
      <c r="AA64" s="3" t="s">
        <v>142</v>
      </c>
      <c r="AB64" s="6">
        <v>3.77645308187304</v>
      </c>
      <c r="AC64" s="5">
        <v>1.4830786707625001</v>
      </c>
      <c r="AD64" s="3" t="s">
        <v>142</v>
      </c>
      <c r="AE64" s="6">
        <v>-0.24978598633576801</v>
      </c>
      <c r="AF64" s="5">
        <v>1.6640794386028801</v>
      </c>
      <c r="AG64" s="3" t="s">
        <v>141</v>
      </c>
      <c r="AH64" s="6">
        <v>-8.2026974454672708</v>
      </c>
      <c r="AI64" s="5">
        <v>1.3999403679643501</v>
      </c>
      <c r="AJ64" s="3" t="s">
        <v>142</v>
      </c>
    </row>
    <row r="65" spans="1:36" x14ac:dyDescent="0.25">
      <c r="A65" s="3" t="s">
        <v>76</v>
      </c>
      <c r="B65" s="6">
        <v>82.924849635508295</v>
      </c>
      <c r="C65" s="5">
        <v>1.1616875433982199</v>
      </c>
      <c r="D65" s="6">
        <v>14.207035616050099</v>
      </c>
      <c r="E65" s="5">
        <v>0.92264736050530705</v>
      </c>
      <c r="F65" s="6">
        <v>2.6107326006599898</v>
      </c>
      <c r="G65" s="5">
        <v>0.44042376764524099</v>
      </c>
      <c r="H65" s="6">
        <v>0.24544870285690201</v>
      </c>
      <c r="I65" s="5">
        <v>0.110573569907453</v>
      </c>
      <c r="J65" s="6">
        <v>1.1933444924702E-2</v>
      </c>
      <c r="K65" s="5">
        <v>1.8209022562170302E-2</v>
      </c>
      <c r="L65" s="6">
        <v>83.2296826224471</v>
      </c>
      <c r="M65" s="5">
        <v>1.3152155756439901</v>
      </c>
      <c r="N65" s="6">
        <v>13.490991821528199</v>
      </c>
      <c r="O65" s="5">
        <v>0.95265646028781903</v>
      </c>
      <c r="P65" s="6">
        <v>2.8707087306422299</v>
      </c>
      <c r="Q65" s="5">
        <v>0.53256995072032598</v>
      </c>
      <c r="R65" s="6">
        <v>0.37201931993769999</v>
      </c>
      <c r="S65" s="5">
        <v>0.124215169135446</v>
      </c>
      <c r="T65" s="6">
        <v>3.6597505444783802E-2</v>
      </c>
      <c r="U65" s="5">
        <v>3.5691016249369802E-2</v>
      </c>
      <c r="V65" s="6">
        <v>-0.30483298693884398</v>
      </c>
      <c r="W65" s="5">
        <v>1.0730433747567301</v>
      </c>
      <c r="X65" s="3" t="s">
        <v>141</v>
      </c>
      <c r="Y65" s="6">
        <v>0.71604379452196998</v>
      </c>
      <c r="Z65" s="5">
        <v>0.99344061989860899</v>
      </c>
      <c r="AA65" s="3" t="s">
        <v>141</v>
      </c>
      <c r="AB65" s="6">
        <v>-0.25997612998224201</v>
      </c>
      <c r="AC65" s="5">
        <v>0.50821794332609005</v>
      </c>
      <c r="AD65" s="3" t="s">
        <v>141</v>
      </c>
      <c r="AE65" s="6">
        <v>-0.126570617080798</v>
      </c>
      <c r="AF65" s="5">
        <v>0.13338234866656101</v>
      </c>
      <c r="AG65" s="3" t="s">
        <v>141</v>
      </c>
      <c r="AH65" s="6">
        <v>-2.4664060520081799E-2</v>
      </c>
      <c r="AI65" s="5">
        <v>3.9456441591626298E-2</v>
      </c>
      <c r="AJ65" s="3" t="s">
        <v>141</v>
      </c>
    </row>
    <row r="66" spans="1:36" x14ac:dyDescent="0.25">
      <c r="A66" s="3" t="s">
        <v>77</v>
      </c>
      <c r="B66" s="6">
        <v>68.203592179464707</v>
      </c>
      <c r="C66" s="5">
        <v>1.7134603641487001</v>
      </c>
      <c r="D66" s="6">
        <v>24.120549576916499</v>
      </c>
      <c r="E66" s="5">
        <v>1.3036384671050401</v>
      </c>
      <c r="F66" s="6">
        <v>6.7260111837565102</v>
      </c>
      <c r="G66" s="5">
        <v>0.71120094118075206</v>
      </c>
      <c r="H66" s="6">
        <v>0.91004718540653695</v>
      </c>
      <c r="I66" s="5">
        <v>0.24113298837672301</v>
      </c>
      <c r="J66" s="6">
        <v>3.9799874455807897E-2</v>
      </c>
      <c r="K66" s="5">
        <v>3.9952305357732303E-2</v>
      </c>
      <c r="L66" s="6">
        <v>70.169636997688201</v>
      </c>
      <c r="M66" s="5">
        <v>1.61486912770444</v>
      </c>
      <c r="N66" s="6">
        <v>21.054781960344901</v>
      </c>
      <c r="O66" s="5">
        <v>1.22998184296756</v>
      </c>
      <c r="P66" s="6">
        <v>7.4373231821343104</v>
      </c>
      <c r="Q66" s="5">
        <v>0.85501981304155195</v>
      </c>
      <c r="R66" s="6">
        <v>1.2405100075558599</v>
      </c>
      <c r="S66" s="5">
        <v>0.31501996134398402</v>
      </c>
      <c r="T66" s="6">
        <v>9.7747852276741196E-2</v>
      </c>
      <c r="U66" s="5">
        <v>6.5789604474267294E-2</v>
      </c>
      <c r="V66" s="6">
        <v>-1.96604481822352</v>
      </c>
      <c r="W66" s="5">
        <v>2.1434180839962602</v>
      </c>
      <c r="X66" s="3" t="s">
        <v>141</v>
      </c>
      <c r="Y66" s="6">
        <v>3.0657676165715602</v>
      </c>
      <c r="Z66" s="5">
        <v>1.5818797899950501</v>
      </c>
      <c r="AA66" s="3" t="s">
        <v>141</v>
      </c>
      <c r="AB66" s="6">
        <v>-0.71131199837780101</v>
      </c>
      <c r="AC66" s="5">
        <v>1.0849434172008801</v>
      </c>
      <c r="AD66" s="3" t="s">
        <v>141</v>
      </c>
      <c r="AE66" s="6">
        <v>-0.33046282214932099</v>
      </c>
      <c r="AF66" s="5">
        <v>0.36873225313668401</v>
      </c>
      <c r="AG66" s="3" t="s">
        <v>141</v>
      </c>
      <c r="AH66" s="6">
        <v>-5.7947977820933201E-2</v>
      </c>
      <c r="AI66" s="5">
        <v>7.5045343875854195E-2</v>
      </c>
      <c r="AJ66" s="3" t="s">
        <v>141</v>
      </c>
    </row>
    <row r="67" spans="1:36" x14ac:dyDescent="0.25">
      <c r="A67" s="3" t="s">
        <v>78</v>
      </c>
      <c r="B67" s="6">
        <v>57.9382535408661</v>
      </c>
      <c r="C67" s="5">
        <v>1.1316068307731</v>
      </c>
      <c r="D67" s="6">
        <v>26.054625866605701</v>
      </c>
      <c r="E67" s="5">
        <v>0.77098362793334696</v>
      </c>
      <c r="F67" s="6">
        <v>11.827702118739699</v>
      </c>
      <c r="G67" s="5">
        <v>0.59359096155365798</v>
      </c>
      <c r="H67" s="6">
        <v>3.3523837441148201</v>
      </c>
      <c r="I67" s="5">
        <v>0.32972767078349302</v>
      </c>
      <c r="J67" s="6">
        <v>0.82703472967369496</v>
      </c>
      <c r="K67" s="5">
        <v>0.142517073569568</v>
      </c>
      <c r="L67" s="6">
        <v>53.602700387084397</v>
      </c>
      <c r="M67" s="5">
        <v>1.01969089316214</v>
      </c>
      <c r="N67" s="6">
        <v>25.3368857737896</v>
      </c>
      <c r="O67" s="5">
        <v>0.74748291359156704</v>
      </c>
      <c r="P67" s="6">
        <v>14.052030233588299</v>
      </c>
      <c r="Q67" s="5">
        <v>0.57495320411280304</v>
      </c>
      <c r="R67" s="6">
        <v>5.4499265805076904</v>
      </c>
      <c r="S67" s="5">
        <v>0.407125050466912</v>
      </c>
      <c r="T67" s="6">
        <v>1.5584570250299601</v>
      </c>
      <c r="U67" s="5">
        <v>0.20815025828379499</v>
      </c>
      <c r="V67" s="6">
        <v>4.3355531537817198</v>
      </c>
      <c r="W67" s="5">
        <v>1.0169905678413</v>
      </c>
      <c r="X67" s="3" t="s">
        <v>142</v>
      </c>
      <c r="Y67" s="6">
        <v>0.717740092816052</v>
      </c>
      <c r="Z67" s="5">
        <v>0.90122990341481601</v>
      </c>
      <c r="AA67" s="3" t="s">
        <v>141</v>
      </c>
      <c r="AB67" s="6">
        <v>-2.22432811484863</v>
      </c>
      <c r="AC67" s="5">
        <v>0.58655004891664198</v>
      </c>
      <c r="AD67" s="3" t="s">
        <v>142</v>
      </c>
      <c r="AE67" s="6">
        <v>-2.0975428363928699</v>
      </c>
      <c r="AF67" s="5">
        <v>0.409144060320208</v>
      </c>
      <c r="AG67" s="3" t="s">
        <v>142</v>
      </c>
      <c r="AH67" s="6">
        <v>-0.73142229535626002</v>
      </c>
      <c r="AI67" s="5">
        <v>0.21336097942004301</v>
      </c>
      <c r="AJ67" s="3" t="s">
        <v>142</v>
      </c>
    </row>
    <row r="68" spans="1:36" x14ac:dyDescent="0.25">
      <c r="A68" s="3" t="s">
        <v>79</v>
      </c>
      <c r="B68" s="6">
        <v>95.150335971644594</v>
      </c>
      <c r="C68" s="5">
        <v>1.0160607356073399</v>
      </c>
      <c r="D68" s="6">
        <v>4.3130279817633701</v>
      </c>
      <c r="E68" s="5">
        <v>0.91187137598199797</v>
      </c>
      <c r="F68" s="6">
        <v>0.41007777557441</v>
      </c>
      <c r="G68" s="5">
        <v>0.19856421787204301</v>
      </c>
      <c r="H68" s="6">
        <v>0.126558271017575</v>
      </c>
      <c r="I68" s="5">
        <v>9.6120148229918698E-2</v>
      </c>
      <c r="J68" s="6">
        <v>0</v>
      </c>
      <c r="K68" s="5">
        <v>0</v>
      </c>
      <c r="L68" s="6">
        <v>86.778568439599098</v>
      </c>
      <c r="M68" s="5">
        <v>1.90164395715101</v>
      </c>
      <c r="N68" s="6">
        <v>9.6033444939253201</v>
      </c>
      <c r="O68" s="5">
        <v>1.31349682346991</v>
      </c>
      <c r="P68" s="6">
        <v>3.1259263556409702</v>
      </c>
      <c r="Q68" s="5">
        <v>0.80709141159263498</v>
      </c>
      <c r="R68" s="6">
        <v>0.48313719769145602</v>
      </c>
      <c r="S68" s="5">
        <v>0.26574652284317302</v>
      </c>
      <c r="T68" s="6">
        <v>9.02351314313392E-3</v>
      </c>
      <c r="U68" s="5">
        <v>1.7815414092017898E-2</v>
      </c>
      <c r="V68" s="6">
        <v>8.3717675320455101</v>
      </c>
      <c r="W68" s="5">
        <v>2.1660525293681601</v>
      </c>
      <c r="X68" s="3" t="s">
        <v>142</v>
      </c>
      <c r="Y68" s="6">
        <v>-5.29031651216195</v>
      </c>
      <c r="Z68" s="5">
        <v>1.68144688860064</v>
      </c>
      <c r="AA68" s="3" t="s">
        <v>142</v>
      </c>
      <c r="AB68" s="6">
        <v>-2.7158485800665599</v>
      </c>
      <c r="AC68" s="5">
        <v>0.81416336731239503</v>
      </c>
      <c r="AD68" s="3" t="s">
        <v>142</v>
      </c>
      <c r="AE68" s="6">
        <v>-0.35657892667388102</v>
      </c>
      <c r="AF68" s="5">
        <v>0.27396505467183002</v>
      </c>
      <c r="AG68" s="3" t="s">
        <v>141</v>
      </c>
      <c r="AH68" s="6">
        <v>-9.02351314313392E-3</v>
      </c>
      <c r="AI68" s="5">
        <v>1.7815414092017898E-2</v>
      </c>
      <c r="AJ68" s="3" t="s">
        <v>141</v>
      </c>
    </row>
    <row r="69" spans="1:36" x14ac:dyDescent="0.25">
      <c r="A69" s="3" t="s">
        <v>80</v>
      </c>
      <c r="B69" s="6">
        <v>85.976476141347405</v>
      </c>
      <c r="C69" s="5">
        <v>0.7500398130425</v>
      </c>
      <c r="D69" s="6">
        <v>11.3330838382357</v>
      </c>
      <c r="E69" s="5">
        <v>0.73322601835392098</v>
      </c>
      <c r="F69" s="6">
        <v>2.3044878295834899</v>
      </c>
      <c r="G69" s="5">
        <v>0.43430338891262998</v>
      </c>
      <c r="H69" s="6">
        <v>0.37882619047993099</v>
      </c>
      <c r="I69" s="5">
        <v>0.18424901188346801</v>
      </c>
      <c r="J69" s="6">
        <v>7.1260003534190999E-3</v>
      </c>
      <c r="K69" s="5">
        <v>2.4896409940794201E-2</v>
      </c>
      <c r="L69" s="6">
        <v>84.049055525515897</v>
      </c>
      <c r="M69" s="5">
        <v>0.93047461024992895</v>
      </c>
      <c r="N69" s="6">
        <v>12.0034276778006</v>
      </c>
      <c r="O69" s="5">
        <v>0.88861666605335599</v>
      </c>
      <c r="P69" s="6">
        <v>3.4271849035728099</v>
      </c>
      <c r="Q69" s="5">
        <v>0.42500539499300599</v>
      </c>
      <c r="R69" s="6">
        <v>0.49587612469588199</v>
      </c>
      <c r="S69" s="5">
        <v>0.18178928910491601</v>
      </c>
      <c r="T69" s="6">
        <v>2.44557684148261E-2</v>
      </c>
      <c r="U69" s="5">
        <v>3.2611816977394403E-2</v>
      </c>
      <c r="V69" s="6">
        <v>1.9274206158315601</v>
      </c>
      <c r="W69" s="5">
        <v>1.05601592010816</v>
      </c>
      <c r="X69" s="3" t="s">
        <v>141</v>
      </c>
      <c r="Y69" s="6">
        <v>-0.67034383956488297</v>
      </c>
      <c r="Z69" s="5">
        <v>1.1147201206525399</v>
      </c>
      <c r="AA69" s="3" t="s">
        <v>141</v>
      </c>
      <c r="AB69" s="6">
        <v>-1.1226970739893301</v>
      </c>
      <c r="AC69" s="5">
        <v>0.63863654909860601</v>
      </c>
      <c r="AD69" s="3" t="s">
        <v>141</v>
      </c>
      <c r="AE69" s="6">
        <v>-0.117049934215951</v>
      </c>
      <c r="AF69" s="5">
        <v>0.25168104213753101</v>
      </c>
      <c r="AG69" s="3" t="s">
        <v>141</v>
      </c>
      <c r="AH69" s="6">
        <v>-1.7329768061407E-2</v>
      </c>
      <c r="AI69" s="5">
        <v>4.3146809161402899E-2</v>
      </c>
      <c r="AJ69" s="3" t="s">
        <v>141</v>
      </c>
    </row>
    <row r="70" spans="1:36" x14ac:dyDescent="0.25">
      <c r="A70" s="3" t="s">
        <v>81</v>
      </c>
      <c r="B70" s="6">
        <v>93.3664819792629</v>
      </c>
      <c r="C70" s="5">
        <v>0.79387219466447501</v>
      </c>
      <c r="D70" s="6">
        <v>6.2029385239320503</v>
      </c>
      <c r="E70" s="5">
        <v>0.74987261525329996</v>
      </c>
      <c r="F70" s="6">
        <v>0.40758470529761198</v>
      </c>
      <c r="G70" s="5">
        <v>0.165918672191187</v>
      </c>
      <c r="H70" s="6">
        <v>2.2994791507445801E-2</v>
      </c>
      <c r="I70" s="5">
        <v>5.69058492607789E-2</v>
      </c>
      <c r="J70" s="6">
        <v>0</v>
      </c>
      <c r="K70" s="5">
        <v>0</v>
      </c>
      <c r="L70" s="6">
        <v>91.903597248855903</v>
      </c>
      <c r="M70" s="5">
        <v>0.95828120851996201</v>
      </c>
      <c r="N70" s="6">
        <v>7.2866077036406098</v>
      </c>
      <c r="O70" s="5">
        <v>0.87159762285970299</v>
      </c>
      <c r="P70" s="6">
        <v>0.76708807862325801</v>
      </c>
      <c r="Q70" s="5">
        <v>0.30525246892021901</v>
      </c>
      <c r="R70" s="6">
        <v>4.2706968880205698E-2</v>
      </c>
      <c r="S70" s="5">
        <v>6.3300756921585405E-2</v>
      </c>
      <c r="T70" s="6">
        <v>0</v>
      </c>
      <c r="U70" s="5">
        <v>0</v>
      </c>
      <c r="V70" s="6">
        <v>1.4628847304069601</v>
      </c>
      <c r="W70" s="5">
        <v>1.1421388387389899</v>
      </c>
      <c r="X70" s="3" t="s">
        <v>141</v>
      </c>
      <c r="Y70" s="6">
        <v>-1.08366917970856</v>
      </c>
      <c r="Z70" s="5">
        <v>1.10887200377749</v>
      </c>
      <c r="AA70" s="3" t="s">
        <v>141</v>
      </c>
      <c r="AB70" s="6">
        <v>-0.35950337332564702</v>
      </c>
      <c r="AC70" s="5">
        <v>0.289353256361083</v>
      </c>
      <c r="AD70" s="3" t="s">
        <v>141</v>
      </c>
      <c r="AE70" s="6">
        <v>-1.97121773727599E-2</v>
      </c>
      <c r="AF70" s="5">
        <v>8.1981305853764203E-2</v>
      </c>
      <c r="AG70" s="3" t="s">
        <v>141</v>
      </c>
      <c r="AH70" s="6">
        <v>0</v>
      </c>
      <c r="AI70" s="5">
        <v>0</v>
      </c>
      <c r="AJ70" s="3" t="s">
        <v>436</v>
      </c>
    </row>
    <row r="71" spans="1:36" x14ac:dyDescent="0.25">
      <c r="A71" s="3" t="s">
        <v>82</v>
      </c>
      <c r="B71" s="6">
        <v>82.357196042410706</v>
      </c>
      <c r="C71" s="5">
        <v>1.3108904844723399</v>
      </c>
      <c r="D71" s="6">
        <v>14.1060502475073</v>
      </c>
      <c r="E71" s="5">
        <v>1.0569769129209201</v>
      </c>
      <c r="F71" s="6">
        <v>3.2340355426668599</v>
      </c>
      <c r="G71" s="5">
        <v>0.49402933073901001</v>
      </c>
      <c r="H71" s="6">
        <v>0.296848571338654</v>
      </c>
      <c r="I71" s="5">
        <v>0.11843975539789101</v>
      </c>
      <c r="J71" s="6">
        <v>5.8695960764664802E-3</v>
      </c>
      <c r="K71" s="5">
        <v>2.36684951397238E-2</v>
      </c>
      <c r="L71" s="6">
        <v>80.0325766523856</v>
      </c>
      <c r="M71" s="5">
        <v>1.2305253719831</v>
      </c>
      <c r="N71" s="6">
        <v>14.3472734157342</v>
      </c>
      <c r="O71" s="5">
        <v>0.97507701122125801</v>
      </c>
      <c r="P71" s="6">
        <v>4.8467333205683003</v>
      </c>
      <c r="Q71" s="5">
        <v>0.58293696937487804</v>
      </c>
      <c r="R71" s="6">
        <v>0.72954988822727795</v>
      </c>
      <c r="S71" s="5">
        <v>0.178282055618389</v>
      </c>
      <c r="T71" s="6">
        <v>4.3866723084694199E-2</v>
      </c>
      <c r="U71" s="5">
        <v>5.2445319816851702E-2</v>
      </c>
      <c r="V71" s="6">
        <v>2.3246193900251599</v>
      </c>
      <c r="W71" s="5">
        <v>1.33194361678675</v>
      </c>
      <c r="X71" s="3" t="s">
        <v>141</v>
      </c>
      <c r="Y71" s="6">
        <v>-0.24122316822686901</v>
      </c>
      <c r="Z71" s="5">
        <v>1.202709138129</v>
      </c>
      <c r="AA71" s="3" t="s">
        <v>141</v>
      </c>
      <c r="AB71" s="6">
        <v>-1.61269777790144</v>
      </c>
      <c r="AC71" s="5">
        <v>0.65226594603959998</v>
      </c>
      <c r="AD71" s="3" t="s">
        <v>142</v>
      </c>
      <c r="AE71" s="6">
        <v>-0.43270131688862401</v>
      </c>
      <c r="AF71" s="5">
        <v>0.18614180934296201</v>
      </c>
      <c r="AG71" s="3" t="s">
        <v>142</v>
      </c>
      <c r="AH71" s="6">
        <v>-3.7997127008227702E-2</v>
      </c>
      <c r="AI71" s="5">
        <v>6.2770252952384406E-2</v>
      </c>
      <c r="AJ71" s="3" t="s">
        <v>141</v>
      </c>
    </row>
    <row r="72" spans="1:36" x14ac:dyDescent="0.25">
      <c r="A72" s="3" t="s">
        <v>83</v>
      </c>
      <c r="B72" s="6">
        <v>70.771490721193501</v>
      </c>
      <c r="C72" s="5">
        <v>1.58511782934873</v>
      </c>
      <c r="D72" s="6">
        <v>18.0565797094647</v>
      </c>
      <c r="E72" s="5">
        <v>1.1116328656394101</v>
      </c>
      <c r="F72" s="6">
        <v>8.4672642550421706</v>
      </c>
      <c r="G72" s="5">
        <v>0.78354849564152695</v>
      </c>
      <c r="H72" s="6">
        <v>2.2957601322547898</v>
      </c>
      <c r="I72" s="5">
        <v>0.40581365769535099</v>
      </c>
      <c r="J72" s="6">
        <v>0.40890518204480902</v>
      </c>
      <c r="K72" s="5">
        <v>0.157272288233613</v>
      </c>
      <c r="L72" s="6">
        <v>67.878260012002301</v>
      </c>
      <c r="M72" s="5">
        <v>1.62458117932163</v>
      </c>
      <c r="N72" s="6">
        <v>18.992532748604901</v>
      </c>
      <c r="O72" s="5">
        <v>0.98415384291989505</v>
      </c>
      <c r="P72" s="6">
        <v>9.2034228087458505</v>
      </c>
      <c r="Q72" s="5">
        <v>0.80911696339663397</v>
      </c>
      <c r="R72" s="6">
        <v>3.0814131471339898</v>
      </c>
      <c r="S72" s="5">
        <v>0.50951675564367704</v>
      </c>
      <c r="T72" s="6">
        <v>0.84437128351298696</v>
      </c>
      <c r="U72" s="5">
        <v>0.23630735304867501</v>
      </c>
      <c r="V72" s="6">
        <v>2.8932307091912102</v>
      </c>
      <c r="W72" s="5">
        <v>1.76490529713459</v>
      </c>
      <c r="X72" s="3" t="s">
        <v>141</v>
      </c>
      <c r="Y72" s="6">
        <v>-0.93595303914015804</v>
      </c>
      <c r="Z72" s="5">
        <v>1.3543016113777</v>
      </c>
      <c r="AA72" s="3" t="s">
        <v>141</v>
      </c>
      <c r="AB72" s="6">
        <v>-0.736158553703679</v>
      </c>
      <c r="AC72" s="5">
        <v>0.915267892876511</v>
      </c>
      <c r="AD72" s="3" t="s">
        <v>141</v>
      </c>
      <c r="AE72" s="6">
        <v>-0.78565301487919503</v>
      </c>
      <c r="AF72" s="5">
        <v>0.53321205447901998</v>
      </c>
      <c r="AG72" s="3" t="s">
        <v>141</v>
      </c>
      <c r="AH72" s="6">
        <v>-0.43546610146817799</v>
      </c>
      <c r="AI72" s="5">
        <v>0.244569880016137</v>
      </c>
      <c r="AJ72" s="3" t="s">
        <v>141</v>
      </c>
    </row>
    <row r="73" spans="1:36" x14ac:dyDescent="0.25">
      <c r="A73" s="3" t="s">
        <v>84</v>
      </c>
      <c r="B73" s="6">
        <v>9.5945128753562905</v>
      </c>
      <c r="C73" s="5">
        <v>0.62829331284474998</v>
      </c>
      <c r="D73" s="6">
        <v>16.566196757687099</v>
      </c>
      <c r="E73" s="5">
        <v>0.98538321861982003</v>
      </c>
      <c r="F73" s="6">
        <v>24.886054846286999</v>
      </c>
      <c r="G73" s="5">
        <v>1.06876834468642</v>
      </c>
      <c r="H73" s="6">
        <v>25.125646262988202</v>
      </c>
      <c r="I73" s="5">
        <v>1.1548897121263499</v>
      </c>
      <c r="J73" s="6">
        <v>23.827589257681399</v>
      </c>
      <c r="K73" s="5">
        <v>0.98623295603667505</v>
      </c>
      <c r="L73" s="6">
        <v>9.8648369901627806</v>
      </c>
      <c r="M73" s="5">
        <v>0.65991225641593099</v>
      </c>
      <c r="N73" s="6">
        <v>13.9746522629344</v>
      </c>
      <c r="O73" s="5">
        <v>0.69716272542992097</v>
      </c>
      <c r="P73" s="6">
        <v>19.2455316276594</v>
      </c>
      <c r="Q73" s="5">
        <v>0.83586369430187701</v>
      </c>
      <c r="R73" s="6">
        <v>23.409904858672999</v>
      </c>
      <c r="S73" s="5">
        <v>0.97360356691639205</v>
      </c>
      <c r="T73" s="6">
        <v>33.505074260570503</v>
      </c>
      <c r="U73" s="5">
        <v>0.98144606457655803</v>
      </c>
      <c r="V73" s="6">
        <v>-0.27032411480649499</v>
      </c>
      <c r="W73" s="5">
        <v>1.0020104807890899</v>
      </c>
      <c r="X73" s="3" t="s">
        <v>141</v>
      </c>
      <c r="Y73" s="6">
        <v>2.5915444947526902</v>
      </c>
      <c r="Z73" s="5">
        <v>1.23324235672795</v>
      </c>
      <c r="AA73" s="3" t="s">
        <v>142</v>
      </c>
      <c r="AB73" s="6">
        <v>5.6405232186276502</v>
      </c>
      <c r="AC73" s="5">
        <v>1.3424612658570401</v>
      </c>
      <c r="AD73" s="3" t="s">
        <v>142</v>
      </c>
      <c r="AE73" s="6">
        <v>1.7157414043152599</v>
      </c>
      <c r="AF73" s="5">
        <v>1.51313421997056</v>
      </c>
      <c r="AG73" s="3" t="s">
        <v>141</v>
      </c>
      <c r="AH73" s="6">
        <v>-9.6774850028891208</v>
      </c>
      <c r="AI73" s="5">
        <v>1.5315561125244399</v>
      </c>
      <c r="AJ73" s="3" t="s">
        <v>142</v>
      </c>
    </row>
    <row r="74" spans="1:36" x14ac:dyDescent="0.25">
      <c r="A74" s="3" t="s">
        <v>85</v>
      </c>
      <c r="B74" s="6">
        <v>66.401513172104799</v>
      </c>
      <c r="C74" s="5">
        <v>1.2900414673020399</v>
      </c>
      <c r="D74" s="6">
        <v>22.579587486523302</v>
      </c>
      <c r="E74" s="5">
        <v>1.0031016955037899</v>
      </c>
      <c r="F74" s="6">
        <v>8.3837337354073291</v>
      </c>
      <c r="G74" s="5">
        <v>0.70546909124724999</v>
      </c>
      <c r="H74" s="6">
        <v>2.3207083530900898</v>
      </c>
      <c r="I74" s="5">
        <v>0.47304449651096497</v>
      </c>
      <c r="J74" s="6">
        <v>0.31445725287443499</v>
      </c>
      <c r="K74" s="5">
        <v>0.12864294894838299</v>
      </c>
      <c r="L74" s="6">
        <v>63.593270719579003</v>
      </c>
      <c r="M74" s="5">
        <v>1.7253167842853301</v>
      </c>
      <c r="N74" s="6">
        <v>21.7120886609111</v>
      </c>
      <c r="O74" s="5">
        <v>1.0408722563980899</v>
      </c>
      <c r="P74" s="6">
        <v>10.056862968240701</v>
      </c>
      <c r="Q74" s="5">
        <v>0.80742904964109796</v>
      </c>
      <c r="R74" s="6">
        <v>3.7783343531104499</v>
      </c>
      <c r="S74" s="5">
        <v>0.52554040616710296</v>
      </c>
      <c r="T74" s="6">
        <v>0.85944329815866605</v>
      </c>
      <c r="U74" s="5">
        <v>0.22230373465776401</v>
      </c>
      <c r="V74" s="6">
        <v>2.8082424525257701</v>
      </c>
      <c r="W74" s="5">
        <v>1.5830796788735</v>
      </c>
      <c r="X74" s="3" t="s">
        <v>141</v>
      </c>
      <c r="Y74" s="6">
        <v>0.86749882561223002</v>
      </c>
      <c r="Z74" s="5">
        <v>1.2300931430328199</v>
      </c>
      <c r="AA74" s="3" t="s">
        <v>141</v>
      </c>
      <c r="AB74" s="6">
        <v>-1.67312923283341</v>
      </c>
      <c r="AC74" s="5">
        <v>0.845175189035834</v>
      </c>
      <c r="AD74" s="3" t="s">
        <v>142</v>
      </c>
      <c r="AE74" s="6">
        <v>-1.45762600002036</v>
      </c>
      <c r="AF74" s="5">
        <v>0.67777124903406705</v>
      </c>
      <c r="AG74" s="3" t="s">
        <v>142</v>
      </c>
      <c r="AH74" s="6">
        <v>-0.544986045284231</v>
      </c>
      <c r="AI74" s="5">
        <v>0.26443715491275799</v>
      </c>
      <c r="AJ74" s="3" t="s">
        <v>142</v>
      </c>
    </row>
    <row r="75" spans="1:36" x14ac:dyDescent="0.25">
      <c r="A75" s="3" t="s">
        <v>86</v>
      </c>
      <c r="B75" s="6">
        <v>41.121413697044098</v>
      </c>
      <c r="C75" s="5">
        <v>1.3808061389397699</v>
      </c>
      <c r="D75" s="6">
        <v>22.909494796269801</v>
      </c>
      <c r="E75" s="5">
        <v>1.5210651382677201</v>
      </c>
      <c r="F75" s="6">
        <v>19.6813752190413</v>
      </c>
      <c r="G75" s="5">
        <v>1.3505482845848999</v>
      </c>
      <c r="H75" s="6">
        <v>11.8320922342134</v>
      </c>
      <c r="I75" s="5">
        <v>1.16445572048993</v>
      </c>
      <c r="J75" s="6">
        <v>4.4556240534313698</v>
      </c>
      <c r="K75" s="5">
        <v>0.59294692631758406</v>
      </c>
      <c r="L75" s="6">
        <v>46.746979069444102</v>
      </c>
      <c r="M75" s="5">
        <v>1.15401226016555</v>
      </c>
      <c r="N75" s="6">
        <v>19.993231733708399</v>
      </c>
      <c r="O75" s="5">
        <v>1.05101092991486</v>
      </c>
      <c r="P75" s="6">
        <v>16.827345344757401</v>
      </c>
      <c r="Q75" s="5">
        <v>1.0949848865085401</v>
      </c>
      <c r="R75" s="6">
        <v>10.0985315852823</v>
      </c>
      <c r="S75" s="5">
        <v>1.0554483566844799</v>
      </c>
      <c r="T75" s="6">
        <v>6.3339122668078298</v>
      </c>
      <c r="U75" s="5">
        <v>0.62074800044006995</v>
      </c>
      <c r="V75" s="6">
        <v>-5.6255653724000396</v>
      </c>
      <c r="W75" s="5">
        <v>1.80417831945895</v>
      </c>
      <c r="X75" s="3" t="s">
        <v>142</v>
      </c>
      <c r="Y75" s="6">
        <v>2.9162630625614399</v>
      </c>
      <c r="Z75" s="5">
        <v>1.7130389890678499</v>
      </c>
      <c r="AA75" s="3" t="s">
        <v>141</v>
      </c>
      <c r="AB75" s="6">
        <v>2.8540298742839201</v>
      </c>
      <c r="AC75" s="5">
        <v>1.75937364994348</v>
      </c>
      <c r="AD75" s="3" t="s">
        <v>141</v>
      </c>
      <c r="AE75" s="6">
        <v>1.7335606489311499</v>
      </c>
      <c r="AF75" s="5">
        <v>1.7088086895451999</v>
      </c>
      <c r="AG75" s="3" t="s">
        <v>141</v>
      </c>
      <c r="AH75" s="6">
        <v>-1.87828821337646</v>
      </c>
      <c r="AI75" s="5">
        <v>0.89775353630578003</v>
      </c>
      <c r="AJ75" s="3" t="s">
        <v>142</v>
      </c>
    </row>
    <row r="76" spans="1:36" x14ac:dyDescent="0.25">
      <c r="A76" s="3" t="s">
        <v>87</v>
      </c>
      <c r="B76" s="6">
        <v>57.953731143703401</v>
      </c>
      <c r="C76" s="5">
        <v>2.0943633114483799</v>
      </c>
      <c r="D76" s="6">
        <v>24.965327810034701</v>
      </c>
      <c r="E76" s="5">
        <v>1.3613355572230701</v>
      </c>
      <c r="F76" s="6">
        <v>12.6569680580685</v>
      </c>
      <c r="G76" s="5">
        <v>1.0408582027323701</v>
      </c>
      <c r="H76" s="6">
        <v>3.8384429386352301</v>
      </c>
      <c r="I76" s="5">
        <v>0.95492363977017602</v>
      </c>
      <c r="J76" s="6">
        <v>0.58553004955830701</v>
      </c>
      <c r="K76" s="5">
        <v>0.33963718110947999</v>
      </c>
      <c r="L76" s="6">
        <v>54.978921136620897</v>
      </c>
      <c r="M76" s="5">
        <v>2.11907665138936</v>
      </c>
      <c r="N76" s="6">
        <v>24.2808522156805</v>
      </c>
      <c r="O76" s="5">
        <v>1.2522803673591201</v>
      </c>
      <c r="P76" s="6">
        <v>14.0776174404761</v>
      </c>
      <c r="Q76" s="5">
        <v>1.06223460815725</v>
      </c>
      <c r="R76" s="6">
        <v>5.59500403537713</v>
      </c>
      <c r="S76" s="5">
        <v>0.980295534014888</v>
      </c>
      <c r="T76" s="6">
        <v>1.0676051718453901</v>
      </c>
      <c r="U76" s="5">
        <v>0.45754304061691498</v>
      </c>
      <c r="V76" s="6">
        <v>2.9748100070824899</v>
      </c>
      <c r="W76" s="5">
        <v>2.3960852825891599</v>
      </c>
      <c r="X76" s="3" t="s">
        <v>141</v>
      </c>
      <c r="Y76" s="6">
        <v>0.68447559435410799</v>
      </c>
      <c r="Z76" s="5">
        <v>1.7577857519192099</v>
      </c>
      <c r="AA76" s="3" t="s">
        <v>141</v>
      </c>
      <c r="AB76" s="6">
        <v>-1.4206493824076001</v>
      </c>
      <c r="AC76" s="5">
        <v>1.2060739094461701</v>
      </c>
      <c r="AD76" s="3" t="s">
        <v>141</v>
      </c>
      <c r="AE76" s="6">
        <v>-1.7565610967419001</v>
      </c>
      <c r="AF76" s="5">
        <v>0.83415464301257503</v>
      </c>
      <c r="AG76" s="3" t="s">
        <v>142</v>
      </c>
      <c r="AH76" s="6">
        <v>-0.48207512228708599</v>
      </c>
      <c r="AI76" s="5">
        <v>0.35093942669739198</v>
      </c>
      <c r="AJ76" s="3" t="s">
        <v>141</v>
      </c>
    </row>
    <row r="77" spans="1:36" x14ac:dyDescent="0.25">
      <c r="A77" s="3" t="s">
        <v>88</v>
      </c>
      <c r="B77" s="6">
        <v>56.226108634581998</v>
      </c>
      <c r="C77" s="5">
        <v>1.51252725783415</v>
      </c>
      <c r="D77" s="6">
        <v>26.3092125810205</v>
      </c>
      <c r="E77" s="5">
        <v>1.0951576452021199</v>
      </c>
      <c r="F77" s="6">
        <v>13.103181336784001</v>
      </c>
      <c r="G77" s="5">
        <v>0.755699202390958</v>
      </c>
      <c r="H77" s="6">
        <v>3.7405426992611801</v>
      </c>
      <c r="I77" s="5">
        <v>0.49252624362884501</v>
      </c>
      <c r="J77" s="6">
        <v>0.62095474835233799</v>
      </c>
      <c r="K77" s="5">
        <v>0.20059222752822201</v>
      </c>
      <c r="L77" s="6">
        <v>55.354705962977</v>
      </c>
      <c r="M77" s="5">
        <v>1.6059333834937799</v>
      </c>
      <c r="N77" s="6">
        <v>24.253016725985599</v>
      </c>
      <c r="O77" s="5">
        <v>1.2212150766099299</v>
      </c>
      <c r="P77" s="6">
        <v>13.4981713025515</v>
      </c>
      <c r="Q77" s="5">
        <v>0.94123825501678504</v>
      </c>
      <c r="R77" s="6">
        <v>5.4670472668278398</v>
      </c>
      <c r="S77" s="5">
        <v>0.59601094954251099</v>
      </c>
      <c r="T77" s="6">
        <v>1.42705874165803</v>
      </c>
      <c r="U77" s="5">
        <v>0.34732507554615499</v>
      </c>
      <c r="V77" s="6">
        <v>0.87140267160495599</v>
      </c>
      <c r="W77" s="5">
        <v>1.38432741987019</v>
      </c>
      <c r="X77" s="3" t="s">
        <v>141</v>
      </c>
      <c r="Y77" s="6">
        <v>2.0561958550349302</v>
      </c>
      <c r="Z77" s="5">
        <v>1.4071219829361501</v>
      </c>
      <c r="AA77" s="3" t="s">
        <v>141</v>
      </c>
      <c r="AB77" s="6">
        <v>-0.39498996576754702</v>
      </c>
      <c r="AC77" s="5">
        <v>0.92337342352511798</v>
      </c>
      <c r="AD77" s="3" t="s">
        <v>141</v>
      </c>
      <c r="AE77" s="6">
        <v>-1.7265045675666499</v>
      </c>
      <c r="AF77" s="5">
        <v>0.69190256907734904</v>
      </c>
      <c r="AG77" s="3" t="s">
        <v>142</v>
      </c>
      <c r="AH77" s="6">
        <v>-0.80610399330568905</v>
      </c>
      <c r="AI77" s="5">
        <v>0.34066693582637197</v>
      </c>
      <c r="AJ77" s="3" t="s">
        <v>142</v>
      </c>
    </row>
    <row r="78" spans="1:36" x14ac:dyDescent="0.25">
      <c r="A78" s="3" t="s">
        <v>89</v>
      </c>
      <c r="B78" s="6">
        <v>48.807712030199397</v>
      </c>
      <c r="C78" s="5">
        <v>1.38215749636982</v>
      </c>
      <c r="D78" s="6">
        <v>28.2038470594985</v>
      </c>
      <c r="E78" s="5">
        <v>1.1950825777695999</v>
      </c>
      <c r="F78" s="6">
        <v>16.4810670066909</v>
      </c>
      <c r="G78" s="5">
        <v>0.97849981100014205</v>
      </c>
      <c r="H78" s="6">
        <v>5.3146391037023397</v>
      </c>
      <c r="I78" s="5">
        <v>0.56645804068928596</v>
      </c>
      <c r="J78" s="6">
        <v>1.1927347999089499</v>
      </c>
      <c r="K78" s="5">
        <v>0.25852736544023702</v>
      </c>
      <c r="L78" s="6">
        <v>54.374603856548298</v>
      </c>
      <c r="M78" s="5">
        <v>1.61752561651672</v>
      </c>
      <c r="N78" s="6">
        <v>24.011368895266699</v>
      </c>
      <c r="O78" s="5">
        <v>1.13918619006447</v>
      </c>
      <c r="P78" s="6">
        <v>14.3671840324246</v>
      </c>
      <c r="Q78" s="5">
        <v>0.83947045646692497</v>
      </c>
      <c r="R78" s="6">
        <v>5.7282835031427002</v>
      </c>
      <c r="S78" s="5">
        <v>0.60273285492644801</v>
      </c>
      <c r="T78" s="6">
        <v>1.5185597126178001</v>
      </c>
      <c r="U78" s="5">
        <v>0.35706051698262697</v>
      </c>
      <c r="V78" s="6">
        <v>-5.5668918263488996</v>
      </c>
      <c r="W78" s="5">
        <v>1.72438219754939</v>
      </c>
      <c r="X78" s="3" t="s">
        <v>142</v>
      </c>
      <c r="Y78" s="6">
        <v>4.1924781642317699</v>
      </c>
      <c r="Z78" s="5">
        <v>1.43603847875664</v>
      </c>
      <c r="AA78" s="3" t="s">
        <v>142</v>
      </c>
      <c r="AB78" s="6">
        <v>2.1138829742663501</v>
      </c>
      <c r="AC78" s="5">
        <v>1.12589218277824</v>
      </c>
      <c r="AD78" s="3" t="s">
        <v>141</v>
      </c>
      <c r="AE78" s="6">
        <v>-0.41364439944036402</v>
      </c>
      <c r="AF78" s="5">
        <v>0.70027946220321602</v>
      </c>
      <c r="AG78" s="3" t="s">
        <v>141</v>
      </c>
      <c r="AH78" s="6">
        <v>-0.325824912708853</v>
      </c>
      <c r="AI78" s="5">
        <v>0.34759380696354503</v>
      </c>
      <c r="AJ78" s="3" t="s">
        <v>141</v>
      </c>
    </row>
    <row r="79" spans="1:36" x14ac:dyDescent="0.25">
      <c r="A79" s="3" t="s">
        <v>90</v>
      </c>
      <c r="B79" s="6">
        <v>55.242595644075102</v>
      </c>
      <c r="C79" s="5">
        <v>0.92527665766938005</v>
      </c>
      <c r="D79" s="6">
        <v>26.8173930425484</v>
      </c>
      <c r="E79" s="5">
        <v>1.0980326419199899</v>
      </c>
      <c r="F79" s="6">
        <v>13.7365959882124</v>
      </c>
      <c r="G79" s="5">
        <v>0.91856427395173901</v>
      </c>
      <c r="H79" s="6">
        <v>3.6771374919506998</v>
      </c>
      <c r="I79" s="5">
        <v>0.42430137491460801</v>
      </c>
      <c r="J79" s="6">
        <v>0.52627783321336397</v>
      </c>
      <c r="K79" s="5">
        <v>0.18269976545063801</v>
      </c>
      <c r="L79" s="6">
        <v>55.722954867638499</v>
      </c>
      <c r="M79" s="5">
        <v>1.1524665726600201</v>
      </c>
      <c r="N79" s="6">
        <v>23.478867387640499</v>
      </c>
      <c r="O79" s="5">
        <v>1.1004897491332399</v>
      </c>
      <c r="P79" s="6">
        <v>14.270378885792899</v>
      </c>
      <c r="Q79" s="5">
        <v>0.67524408516793</v>
      </c>
      <c r="R79" s="6">
        <v>5.3702177475837098</v>
      </c>
      <c r="S79" s="5">
        <v>0.443592896447497</v>
      </c>
      <c r="T79" s="6">
        <v>1.1575811113443599</v>
      </c>
      <c r="U79" s="5">
        <v>0.18904396731949</v>
      </c>
      <c r="V79" s="6">
        <v>-0.48035922356336003</v>
      </c>
      <c r="W79" s="5">
        <v>1.54684805987257</v>
      </c>
      <c r="X79" s="3" t="s">
        <v>141</v>
      </c>
      <c r="Y79" s="6">
        <v>3.3385256549078801</v>
      </c>
      <c r="Z79" s="5">
        <v>1.5474060639877001</v>
      </c>
      <c r="AA79" s="3" t="s">
        <v>142</v>
      </c>
      <c r="AB79" s="6">
        <v>-0.53378289758051101</v>
      </c>
      <c r="AC79" s="5">
        <v>1.2479846145614799</v>
      </c>
      <c r="AD79" s="3" t="s">
        <v>141</v>
      </c>
      <c r="AE79" s="6">
        <v>-1.69308025563301</v>
      </c>
      <c r="AF79" s="5">
        <v>0.62949946176023297</v>
      </c>
      <c r="AG79" s="3" t="s">
        <v>142</v>
      </c>
      <c r="AH79" s="6">
        <v>-0.63130327813099396</v>
      </c>
      <c r="AI79" s="5">
        <v>0.27653963553584499</v>
      </c>
      <c r="AJ79" s="3" t="s">
        <v>142</v>
      </c>
    </row>
    <row r="80" spans="1:36" x14ac:dyDescent="0.25">
      <c r="A80" s="3" t="s">
        <v>91</v>
      </c>
      <c r="B80" s="6">
        <v>83.9547782272154</v>
      </c>
      <c r="C80" s="5">
        <v>1.53738388415705</v>
      </c>
      <c r="D80" s="6">
        <v>12.386266982944401</v>
      </c>
      <c r="E80" s="5">
        <v>1.13964994367341</v>
      </c>
      <c r="F80" s="6">
        <v>3.2615259098622298</v>
      </c>
      <c r="G80" s="5">
        <v>0.675669570680557</v>
      </c>
      <c r="H80" s="6">
        <v>0.37459318446478301</v>
      </c>
      <c r="I80" s="5">
        <v>0.167995838275286</v>
      </c>
      <c r="J80" s="6">
        <v>2.2835695513127901E-2</v>
      </c>
      <c r="K80" s="5">
        <v>3.3553648842924201E-2</v>
      </c>
      <c r="L80" s="6">
        <v>83.867324384468006</v>
      </c>
      <c r="M80" s="5">
        <v>1.5366989774531199</v>
      </c>
      <c r="N80" s="6">
        <v>11.626323763151101</v>
      </c>
      <c r="O80" s="5">
        <v>1.05130903058356</v>
      </c>
      <c r="P80" s="6">
        <v>3.4577754745312599</v>
      </c>
      <c r="Q80" s="5">
        <v>0.56906886833794901</v>
      </c>
      <c r="R80" s="6">
        <v>0.91523381400640802</v>
      </c>
      <c r="S80" s="5">
        <v>0.268606333795885</v>
      </c>
      <c r="T80" s="6">
        <v>0.13334256384328799</v>
      </c>
      <c r="U80" s="5">
        <v>0.107474615392448</v>
      </c>
      <c r="V80" s="6">
        <v>8.7453842747461402E-2</v>
      </c>
      <c r="W80" s="5">
        <v>1.1307823299206501</v>
      </c>
      <c r="X80" s="3" t="s">
        <v>141</v>
      </c>
      <c r="Y80" s="6">
        <v>0.75994321979335</v>
      </c>
      <c r="Z80" s="5">
        <v>1.14178469904555</v>
      </c>
      <c r="AA80" s="3" t="s">
        <v>141</v>
      </c>
      <c r="AB80" s="6">
        <v>-0.19624956466903701</v>
      </c>
      <c r="AC80" s="5">
        <v>0.66511585631336101</v>
      </c>
      <c r="AD80" s="3" t="s">
        <v>141</v>
      </c>
      <c r="AE80" s="6">
        <v>-0.54064062954162495</v>
      </c>
      <c r="AF80" s="5">
        <v>0.28530416986274498</v>
      </c>
      <c r="AG80" s="3" t="s">
        <v>141</v>
      </c>
      <c r="AH80" s="6">
        <v>-0.11050686833016</v>
      </c>
      <c r="AI80" s="5">
        <v>0.10669031594266901</v>
      </c>
      <c r="AJ80" s="3" t="s">
        <v>141</v>
      </c>
    </row>
    <row r="81" spans="1:36" x14ac:dyDescent="0.25">
      <c r="A81" s="3" t="s">
        <v>92</v>
      </c>
      <c r="B81" s="6">
        <v>67.299636839495307</v>
      </c>
      <c r="C81" s="5">
        <v>0.96877556297311396</v>
      </c>
      <c r="D81" s="6">
        <v>20.554544860074</v>
      </c>
      <c r="E81" s="5">
        <v>1.1420931412911</v>
      </c>
      <c r="F81" s="6">
        <v>8.8787207143923599</v>
      </c>
      <c r="G81" s="5">
        <v>0.69125582949723496</v>
      </c>
      <c r="H81" s="6">
        <v>2.6782329655803698</v>
      </c>
      <c r="I81" s="5">
        <v>0.39209374860449298</v>
      </c>
      <c r="J81" s="6">
        <v>0.58886462045795895</v>
      </c>
      <c r="K81" s="5">
        <v>0.166676597768774</v>
      </c>
      <c r="L81" s="6">
        <v>68.652691515958907</v>
      </c>
      <c r="M81" s="5">
        <v>0.87564567481708599</v>
      </c>
      <c r="N81" s="6">
        <v>17.409170873767302</v>
      </c>
      <c r="O81" s="5">
        <v>0.87349624071433996</v>
      </c>
      <c r="P81" s="6">
        <v>9.7732669697129104</v>
      </c>
      <c r="Q81" s="5">
        <v>0.69688167257140698</v>
      </c>
      <c r="R81" s="6">
        <v>3.26298750925057</v>
      </c>
      <c r="S81" s="5">
        <v>0.35524037986285001</v>
      </c>
      <c r="T81" s="6">
        <v>0.901883131310247</v>
      </c>
      <c r="U81" s="5">
        <v>0.174916769644748</v>
      </c>
      <c r="V81" s="6">
        <v>-1.35305467646364</v>
      </c>
      <c r="W81" s="5">
        <v>1.39190853327511</v>
      </c>
      <c r="X81" s="3" t="s">
        <v>141</v>
      </c>
      <c r="Y81" s="6">
        <v>3.1453739863066699</v>
      </c>
      <c r="Z81" s="5">
        <v>1.41082448290006</v>
      </c>
      <c r="AA81" s="3" t="s">
        <v>142</v>
      </c>
      <c r="AB81" s="6">
        <v>-0.89454625532054999</v>
      </c>
      <c r="AC81" s="5">
        <v>0.93898919137408099</v>
      </c>
      <c r="AD81" s="3" t="s">
        <v>141</v>
      </c>
      <c r="AE81" s="6">
        <v>-0.58475454367020097</v>
      </c>
      <c r="AF81" s="5">
        <v>0.49355731775551098</v>
      </c>
      <c r="AG81" s="3" t="s">
        <v>141</v>
      </c>
      <c r="AH81" s="6">
        <v>-0.31301851085228799</v>
      </c>
      <c r="AI81" s="5">
        <v>0.223098375484967</v>
      </c>
      <c r="AJ81" s="3" t="s">
        <v>141</v>
      </c>
    </row>
    <row r="82" spans="1:36" x14ac:dyDescent="0.25">
      <c r="A82" s="3" t="s">
        <v>93</v>
      </c>
      <c r="B82" s="6">
        <v>78.975444787736294</v>
      </c>
      <c r="C82" s="5">
        <v>1.30080276902986</v>
      </c>
      <c r="D82" s="6">
        <v>16.9279081204973</v>
      </c>
      <c r="E82" s="5">
        <v>1.1335892285996101</v>
      </c>
      <c r="F82" s="6">
        <v>3.6811682925301099</v>
      </c>
      <c r="G82" s="5">
        <v>0.42777622401634702</v>
      </c>
      <c r="H82" s="6">
        <v>0.38422775351437699</v>
      </c>
      <c r="I82" s="5">
        <v>0.150642049971802</v>
      </c>
      <c r="J82" s="6">
        <v>3.1251045721947597E-2</v>
      </c>
      <c r="K82" s="5">
        <v>4.0923873091739602E-2</v>
      </c>
      <c r="L82" s="6">
        <v>88.282963018454495</v>
      </c>
      <c r="M82" s="5">
        <v>1.11564905741771</v>
      </c>
      <c r="N82" s="6">
        <v>9.1949575278642897</v>
      </c>
      <c r="O82" s="5">
        <v>0.83956541559252695</v>
      </c>
      <c r="P82" s="6">
        <v>2.13473032132862</v>
      </c>
      <c r="Q82" s="5">
        <v>0.42294118537557501</v>
      </c>
      <c r="R82" s="6">
        <v>0.31423699411143902</v>
      </c>
      <c r="S82" s="5">
        <v>0.151608644785826</v>
      </c>
      <c r="T82" s="6">
        <v>7.3112138241141905E-2</v>
      </c>
      <c r="U82" s="5">
        <v>7.4887255399875494E-2</v>
      </c>
      <c r="V82" s="6">
        <v>-9.3075182307182391</v>
      </c>
      <c r="W82" s="5">
        <v>1.71202014722234</v>
      </c>
      <c r="X82" s="3" t="s">
        <v>142</v>
      </c>
      <c r="Y82" s="6">
        <v>7.7329505926330198</v>
      </c>
      <c r="Z82" s="5">
        <v>1.43385187228419</v>
      </c>
      <c r="AA82" s="3" t="s">
        <v>142</v>
      </c>
      <c r="AB82" s="6">
        <v>1.54643797120149</v>
      </c>
      <c r="AC82" s="5">
        <v>0.57792460219939501</v>
      </c>
      <c r="AD82" s="3" t="s">
        <v>142</v>
      </c>
      <c r="AE82" s="6">
        <v>6.9990759402937794E-2</v>
      </c>
      <c r="AF82" s="5">
        <v>0.22032257375698899</v>
      </c>
      <c r="AG82" s="3" t="s">
        <v>141</v>
      </c>
      <c r="AH82" s="6">
        <v>-4.1861092519194301E-2</v>
      </c>
      <c r="AI82" s="5">
        <v>8.8233413923322193E-2</v>
      </c>
      <c r="AJ82" s="3" t="s">
        <v>141</v>
      </c>
    </row>
    <row r="83" spans="1:36" x14ac:dyDescent="0.25">
      <c r="A83" s="3" t="s">
        <v>94</v>
      </c>
      <c r="B83" s="6">
        <v>93.353142158044903</v>
      </c>
      <c r="C83" s="5">
        <v>0.68460805573152805</v>
      </c>
      <c r="D83" s="6">
        <v>5.8910364957693204</v>
      </c>
      <c r="E83" s="5">
        <v>0.65137583484914097</v>
      </c>
      <c r="F83" s="6">
        <v>0.73801992105470604</v>
      </c>
      <c r="G83" s="5">
        <v>0.23234231848380299</v>
      </c>
      <c r="H83" s="6">
        <v>1.78014251311003E-2</v>
      </c>
      <c r="I83" s="5">
        <v>3.4845702825827302E-2</v>
      </c>
      <c r="J83" s="6">
        <v>0</v>
      </c>
      <c r="K83" s="5">
        <v>0</v>
      </c>
      <c r="L83" s="6">
        <v>87.331278260800204</v>
      </c>
      <c r="M83" s="5">
        <v>0.98800033105538398</v>
      </c>
      <c r="N83" s="6">
        <v>10.1364422066885</v>
      </c>
      <c r="O83" s="5">
        <v>0.81019209942207504</v>
      </c>
      <c r="P83" s="6">
        <v>2.32357285898106</v>
      </c>
      <c r="Q83" s="5">
        <v>0.40265599545625702</v>
      </c>
      <c r="R83" s="6">
        <v>0.20562134883538899</v>
      </c>
      <c r="S83" s="5">
        <v>0.110132721066712</v>
      </c>
      <c r="T83" s="6">
        <v>3.0853246948756201E-3</v>
      </c>
      <c r="U83" s="5">
        <v>1.40843744951148E-2</v>
      </c>
      <c r="V83" s="6">
        <v>6.0218638972446996</v>
      </c>
      <c r="W83" s="5">
        <v>1.02118854684159</v>
      </c>
      <c r="X83" s="3" t="s">
        <v>142</v>
      </c>
      <c r="Y83" s="6">
        <v>-4.2454057109191901</v>
      </c>
      <c r="Z83" s="5">
        <v>0.92110436783843697</v>
      </c>
      <c r="AA83" s="3" t="s">
        <v>142</v>
      </c>
      <c r="AB83" s="6">
        <v>-1.58555293792635</v>
      </c>
      <c r="AC83" s="5">
        <v>0.419671581831219</v>
      </c>
      <c r="AD83" s="3" t="s">
        <v>142</v>
      </c>
      <c r="AE83" s="6">
        <v>-0.18781992370428899</v>
      </c>
      <c r="AF83" s="5">
        <v>0.115880174397025</v>
      </c>
      <c r="AG83" s="3" t="s">
        <v>141</v>
      </c>
      <c r="AH83" s="6">
        <v>-3.0853246948756201E-3</v>
      </c>
      <c r="AI83" s="5">
        <v>1.40843744951148E-2</v>
      </c>
      <c r="AJ83" s="3" t="s">
        <v>141</v>
      </c>
    </row>
    <row r="84" spans="1:36" x14ac:dyDescent="0.25">
      <c r="A84" s="3" t="s">
        <v>95</v>
      </c>
      <c r="B84" s="6">
        <v>72.411724187686801</v>
      </c>
      <c r="C84" s="5">
        <v>1.5492479223256399</v>
      </c>
      <c r="D84" s="6">
        <v>19.0575439447455</v>
      </c>
      <c r="E84" s="5">
        <v>1.0769908850550101</v>
      </c>
      <c r="F84" s="6">
        <v>6.82127484103881</v>
      </c>
      <c r="G84" s="5">
        <v>0.749246016290535</v>
      </c>
      <c r="H84" s="6">
        <v>1.48767358246721</v>
      </c>
      <c r="I84" s="5">
        <v>0.32090567441405699</v>
      </c>
      <c r="J84" s="6">
        <v>0.221783444061703</v>
      </c>
      <c r="K84" s="5">
        <v>0.12073188486891299</v>
      </c>
      <c r="L84" s="6">
        <v>66.731261901349001</v>
      </c>
      <c r="M84" s="5">
        <v>1.5138434311757101</v>
      </c>
      <c r="N84" s="6">
        <v>20.299293081092699</v>
      </c>
      <c r="O84" s="5">
        <v>1.0037624410168899</v>
      </c>
      <c r="P84" s="6">
        <v>9.8661064155269695</v>
      </c>
      <c r="Q84" s="5">
        <v>0.88268989953643695</v>
      </c>
      <c r="R84" s="6">
        <v>2.6809268991449202</v>
      </c>
      <c r="S84" s="5">
        <v>0.38643301050309398</v>
      </c>
      <c r="T84" s="6">
        <v>0.42241170288641799</v>
      </c>
      <c r="U84" s="5">
        <v>0.141759701386277</v>
      </c>
      <c r="V84" s="6">
        <v>5.6804622863377299</v>
      </c>
      <c r="W84" s="5">
        <v>1.6776633491145301</v>
      </c>
      <c r="X84" s="3" t="s">
        <v>142</v>
      </c>
      <c r="Y84" s="6">
        <v>-1.24174913634714</v>
      </c>
      <c r="Z84" s="5">
        <v>1.3254849374411699</v>
      </c>
      <c r="AA84" s="3" t="s">
        <v>141</v>
      </c>
      <c r="AB84" s="6">
        <v>-3.04483157448816</v>
      </c>
      <c r="AC84" s="5">
        <v>1.0246496706058299</v>
      </c>
      <c r="AD84" s="3" t="s">
        <v>142</v>
      </c>
      <c r="AE84" s="6">
        <v>-1.1932533166777</v>
      </c>
      <c r="AF84" s="5">
        <v>0.455850675893544</v>
      </c>
      <c r="AG84" s="3" t="s">
        <v>142</v>
      </c>
      <c r="AH84" s="6">
        <v>-0.20062825882471499</v>
      </c>
      <c r="AI84" s="5">
        <v>0.15251725730785001</v>
      </c>
      <c r="AJ84" s="3" t="s">
        <v>141</v>
      </c>
    </row>
    <row r="85" spans="1:36" x14ac:dyDescent="0.25">
      <c r="A85" s="3" t="s">
        <v>96</v>
      </c>
      <c r="B85" s="6">
        <v>54.360020107724203</v>
      </c>
      <c r="C85" s="5">
        <v>1.1596248979247701</v>
      </c>
      <c r="D85" s="6">
        <v>22.9965907927876</v>
      </c>
      <c r="E85" s="5">
        <v>1.3088188163366601</v>
      </c>
      <c r="F85" s="6">
        <v>14.525738355996401</v>
      </c>
      <c r="G85" s="5">
        <v>0.90711115980563894</v>
      </c>
      <c r="H85" s="6">
        <v>6.1399820560213403</v>
      </c>
      <c r="I85" s="5">
        <v>0.68514030332332998</v>
      </c>
      <c r="J85" s="6">
        <v>1.9776686874704901</v>
      </c>
      <c r="K85" s="5">
        <v>0.33941040618601598</v>
      </c>
      <c r="L85" s="6">
        <v>53.861373958327597</v>
      </c>
      <c r="M85" s="5">
        <v>1.07984016085267</v>
      </c>
      <c r="N85" s="6">
        <v>20.2040070038016</v>
      </c>
      <c r="O85" s="5">
        <v>1.03700879107731</v>
      </c>
      <c r="P85" s="6">
        <v>14.1609638169798</v>
      </c>
      <c r="Q85" s="5">
        <v>0.90777412022065895</v>
      </c>
      <c r="R85" s="6">
        <v>7.6132510294823703</v>
      </c>
      <c r="S85" s="5">
        <v>0.69174045736381495</v>
      </c>
      <c r="T85" s="6">
        <v>4.16040419140867</v>
      </c>
      <c r="U85" s="5">
        <v>0.61145758429098396</v>
      </c>
      <c r="V85" s="6">
        <v>0.49864614939663698</v>
      </c>
      <c r="W85" s="5">
        <v>1.6744164151576499</v>
      </c>
      <c r="X85" s="3" t="s">
        <v>141</v>
      </c>
      <c r="Y85" s="6">
        <v>2.7925837889859602</v>
      </c>
      <c r="Z85" s="5">
        <v>1.61463958747791</v>
      </c>
      <c r="AA85" s="3" t="s">
        <v>141</v>
      </c>
      <c r="AB85" s="6">
        <v>0.364774539016612</v>
      </c>
      <c r="AC85" s="5">
        <v>1.1329477643732799</v>
      </c>
      <c r="AD85" s="3" t="s">
        <v>141</v>
      </c>
      <c r="AE85" s="6">
        <v>-1.47326897346103</v>
      </c>
      <c r="AF85" s="5">
        <v>1.0392990292545501</v>
      </c>
      <c r="AG85" s="3" t="s">
        <v>141</v>
      </c>
      <c r="AH85" s="6">
        <v>-2.1827355039381802</v>
      </c>
      <c r="AI85" s="5">
        <v>0.72589890085770403</v>
      </c>
      <c r="AJ85" s="3" t="s">
        <v>142</v>
      </c>
    </row>
    <row r="86" spans="1:36" x14ac:dyDescent="0.25">
      <c r="A86" s="3" t="s">
        <v>97</v>
      </c>
      <c r="B86" s="6">
        <v>52.455722613033103</v>
      </c>
      <c r="C86" s="5">
        <v>2.1734846327808599</v>
      </c>
      <c r="D86" s="6">
        <v>21.331455941104</v>
      </c>
      <c r="E86" s="5">
        <v>1.1506962563204199</v>
      </c>
      <c r="F86" s="6">
        <v>15.0403408439548</v>
      </c>
      <c r="G86" s="5">
        <v>1.1294149756035201</v>
      </c>
      <c r="H86" s="6">
        <v>8.1608398631251493</v>
      </c>
      <c r="I86" s="5">
        <v>0.95003125962505297</v>
      </c>
      <c r="J86" s="6">
        <v>3.01164073878292</v>
      </c>
      <c r="K86" s="5">
        <v>0.60438517833449501</v>
      </c>
      <c r="L86" s="6">
        <v>51.323830015308403</v>
      </c>
      <c r="M86" s="5">
        <v>1.8463000207204301</v>
      </c>
      <c r="N86" s="6">
        <v>19.792628402846301</v>
      </c>
      <c r="O86" s="5">
        <v>1.1467884679583999</v>
      </c>
      <c r="P86" s="6">
        <v>14.592121268407601</v>
      </c>
      <c r="Q86" s="5">
        <v>0.94288210826955798</v>
      </c>
      <c r="R86" s="6">
        <v>8.9596364029460407</v>
      </c>
      <c r="S86" s="5">
        <v>0.865816603457502</v>
      </c>
      <c r="T86" s="6">
        <v>5.3317839104916596</v>
      </c>
      <c r="U86" s="5">
        <v>0.90470230896216097</v>
      </c>
      <c r="V86" s="6">
        <v>1.1318925977247101</v>
      </c>
      <c r="W86" s="5">
        <v>1.73700048246593</v>
      </c>
      <c r="X86" s="3" t="s">
        <v>141</v>
      </c>
      <c r="Y86" s="6">
        <v>1.5388275382577701</v>
      </c>
      <c r="Z86" s="5">
        <v>1.58287252126648</v>
      </c>
      <c r="AA86" s="3" t="s">
        <v>141</v>
      </c>
      <c r="AB86" s="6">
        <v>0.44821957554714498</v>
      </c>
      <c r="AC86" s="5">
        <v>1.2959368351790199</v>
      </c>
      <c r="AD86" s="3" t="s">
        <v>141</v>
      </c>
      <c r="AE86" s="6">
        <v>-0.79879653982088505</v>
      </c>
      <c r="AF86" s="5">
        <v>0.87055616489457399</v>
      </c>
      <c r="AG86" s="3" t="s">
        <v>141</v>
      </c>
      <c r="AH86" s="6">
        <v>-2.32014317170874</v>
      </c>
      <c r="AI86" s="5">
        <v>0.67637089484003599</v>
      </c>
      <c r="AJ86" s="3" t="s">
        <v>142</v>
      </c>
    </row>
    <row r="87" spans="1:36" x14ac:dyDescent="0.25">
      <c r="A87" s="3" t="s">
        <v>98</v>
      </c>
      <c r="B87" s="6">
        <v>93.719167033578699</v>
      </c>
      <c r="C87" s="5">
        <v>1.16120620430227</v>
      </c>
      <c r="D87" s="6">
        <v>4.7828363779104599</v>
      </c>
      <c r="E87" s="5">
        <v>0.854805314475652</v>
      </c>
      <c r="F87" s="6">
        <v>1.40804401028759</v>
      </c>
      <c r="G87" s="5">
        <v>0.46035321243086402</v>
      </c>
      <c r="H87" s="6">
        <v>8.7546773640600498E-2</v>
      </c>
      <c r="I87" s="5">
        <v>7.3369427939405693E-2</v>
      </c>
      <c r="J87" s="6">
        <v>2.40580458261096E-3</v>
      </c>
      <c r="K87" s="5">
        <v>1.07304156405971E-2</v>
      </c>
      <c r="L87" s="6">
        <v>90.414750595845405</v>
      </c>
      <c r="M87" s="5">
        <v>1.49220277278113</v>
      </c>
      <c r="N87" s="6">
        <v>7.5100714319156898</v>
      </c>
      <c r="O87" s="5">
        <v>1.1021376269474501</v>
      </c>
      <c r="P87" s="6">
        <v>1.8807902826441101</v>
      </c>
      <c r="Q87" s="5">
        <v>0.57043372706050799</v>
      </c>
      <c r="R87" s="6">
        <v>0.194387689594754</v>
      </c>
      <c r="S87" s="5">
        <v>0.115170777181998</v>
      </c>
      <c r="T87" s="6">
        <v>0</v>
      </c>
      <c r="U87" s="5">
        <v>0</v>
      </c>
      <c r="V87" s="6">
        <v>3.3044164377332899</v>
      </c>
      <c r="W87" s="5">
        <v>1.52103205434004</v>
      </c>
      <c r="X87" s="3" t="s">
        <v>142</v>
      </c>
      <c r="Y87" s="6">
        <v>-2.7272350540052299</v>
      </c>
      <c r="Z87" s="5">
        <v>1.15169960793462</v>
      </c>
      <c r="AA87" s="3" t="s">
        <v>142</v>
      </c>
      <c r="AB87" s="6">
        <v>-0.472746272356519</v>
      </c>
      <c r="AC87" s="5">
        <v>0.60921409027460505</v>
      </c>
      <c r="AD87" s="3" t="s">
        <v>141</v>
      </c>
      <c r="AE87" s="6">
        <v>-0.106840915954154</v>
      </c>
      <c r="AF87" s="5">
        <v>0.117113013709975</v>
      </c>
      <c r="AG87" s="3" t="s">
        <v>141</v>
      </c>
      <c r="AH87" s="6">
        <v>2.40580458261096E-3</v>
      </c>
      <c r="AI87" s="5">
        <v>1.07304156405971E-2</v>
      </c>
      <c r="AJ87" s="3" t="s">
        <v>141</v>
      </c>
    </row>
    <row r="88" spans="1:36" x14ac:dyDescent="0.25">
      <c r="A88" s="3" t="s">
        <v>99</v>
      </c>
      <c r="B88" s="6">
        <v>70.020299479134394</v>
      </c>
      <c r="C88" s="5">
        <v>1.7136092008381301</v>
      </c>
      <c r="D88" s="6">
        <v>21.5039347988989</v>
      </c>
      <c r="E88" s="5">
        <v>1.1364421851322599</v>
      </c>
      <c r="F88" s="6">
        <v>6.9253101721196098</v>
      </c>
      <c r="G88" s="5">
        <v>0.76268278812780399</v>
      </c>
      <c r="H88" s="6">
        <v>1.4092956130022201</v>
      </c>
      <c r="I88" s="5">
        <v>0.43310295509742402</v>
      </c>
      <c r="J88" s="6">
        <v>0.14115993684486899</v>
      </c>
      <c r="K88" s="5">
        <v>0.1143669756123</v>
      </c>
      <c r="L88" s="6">
        <v>65.707949383257301</v>
      </c>
      <c r="M88" s="5">
        <v>1.9654288036643499</v>
      </c>
      <c r="N88" s="6">
        <v>21.926389024044902</v>
      </c>
      <c r="O88" s="5">
        <v>1.2265238301972501</v>
      </c>
      <c r="P88" s="6">
        <v>9.4889909499908001</v>
      </c>
      <c r="Q88" s="5">
        <v>1.0343785999786601</v>
      </c>
      <c r="R88" s="6">
        <v>2.4478769255997901</v>
      </c>
      <c r="S88" s="5">
        <v>0.57587766283651398</v>
      </c>
      <c r="T88" s="6">
        <v>0.428793717107256</v>
      </c>
      <c r="U88" s="5">
        <v>0.20236338231758799</v>
      </c>
      <c r="V88" s="6">
        <v>4.3123500958771501</v>
      </c>
      <c r="W88" s="5">
        <v>2.64920467037649</v>
      </c>
      <c r="X88" s="3" t="s">
        <v>141</v>
      </c>
      <c r="Y88" s="6">
        <v>-0.42245422514600101</v>
      </c>
      <c r="Z88" s="5">
        <v>1.6932552081916601</v>
      </c>
      <c r="AA88" s="3" t="s">
        <v>141</v>
      </c>
      <c r="AB88" s="6">
        <v>-2.5636807778711899</v>
      </c>
      <c r="AC88" s="5">
        <v>1.33632529078153</v>
      </c>
      <c r="AD88" s="3" t="s">
        <v>141</v>
      </c>
      <c r="AE88" s="6">
        <v>-1.03858131259758</v>
      </c>
      <c r="AF88" s="5">
        <v>0.73011302476533302</v>
      </c>
      <c r="AG88" s="3" t="s">
        <v>141</v>
      </c>
      <c r="AH88" s="6">
        <v>-0.28763378026238701</v>
      </c>
      <c r="AI88" s="5">
        <v>0.23515576067497401</v>
      </c>
      <c r="AJ88" s="3" t="s">
        <v>141</v>
      </c>
    </row>
    <row r="89" spans="1:36" x14ac:dyDescent="0.25">
      <c r="A89" s="3" t="s">
        <v>100</v>
      </c>
      <c r="B89" s="6">
        <v>52.250188576722998</v>
      </c>
      <c r="C89" s="5">
        <v>1.69129952977605</v>
      </c>
      <c r="D89" s="6">
        <v>24.5879231041304</v>
      </c>
      <c r="E89" s="5">
        <v>1.0444663741067399</v>
      </c>
      <c r="F89" s="6">
        <v>15.756130337141499</v>
      </c>
      <c r="G89" s="5">
        <v>0.95308768323634196</v>
      </c>
      <c r="H89" s="6">
        <v>5.7609611976163801</v>
      </c>
      <c r="I89" s="5">
        <v>0.64479045256234102</v>
      </c>
      <c r="J89" s="6">
        <v>1.6447967843887601</v>
      </c>
      <c r="K89" s="5">
        <v>0.34503586871413899</v>
      </c>
      <c r="L89" s="6">
        <v>53.234300612575304</v>
      </c>
      <c r="M89" s="5">
        <v>1.9558304068230199</v>
      </c>
      <c r="N89" s="6">
        <v>21.791129975439901</v>
      </c>
      <c r="O89" s="5">
        <v>0.98180780839562998</v>
      </c>
      <c r="P89" s="6">
        <v>14.9973647553436</v>
      </c>
      <c r="Q89" s="5">
        <v>1.1455882037501</v>
      </c>
      <c r="R89" s="6">
        <v>6.93082763069404</v>
      </c>
      <c r="S89" s="5">
        <v>0.78292530559149598</v>
      </c>
      <c r="T89" s="6">
        <v>3.0463770259470899</v>
      </c>
      <c r="U89" s="5">
        <v>0.45400180447406402</v>
      </c>
      <c r="V89" s="6">
        <v>-0.98411203585235996</v>
      </c>
      <c r="W89" s="5">
        <v>2.14545125815722</v>
      </c>
      <c r="X89" s="3" t="s">
        <v>141</v>
      </c>
      <c r="Y89" s="6">
        <v>2.7967931286904602</v>
      </c>
      <c r="Z89" s="5">
        <v>1.3003545888035599</v>
      </c>
      <c r="AA89" s="3" t="s">
        <v>142</v>
      </c>
      <c r="AB89" s="6">
        <v>0.75876558179790199</v>
      </c>
      <c r="AC89" s="5">
        <v>1.4359679954040501</v>
      </c>
      <c r="AD89" s="3" t="s">
        <v>141</v>
      </c>
      <c r="AE89" s="6">
        <v>-1.16986643307766</v>
      </c>
      <c r="AF89" s="5">
        <v>0.84292045393194104</v>
      </c>
      <c r="AG89" s="3" t="s">
        <v>141</v>
      </c>
      <c r="AH89" s="6">
        <v>-1.40158024155834</v>
      </c>
      <c r="AI89" s="5">
        <v>0.533345345636701</v>
      </c>
      <c r="AJ89" s="3" t="s">
        <v>142</v>
      </c>
    </row>
    <row r="90" spans="1:36" x14ac:dyDescent="0.25">
      <c r="A90" s="3" t="s">
        <v>101</v>
      </c>
      <c r="B90" s="6">
        <v>10.3276904893424</v>
      </c>
      <c r="C90" s="5">
        <v>0.783627060439686</v>
      </c>
      <c r="D90" s="6">
        <v>12.8186181256177</v>
      </c>
      <c r="E90" s="5">
        <v>0.87256827490752198</v>
      </c>
      <c r="F90" s="6">
        <v>18.5446928181712</v>
      </c>
      <c r="G90" s="5">
        <v>0.89276811150827295</v>
      </c>
      <c r="H90" s="6">
        <v>23.885267929602001</v>
      </c>
      <c r="I90" s="5">
        <v>1.1721599624893599</v>
      </c>
      <c r="J90" s="6">
        <v>34.423730637266701</v>
      </c>
      <c r="K90" s="5">
        <v>1.0016557851602299</v>
      </c>
      <c r="L90" s="6">
        <v>12.022252800935799</v>
      </c>
      <c r="M90" s="5">
        <v>0.60155127050009205</v>
      </c>
      <c r="N90" s="6">
        <v>10.891230581354</v>
      </c>
      <c r="O90" s="5">
        <v>0.681559220276727</v>
      </c>
      <c r="P90" s="6">
        <v>15.9804263886719</v>
      </c>
      <c r="Q90" s="5">
        <v>0.82569255381230999</v>
      </c>
      <c r="R90" s="6">
        <v>20.8864413701763</v>
      </c>
      <c r="S90" s="5">
        <v>0.83275565020375197</v>
      </c>
      <c r="T90" s="6">
        <v>40.219648858862001</v>
      </c>
      <c r="U90" s="5">
        <v>0.888347589682143</v>
      </c>
      <c r="V90" s="6">
        <v>-1.6945623115934401</v>
      </c>
      <c r="W90" s="5">
        <v>0.97794625990094597</v>
      </c>
      <c r="X90" s="3" t="s">
        <v>141</v>
      </c>
      <c r="Y90" s="6">
        <v>1.9273875442637101</v>
      </c>
      <c r="Z90" s="5">
        <v>1.06785529482721</v>
      </c>
      <c r="AA90" s="3" t="s">
        <v>141</v>
      </c>
      <c r="AB90" s="6">
        <v>2.5642664294993098</v>
      </c>
      <c r="AC90" s="5">
        <v>1.0922206496648199</v>
      </c>
      <c r="AD90" s="3" t="s">
        <v>142</v>
      </c>
      <c r="AE90" s="6">
        <v>2.9988265594257202</v>
      </c>
      <c r="AF90" s="5">
        <v>1.6110086484623301</v>
      </c>
      <c r="AG90" s="3" t="s">
        <v>141</v>
      </c>
      <c r="AH90" s="6">
        <v>-5.79591822159529</v>
      </c>
      <c r="AI90" s="5">
        <v>1.3002359317723</v>
      </c>
      <c r="AJ90" s="3" t="s">
        <v>142</v>
      </c>
    </row>
    <row r="91" spans="1:36" x14ac:dyDescent="0.25">
      <c r="A91" s="3" t="s">
        <v>102</v>
      </c>
      <c r="B91" s="6">
        <v>13.0383946736762</v>
      </c>
      <c r="C91" s="5">
        <v>0.932286503760967</v>
      </c>
      <c r="D91" s="6">
        <v>14.1086687502081</v>
      </c>
      <c r="E91" s="5">
        <v>0.95128212443783999</v>
      </c>
      <c r="F91" s="6">
        <v>20.0086039365891</v>
      </c>
      <c r="G91" s="5">
        <v>0.93934180302143599</v>
      </c>
      <c r="H91" s="6">
        <v>22.9125140781954</v>
      </c>
      <c r="I91" s="5">
        <v>1.21991028632132</v>
      </c>
      <c r="J91" s="6">
        <v>29.931818561331198</v>
      </c>
      <c r="K91" s="5">
        <v>1.6211506849349999</v>
      </c>
      <c r="L91" s="6">
        <v>15.936746997044001</v>
      </c>
      <c r="M91" s="5">
        <v>0.97117063901515999</v>
      </c>
      <c r="N91" s="6">
        <v>13.1645546493456</v>
      </c>
      <c r="O91" s="5">
        <v>0.76222999871918196</v>
      </c>
      <c r="P91" s="6">
        <v>17.705372558465498</v>
      </c>
      <c r="Q91" s="5">
        <v>0.96425899108982005</v>
      </c>
      <c r="R91" s="6">
        <v>19.562416268353601</v>
      </c>
      <c r="S91" s="5">
        <v>0.91307549710424496</v>
      </c>
      <c r="T91" s="6">
        <v>33.630909526791299</v>
      </c>
      <c r="U91" s="5">
        <v>1.46634278929346</v>
      </c>
      <c r="V91" s="6">
        <v>-2.8983523233677499</v>
      </c>
      <c r="W91" s="5">
        <v>1.1206242301615099</v>
      </c>
      <c r="X91" s="3" t="s">
        <v>142</v>
      </c>
      <c r="Y91" s="6">
        <v>0.94411410086248704</v>
      </c>
      <c r="Z91" s="5">
        <v>1.1289533199753701</v>
      </c>
      <c r="AA91" s="3" t="s">
        <v>141</v>
      </c>
      <c r="AB91" s="6">
        <v>2.30323137812361</v>
      </c>
      <c r="AC91" s="5">
        <v>1.45152773203193</v>
      </c>
      <c r="AD91" s="3" t="s">
        <v>141</v>
      </c>
      <c r="AE91" s="6">
        <v>3.3500978098417602</v>
      </c>
      <c r="AF91" s="5">
        <v>1.4215717646906001</v>
      </c>
      <c r="AG91" s="3" t="s">
        <v>142</v>
      </c>
      <c r="AH91" s="6">
        <v>-3.6990909654600999</v>
      </c>
      <c r="AI91" s="5">
        <v>2.1286976784380598</v>
      </c>
      <c r="AJ91" s="3" t="s">
        <v>141</v>
      </c>
    </row>
    <row r="92" spans="1:36" x14ac:dyDescent="0.25">
      <c r="A92" s="3" t="s">
        <v>103</v>
      </c>
      <c r="B92" s="6">
        <v>58.2467409304708</v>
      </c>
      <c r="C92" s="5">
        <v>1.76002918689552</v>
      </c>
      <c r="D92" s="6">
        <v>25.305140024832198</v>
      </c>
      <c r="E92" s="5">
        <v>1.0178959653769899</v>
      </c>
      <c r="F92" s="6">
        <v>12.226621462933601</v>
      </c>
      <c r="G92" s="5">
        <v>0.93307331240823299</v>
      </c>
      <c r="H92" s="6">
        <v>3.5207253662558502</v>
      </c>
      <c r="I92" s="5">
        <v>0.50149873346709195</v>
      </c>
      <c r="J92" s="6">
        <v>0.70077221550753099</v>
      </c>
      <c r="K92" s="5">
        <v>0.172088881223351</v>
      </c>
      <c r="L92" s="6">
        <v>60.5594915517771</v>
      </c>
      <c r="M92" s="5">
        <v>1.9695616771970199</v>
      </c>
      <c r="N92" s="6">
        <v>22.992815619361199</v>
      </c>
      <c r="O92" s="5">
        <v>1.1899556639681099</v>
      </c>
      <c r="P92" s="6">
        <v>11.620169382834799</v>
      </c>
      <c r="Q92" s="5">
        <v>1.00259282827172</v>
      </c>
      <c r="R92" s="6">
        <v>3.8993439909219498</v>
      </c>
      <c r="S92" s="5">
        <v>0.54226144017411704</v>
      </c>
      <c r="T92" s="6">
        <v>0.92817945510493605</v>
      </c>
      <c r="U92" s="5">
        <v>0.22342602605092499</v>
      </c>
      <c r="V92" s="6">
        <v>-2.3127506213063</v>
      </c>
      <c r="W92" s="5">
        <v>1.68206792681256</v>
      </c>
      <c r="X92" s="3" t="s">
        <v>141</v>
      </c>
      <c r="Y92" s="6">
        <v>2.3123244054710699</v>
      </c>
      <c r="Z92" s="5">
        <v>1.36857863960657</v>
      </c>
      <c r="AA92" s="3" t="s">
        <v>141</v>
      </c>
      <c r="AB92" s="6">
        <v>0.60645208009873397</v>
      </c>
      <c r="AC92" s="5">
        <v>0.93962029841726602</v>
      </c>
      <c r="AD92" s="3" t="s">
        <v>141</v>
      </c>
      <c r="AE92" s="6">
        <v>-0.37861862466609703</v>
      </c>
      <c r="AF92" s="5">
        <v>0.56294137268142597</v>
      </c>
      <c r="AG92" s="3" t="s">
        <v>141</v>
      </c>
      <c r="AH92" s="6">
        <v>-0.227407239597405</v>
      </c>
      <c r="AI92" s="5">
        <v>0.222119887827669</v>
      </c>
      <c r="AJ92" s="3" t="s">
        <v>141</v>
      </c>
    </row>
    <row r="93" spans="1:36" x14ac:dyDescent="0.25">
      <c r="A93" s="3" t="s">
        <v>104</v>
      </c>
      <c r="B93" s="6">
        <v>78.587415725610398</v>
      </c>
      <c r="C93" s="5">
        <v>1.1197455826382301</v>
      </c>
      <c r="D93" s="6">
        <v>17.233027412652699</v>
      </c>
      <c r="E93" s="5">
        <v>1.0032023069007301</v>
      </c>
      <c r="F93" s="6">
        <v>3.9355883770941502</v>
      </c>
      <c r="G93" s="5">
        <v>0.51215376137252799</v>
      </c>
      <c r="H93" s="6">
        <v>0.24242290798723201</v>
      </c>
      <c r="I93" s="5">
        <v>8.8266628944936407E-2</v>
      </c>
      <c r="J93" s="6">
        <v>1.54557665550363E-3</v>
      </c>
      <c r="K93" s="5">
        <v>2.69861269684366E-3</v>
      </c>
      <c r="L93" s="6">
        <v>79.168972907940102</v>
      </c>
      <c r="M93" s="5">
        <v>1.1360814865746001</v>
      </c>
      <c r="N93" s="6">
        <v>15.398012273061299</v>
      </c>
      <c r="O93" s="5">
        <v>0.84936525945103303</v>
      </c>
      <c r="P93" s="6">
        <v>4.7432336592663003</v>
      </c>
      <c r="Q93" s="5">
        <v>0.51957304155289796</v>
      </c>
      <c r="R93" s="6">
        <v>0.67099361135386004</v>
      </c>
      <c r="S93" s="5">
        <v>0.17905754089433701</v>
      </c>
      <c r="T93" s="6">
        <v>1.8787548378460198E-2</v>
      </c>
      <c r="U93" s="5">
        <v>2.6121019211163301E-2</v>
      </c>
      <c r="V93" s="6">
        <v>-0.58155718232970399</v>
      </c>
      <c r="W93" s="5">
        <v>1.15298104203463</v>
      </c>
      <c r="X93" s="3" t="s">
        <v>141</v>
      </c>
      <c r="Y93" s="6">
        <v>1.83501513959142</v>
      </c>
      <c r="Z93" s="5">
        <v>1.1724894063983999</v>
      </c>
      <c r="AA93" s="3" t="s">
        <v>141</v>
      </c>
      <c r="AB93" s="6">
        <v>-0.80764528217214404</v>
      </c>
      <c r="AC93" s="5">
        <v>0.5322717659049</v>
      </c>
      <c r="AD93" s="3" t="s">
        <v>141</v>
      </c>
      <c r="AE93" s="6">
        <v>-0.428570703366628</v>
      </c>
      <c r="AF93" s="5">
        <v>0.18376812510889501</v>
      </c>
      <c r="AG93" s="3" t="s">
        <v>142</v>
      </c>
      <c r="AH93" s="6">
        <v>-1.7241971722956599E-2</v>
      </c>
      <c r="AI93" s="5">
        <v>2.6691047655954099E-2</v>
      </c>
      <c r="AJ93" s="3" t="s">
        <v>141</v>
      </c>
    </row>
    <row r="94" spans="1:36" x14ac:dyDescent="0.25">
      <c r="A94" s="3" t="s">
        <v>105</v>
      </c>
      <c r="B94" s="6">
        <v>47.096318466444004</v>
      </c>
      <c r="C94" s="5">
        <v>1.39340545985561</v>
      </c>
      <c r="D94" s="6">
        <v>27.451433196278099</v>
      </c>
      <c r="E94" s="5">
        <v>1.06186041525055</v>
      </c>
      <c r="F94" s="6">
        <v>17.3216949750128</v>
      </c>
      <c r="G94" s="5">
        <v>0.93927156701165604</v>
      </c>
      <c r="H94" s="6">
        <v>6.4277820432481096</v>
      </c>
      <c r="I94" s="5">
        <v>0.57259404581284801</v>
      </c>
      <c r="J94" s="6">
        <v>1.70277131901699</v>
      </c>
      <c r="K94" s="5">
        <v>0.37231588465231602</v>
      </c>
      <c r="L94" s="6">
        <v>44.804138318394003</v>
      </c>
      <c r="M94" s="5">
        <v>1.5499017296776301</v>
      </c>
      <c r="N94" s="6">
        <v>24.428807062900901</v>
      </c>
      <c r="O94" s="5">
        <v>1.05385104335625</v>
      </c>
      <c r="P94" s="6">
        <v>18.002010653032901</v>
      </c>
      <c r="Q94" s="5">
        <v>0.975632278581956</v>
      </c>
      <c r="R94" s="6">
        <v>9.2588662384120095</v>
      </c>
      <c r="S94" s="5">
        <v>0.86549131474160701</v>
      </c>
      <c r="T94" s="6">
        <v>3.50617772726013</v>
      </c>
      <c r="U94" s="5">
        <v>0.45079576902760898</v>
      </c>
      <c r="V94" s="6">
        <v>2.2921801480499799</v>
      </c>
      <c r="W94" s="5">
        <v>1.48207258987478</v>
      </c>
      <c r="X94" s="3" t="s">
        <v>141</v>
      </c>
      <c r="Y94" s="6">
        <v>3.02262613337715</v>
      </c>
      <c r="Z94" s="5">
        <v>1.27256012833565</v>
      </c>
      <c r="AA94" s="3" t="s">
        <v>142</v>
      </c>
      <c r="AB94" s="6">
        <v>-0.68031567802009096</v>
      </c>
      <c r="AC94" s="5">
        <v>1.2015015679946599</v>
      </c>
      <c r="AD94" s="3" t="s">
        <v>141</v>
      </c>
      <c r="AE94" s="6">
        <v>-2.8310841951638999</v>
      </c>
      <c r="AF94" s="5">
        <v>0.89985064746222398</v>
      </c>
      <c r="AG94" s="3" t="s">
        <v>142</v>
      </c>
      <c r="AH94" s="6">
        <v>-1.80340640824314</v>
      </c>
      <c r="AI94" s="5">
        <v>0.422053986994261</v>
      </c>
      <c r="AJ94" s="3" t="s">
        <v>142</v>
      </c>
    </row>
    <row r="95" spans="1:36" x14ac:dyDescent="0.25">
      <c r="A95" s="3" t="s">
        <v>106</v>
      </c>
      <c r="B95" s="6">
        <v>39.244017351963102</v>
      </c>
      <c r="C95" s="5">
        <v>1.3478809706713999</v>
      </c>
      <c r="D95" s="6">
        <v>23.4430016708823</v>
      </c>
      <c r="E95" s="5">
        <v>0.685563345307037</v>
      </c>
      <c r="F95" s="6">
        <v>20.3278322632579</v>
      </c>
      <c r="G95" s="5">
        <v>0.81817657586012704</v>
      </c>
      <c r="H95" s="6">
        <v>11.833207814552001</v>
      </c>
      <c r="I95" s="5">
        <v>0.53789549044349605</v>
      </c>
      <c r="J95" s="6">
        <v>5.1519408993447096</v>
      </c>
      <c r="K95" s="5">
        <v>0.28614171571771102</v>
      </c>
      <c r="L95" s="6">
        <v>39.853486092822799</v>
      </c>
      <c r="M95" s="5">
        <v>0.98821550231632604</v>
      </c>
      <c r="N95" s="6">
        <v>19.9674085928099</v>
      </c>
      <c r="O95" s="5">
        <v>0.71675756435985905</v>
      </c>
      <c r="P95" s="6">
        <v>18.2079040306972</v>
      </c>
      <c r="Q95" s="5">
        <v>0.607557326773281</v>
      </c>
      <c r="R95" s="6">
        <v>13.0896666289884</v>
      </c>
      <c r="S95" s="5">
        <v>0.57819761437434702</v>
      </c>
      <c r="T95" s="6">
        <v>8.8815346546816603</v>
      </c>
      <c r="U95" s="5">
        <v>0.38540130458889199</v>
      </c>
      <c r="V95" s="6">
        <v>-0.60946874085964298</v>
      </c>
      <c r="W95" s="5">
        <v>1.1249335843630901</v>
      </c>
      <c r="X95" s="3" t="s">
        <v>141</v>
      </c>
      <c r="Y95" s="6">
        <v>3.4755930780723299</v>
      </c>
      <c r="Z95" s="5">
        <v>0.89446377114447095</v>
      </c>
      <c r="AA95" s="3" t="s">
        <v>142</v>
      </c>
      <c r="AB95" s="6">
        <v>2.1199282325606701</v>
      </c>
      <c r="AC95" s="5">
        <v>0.807346754177524</v>
      </c>
      <c r="AD95" s="3" t="s">
        <v>142</v>
      </c>
      <c r="AE95" s="6">
        <v>-1.2564588144364</v>
      </c>
      <c r="AF95" s="5">
        <v>0.52444958236816597</v>
      </c>
      <c r="AG95" s="3" t="s">
        <v>142</v>
      </c>
      <c r="AH95" s="6">
        <v>-3.7295937553369498</v>
      </c>
      <c r="AI95" s="5">
        <v>0.457769378532912</v>
      </c>
      <c r="AJ95" s="3" t="s">
        <v>142</v>
      </c>
    </row>
    <row r="96" spans="1:36" x14ac:dyDescent="0.25">
      <c r="A96" s="3" t="s">
        <v>107</v>
      </c>
      <c r="B96" s="6">
        <v>61.151382734374302</v>
      </c>
      <c r="C96" s="5">
        <v>1.1923689404622599</v>
      </c>
      <c r="D96" s="6">
        <v>22.372285846477599</v>
      </c>
      <c r="E96" s="5">
        <v>1.0184685356141701</v>
      </c>
      <c r="F96" s="6">
        <v>12.1339036618006</v>
      </c>
      <c r="G96" s="5">
        <v>0.92829442980600096</v>
      </c>
      <c r="H96" s="6">
        <v>3.6310356140870601</v>
      </c>
      <c r="I96" s="5">
        <v>0.462131784675333</v>
      </c>
      <c r="J96" s="6">
        <v>0.71139214326034195</v>
      </c>
      <c r="K96" s="5">
        <v>0.20670298111343199</v>
      </c>
      <c r="L96" s="6">
        <v>54.43967791056</v>
      </c>
      <c r="M96" s="5">
        <v>1.23562403599745</v>
      </c>
      <c r="N96" s="6">
        <v>24.337682327114202</v>
      </c>
      <c r="O96" s="5">
        <v>1.1109680172999901</v>
      </c>
      <c r="P96" s="6">
        <v>14.2622722556876</v>
      </c>
      <c r="Q96" s="5">
        <v>0.86880734500864898</v>
      </c>
      <c r="R96" s="6">
        <v>5.7674095844666304</v>
      </c>
      <c r="S96" s="5">
        <v>0.58632933417270205</v>
      </c>
      <c r="T96" s="6">
        <v>1.1929579221715501</v>
      </c>
      <c r="U96" s="5">
        <v>0.23156646875345099</v>
      </c>
      <c r="V96" s="6">
        <v>6.7117048238142898</v>
      </c>
      <c r="W96" s="5">
        <v>1.4254480298590499</v>
      </c>
      <c r="X96" s="3" t="s">
        <v>142</v>
      </c>
      <c r="Y96" s="6">
        <v>-1.96539648063655</v>
      </c>
      <c r="Z96" s="5">
        <v>1.5557146406858899</v>
      </c>
      <c r="AA96" s="3" t="s">
        <v>141</v>
      </c>
      <c r="AB96" s="6">
        <v>-2.1283685938869499</v>
      </c>
      <c r="AC96" s="5">
        <v>1.2553793040087</v>
      </c>
      <c r="AD96" s="3" t="s">
        <v>141</v>
      </c>
      <c r="AE96" s="6">
        <v>-2.1363739703795699</v>
      </c>
      <c r="AF96" s="5">
        <v>0.70119932672852103</v>
      </c>
      <c r="AG96" s="3" t="s">
        <v>142</v>
      </c>
      <c r="AH96" s="6">
        <v>-0.481565778911207</v>
      </c>
      <c r="AI96" s="5">
        <v>0.29622621050590697</v>
      </c>
      <c r="AJ96" s="3" t="s">
        <v>141</v>
      </c>
    </row>
    <row r="97" spans="1:36" x14ac:dyDescent="0.25">
      <c r="A97" s="3" t="s">
        <v>109</v>
      </c>
      <c r="B97" s="6">
        <v>42.400937394687901</v>
      </c>
      <c r="C97" s="5">
        <v>2.14713359943149</v>
      </c>
      <c r="D97" s="6">
        <v>28.292095417896899</v>
      </c>
      <c r="E97" s="5">
        <v>1.29635232962349</v>
      </c>
      <c r="F97" s="6">
        <v>18.237112128749999</v>
      </c>
      <c r="G97" s="5">
        <v>1.30602959097741</v>
      </c>
      <c r="H97" s="6">
        <v>8.0421260223576692</v>
      </c>
      <c r="I97" s="5">
        <v>0.91246046817749404</v>
      </c>
      <c r="J97" s="6">
        <v>3.0277290363075902</v>
      </c>
      <c r="K97" s="5">
        <v>0.50584122186823299</v>
      </c>
      <c r="L97" s="6">
        <v>41.660487356332297</v>
      </c>
      <c r="M97" s="5">
        <v>2.35702118638714</v>
      </c>
      <c r="N97" s="6">
        <v>24.667511448419098</v>
      </c>
      <c r="O97" s="5">
        <v>1.11936186649811</v>
      </c>
      <c r="P97" s="6">
        <v>18.3896357984346</v>
      </c>
      <c r="Q97" s="5">
        <v>1.1786456059655499</v>
      </c>
      <c r="R97" s="6">
        <v>10.433347486733901</v>
      </c>
      <c r="S97" s="5">
        <v>1.0315136097303901</v>
      </c>
      <c r="T97" s="6">
        <v>4.8490179100801898</v>
      </c>
      <c r="U97" s="5">
        <v>0.76604045922931296</v>
      </c>
      <c r="V97" s="6">
        <v>0.74045003835565804</v>
      </c>
      <c r="W97" s="5">
        <v>1.5565513679908201</v>
      </c>
      <c r="X97" s="3" t="s">
        <v>141</v>
      </c>
      <c r="Y97" s="6">
        <v>3.6245839694778099</v>
      </c>
      <c r="Z97" s="5">
        <v>1.31637286439465</v>
      </c>
      <c r="AA97" s="3" t="s">
        <v>142</v>
      </c>
      <c r="AB97" s="6">
        <v>-0.15252366968466499</v>
      </c>
      <c r="AC97" s="5">
        <v>1.39718434488262</v>
      </c>
      <c r="AD97" s="3" t="s">
        <v>141</v>
      </c>
      <c r="AE97" s="6">
        <v>-2.3912214643762102</v>
      </c>
      <c r="AF97" s="5">
        <v>0.99833365951567099</v>
      </c>
      <c r="AG97" s="3" t="s">
        <v>142</v>
      </c>
      <c r="AH97" s="6">
        <v>-1.8212888737726001</v>
      </c>
      <c r="AI97" s="5">
        <v>0.57591895350533895</v>
      </c>
      <c r="AJ97" s="3" t="s">
        <v>142</v>
      </c>
    </row>
    <row r="98" spans="1:36" x14ac:dyDescent="0.25">
      <c r="A98" s="3" t="s">
        <v>110</v>
      </c>
      <c r="B98" s="6">
        <v>86.599461409355996</v>
      </c>
      <c r="C98" s="5">
        <v>3.3479104208728501</v>
      </c>
      <c r="D98" s="6">
        <v>9.3018873472352404</v>
      </c>
      <c r="E98" s="5">
        <v>2.14609244874377</v>
      </c>
      <c r="F98" s="6">
        <v>3.53663194524206</v>
      </c>
      <c r="G98" s="5">
        <v>1.20322106085554</v>
      </c>
      <c r="H98" s="6">
        <v>0.54582411709608103</v>
      </c>
      <c r="I98" s="5">
        <v>0.40327438527824799</v>
      </c>
      <c r="J98" s="6">
        <v>1.6195181070641999E-2</v>
      </c>
      <c r="K98" s="5">
        <v>6.3260649183793399E-2</v>
      </c>
      <c r="L98" s="6">
        <v>82.345713684806498</v>
      </c>
      <c r="M98" s="5">
        <v>5.0069035012643104</v>
      </c>
      <c r="N98" s="6">
        <v>11.597272129516201</v>
      </c>
      <c r="O98" s="5">
        <v>2.8897893399821899</v>
      </c>
      <c r="P98" s="6">
        <v>5.2414420581355596</v>
      </c>
      <c r="Q98" s="5">
        <v>2.13285340505815</v>
      </c>
      <c r="R98" s="6">
        <v>0.80626381527748803</v>
      </c>
      <c r="S98" s="5">
        <v>0.68516528915753805</v>
      </c>
      <c r="T98" s="6">
        <v>9.3083122642206792E-3</v>
      </c>
      <c r="U98" s="5">
        <v>3.2032008380029897E-2</v>
      </c>
      <c r="V98" s="6">
        <v>4.2537477245494699</v>
      </c>
      <c r="W98" s="5">
        <v>5.2625500031523096</v>
      </c>
      <c r="X98" s="3" t="s">
        <v>141</v>
      </c>
      <c r="Y98" s="6">
        <v>-2.2953847822809901</v>
      </c>
      <c r="Z98" s="5">
        <v>3.3112172700028499</v>
      </c>
      <c r="AA98" s="3" t="s">
        <v>141</v>
      </c>
      <c r="AB98" s="6">
        <v>-1.7048101128935</v>
      </c>
      <c r="AC98" s="5">
        <v>2.13060479130821</v>
      </c>
      <c r="AD98" s="3" t="s">
        <v>141</v>
      </c>
      <c r="AE98" s="6">
        <v>-0.260439698181407</v>
      </c>
      <c r="AF98" s="5">
        <v>0.74303931353432895</v>
      </c>
      <c r="AG98" s="3" t="s">
        <v>141</v>
      </c>
      <c r="AH98" s="6">
        <v>6.88686880642129E-3</v>
      </c>
      <c r="AI98" s="5">
        <v>7.3460593609321098E-2</v>
      </c>
      <c r="AJ98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D97"/>
  <sheetViews>
    <sheetView workbookViewId="0"/>
  </sheetViews>
  <sheetFormatPr defaultColWidth="11.42578125" defaultRowHeight="15" x14ac:dyDescent="0.25"/>
  <cols>
    <col min="1" max="56" width="26.140625" customWidth="1"/>
  </cols>
  <sheetData>
    <row r="1" spans="1:56" x14ac:dyDescent="0.25">
      <c r="A1" s="1" t="s">
        <v>465</v>
      </c>
    </row>
    <row r="2" spans="1:56" x14ac:dyDescent="0.25">
      <c r="A2" s="1" t="s">
        <v>466</v>
      </c>
    </row>
    <row r="3" spans="1:56" ht="90" x14ac:dyDescent="0.25">
      <c r="A3" s="2" t="s">
        <v>6</v>
      </c>
      <c r="B3" s="2" t="s">
        <v>304</v>
      </c>
      <c r="C3" s="2" t="s">
        <v>305</v>
      </c>
      <c r="D3" s="2" t="s">
        <v>306</v>
      </c>
      <c r="E3" s="2" t="s">
        <v>307</v>
      </c>
      <c r="F3" s="2" t="s">
        <v>308</v>
      </c>
      <c r="G3" s="2" t="s">
        <v>309</v>
      </c>
      <c r="H3" s="2" t="s">
        <v>310</v>
      </c>
      <c r="I3" s="2" t="s">
        <v>311</v>
      </c>
      <c r="J3" s="2" t="s">
        <v>312</v>
      </c>
      <c r="K3" s="2" t="s">
        <v>313</v>
      </c>
      <c r="L3" s="2" t="s">
        <v>314</v>
      </c>
      <c r="M3" s="2" t="s">
        <v>315</v>
      </c>
      <c r="N3" s="2" t="s">
        <v>316</v>
      </c>
      <c r="O3" s="2" t="s">
        <v>317</v>
      </c>
      <c r="P3" s="2" t="s">
        <v>318</v>
      </c>
      <c r="Q3" s="2" t="s">
        <v>319</v>
      </c>
      <c r="R3" s="2" t="s">
        <v>320</v>
      </c>
      <c r="S3" s="2" t="s">
        <v>321</v>
      </c>
      <c r="T3" s="2" t="s">
        <v>322</v>
      </c>
      <c r="U3" s="2" t="s">
        <v>323</v>
      </c>
      <c r="V3" s="2" t="s">
        <v>324</v>
      </c>
      <c r="W3" s="2" t="s">
        <v>325</v>
      </c>
      <c r="X3" s="2" t="s">
        <v>326</v>
      </c>
      <c r="Y3" s="2" t="s">
        <v>327</v>
      </c>
      <c r="Z3" s="2" t="s">
        <v>328</v>
      </c>
      <c r="AA3" s="2" t="s">
        <v>329</v>
      </c>
      <c r="AB3" s="2" t="s">
        <v>330</v>
      </c>
      <c r="AC3" s="2" t="s">
        <v>331</v>
      </c>
      <c r="AD3" s="2" t="s">
        <v>332</v>
      </c>
      <c r="AE3" s="2" t="s">
        <v>333</v>
      </c>
      <c r="AF3" s="2" t="s">
        <v>334</v>
      </c>
      <c r="AG3" s="2" t="s">
        <v>335</v>
      </c>
      <c r="AH3" s="2" t="s">
        <v>336</v>
      </c>
      <c r="AI3" s="2" t="s">
        <v>337</v>
      </c>
      <c r="AJ3" s="2" t="s">
        <v>338</v>
      </c>
      <c r="AK3" s="2" t="s">
        <v>339</v>
      </c>
      <c r="AL3" s="2" t="s">
        <v>340</v>
      </c>
      <c r="AM3" s="2" t="s">
        <v>341</v>
      </c>
      <c r="AN3" s="2" t="s">
        <v>342</v>
      </c>
      <c r="AO3" s="2" t="s">
        <v>343</v>
      </c>
      <c r="AP3" s="2" t="s">
        <v>344</v>
      </c>
      <c r="AQ3" s="2" t="s">
        <v>345</v>
      </c>
      <c r="AR3" s="2" t="s">
        <v>346</v>
      </c>
      <c r="AS3" s="2" t="s">
        <v>347</v>
      </c>
      <c r="AT3" s="2" t="s">
        <v>348</v>
      </c>
      <c r="AU3" s="2" t="s">
        <v>349</v>
      </c>
      <c r="AV3" s="2" t="s">
        <v>350</v>
      </c>
      <c r="AW3" s="2" t="s">
        <v>351</v>
      </c>
      <c r="AX3" s="2" t="s">
        <v>352</v>
      </c>
      <c r="AY3" s="2" t="s">
        <v>353</v>
      </c>
      <c r="AZ3" s="2" t="s">
        <v>354</v>
      </c>
      <c r="BA3" s="2" t="s">
        <v>355</v>
      </c>
      <c r="BB3" s="2" t="s">
        <v>356</v>
      </c>
      <c r="BC3" s="2" t="s">
        <v>357</v>
      </c>
      <c r="BD3" s="2" t="s">
        <v>358</v>
      </c>
    </row>
    <row r="4" spans="1:56" x14ac:dyDescent="0.25">
      <c r="A4" s="3" t="s">
        <v>15</v>
      </c>
      <c r="B4" s="6">
        <v>14.8335208382706</v>
      </c>
      <c r="C4" s="5">
        <v>0.992714891917856</v>
      </c>
      <c r="D4" s="6">
        <v>18.753556994379402</v>
      </c>
      <c r="E4" s="5">
        <v>0.99499310490510795</v>
      </c>
      <c r="F4" s="6">
        <v>25.850204767593699</v>
      </c>
      <c r="G4" s="5">
        <v>1.0608859214494</v>
      </c>
      <c r="H4" s="6">
        <v>23.170625009658799</v>
      </c>
      <c r="I4" s="5">
        <v>1.11214501393112</v>
      </c>
      <c r="J4" s="6">
        <v>17.392092390097499</v>
      </c>
      <c r="K4" s="5">
        <v>1.0324451079227199</v>
      </c>
      <c r="L4" s="6">
        <v>19.092505259083101</v>
      </c>
      <c r="M4" s="5">
        <v>0.96913874647866805</v>
      </c>
      <c r="N4" s="6">
        <v>21.454106403084399</v>
      </c>
      <c r="O4" s="5">
        <v>0.97016322413864997</v>
      </c>
      <c r="P4" s="6">
        <v>25.859510036623799</v>
      </c>
      <c r="Q4" s="5">
        <v>1.0970920094129799</v>
      </c>
      <c r="R4" s="6">
        <v>20.230410199914001</v>
      </c>
      <c r="S4" s="5">
        <v>0.97675974774376395</v>
      </c>
      <c r="T4" s="6">
        <v>13.3634681012947</v>
      </c>
      <c r="U4" s="5">
        <v>0.92236984928390997</v>
      </c>
      <c r="V4" s="6">
        <v>31.579561774264999</v>
      </c>
      <c r="W4" s="5">
        <v>1.12939920398733</v>
      </c>
      <c r="X4" s="6">
        <v>25.202513710104899</v>
      </c>
      <c r="Y4" s="5">
        <v>1.1804169824938699</v>
      </c>
      <c r="Z4" s="6">
        <v>22.5778580583384</v>
      </c>
      <c r="AA4" s="5">
        <v>1.1419167884194099</v>
      </c>
      <c r="AB4" s="6">
        <v>13.780305464382799</v>
      </c>
      <c r="AC4" s="5">
        <v>0.86767124101877402</v>
      </c>
      <c r="AD4" s="6">
        <v>6.8597609929088703</v>
      </c>
      <c r="AE4" s="5">
        <v>0.66639822762961498</v>
      </c>
      <c r="AF4" s="6">
        <v>44.268746983285197</v>
      </c>
      <c r="AG4" s="5">
        <v>1.3847075265984601</v>
      </c>
      <c r="AH4" s="6">
        <v>25.084716750697201</v>
      </c>
      <c r="AI4" s="5">
        <v>1.1914747524192899</v>
      </c>
      <c r="AJ4" s="6">
        <v>17.831202541926402</v>
      </c>
      <c r="AK4" s="5">
        <v>0.972158621865996</v>
      </c>
      <c r="AL4" s="6">
        <v>9.3431163073712593</v>
      </c>
      <c r="AM4" s="5">
        <v>0.72766520267566703</v>
      </c>
      <c r="AN4" s="6">
        <v>3.47221741671988</v>
      </c>
      <c r="AO4" s="5">
        <v>0.46045552168062498</v>
      </c>
      <c r="AP4" s="6">
        <v>-29.4352261450146</v>
      </c>
      <c r="AQ4" s="5">
        <v>1.5856334564087999</v>
      </c>
      <c r="AR4" s="3" t="s">
        <v>189</v>
      </c>
      <c r="AS4" s="6">
        <v>-6.3311597563178301</v>
      </c>
      <c r="AT4" s="5">
        <v>1.47212535572338</v>
      </c>
      <c r="AU4" s="3" t="s">
        <v>189</v>
      </c>
      <c r="AV4" s="6">
        <v>8.0190022256673004</v>
      </c>
      <c r="AW4" s="5">
        <v>1.4363740942490499</v>
      </c>
      <c r="AX4" s="3" t="s">
        <v>189</v>
      </c>
      <c r="AY4" s="6">
        <v>13.827508702287499</v>
      </c>
      <c r="AZ4" s="5">
        <v>1.3188557756038199</v>
      </c>
      <c r="BA4" s="3" t="s">
        <v>189</v>
      </c>
      <c r="BB4" s="6">
        <v>13.919874973377601</v>
      </c>
      <c r="BC4" s="5">
        <v>1.1163741687449</v>
      </c>
      <c r="BD4" s="3" t="s">
        <v>189</v>
      </c>
    </row>
    <row r="5" spans="1:56" x14ac:dyDescent="0.25">
      <c r="A5" s="3" t="s">
        <v>16</v>
      </c>
      <c r="B5" s="6">
        <v>13.1978054124613</v>
      </c>
      <c r="C5" s="5">
        <v>1.22547385804888</v>
      </c>
      <c r="D5" s="6">
        <v>18.091238596005301</v>
      </c>
      <c r="E5" s="5">
        <v>1.2520833586636799</v>
      </c>
      <c r="F5" s="6">
        <v>27.263276099342502</v>
      </c>
      <c r="G5" s="5">
        <v>1.6557039133136999</v>
      </c>
      <c r="H5" s="6">
        <v>27.016605293227599</v>
      </c>
      <c r="I5" s="5">
        <v>1.40265124348643</v>
      </c>
      <c r="J5" s="6">
        <v>14.431074598963299</v>
      </c>
      <c r="K5" s="5">
        <v>1.1260294178232699</v>
      </c>
      <c r="L5" s="6">
        <v>19.052797805996001</v>
      </c>
      <c r="M5" s="5">
        <v>1.2792859342391301</v>
      </c>
      <c r="N5" s="6">
        <v>22.894322473490998</v>
      </c>
      <c r="O5" s="5">
        <v>1.61451225946794</v>
      </c>
      <c r="P5" s="6">
        <v>28.106048041910402</v>
      </c>
      <c r="Q5" s="5">
        <v>1.6534067839037101</v>
      </c>
      <c r="R5" s="6">
        <v>19.7050830555131</v>
      </c>
      <c r="S5" s="5">
        <v>1.2037315697823501</v>
      </c>
      <c r="T5" s="6">
        <v>10.2417486230894</v>
      </c>
      <c r="U5" s="5">
        <v>0.946802708128621</v>
      </c>
      <c r="V5" s="6">
        <v>27.950928667037399</v>
      </c>
      <c r="W5" s="5">
        <v>1.6448544769600699</v>
      </c>
      <c r="X5" s="6">
        <v>26.911682244748199</v>
      </c>
      <c r="Y5" s="5">
        <v>1.4044924024444101</v>
      </c>
      <c r="Z5" s="6">
        <v>25.270128144075201</v>
      </c>
      <c r="AA5" s="5">
        <v>1.3805222852369701</v>
      </c>
      <c r="AB5" s="6">
        <v>14.321260152312099</v>
      </c>
      <c r="AC5" s="5">
        <v>1.1485021123083401</v>
      </c>
      <c r="AD5" s="6">
        <v>5.5460007918270398</v>
      </c>
      <c r="AE5" s="5">
        <v>0.79476816019345398</v>
      </c>
      <c r="AF5" s="6">
        <v>43.919800833431999</v>
      </c>
      <c r="AG5" s="5">
        <v>1.98404966478821</v>
      </c>
      <c r="AH5" s="6">
        <v>26.549734673829299</v>
      </c>
      <c r="AI5" s="5">
        <v>1.60861941157899</v>
      </c>
      <c r="AJ5" s="6">
        <v>18.3644038661105</v>
      </c>
      <c r="AK5" s="5">
        <v>1.2694216558503399</v>
      </c>
      <c r="AL5" s="6">
        <v>8.7912145555448102</v>
      </c>
      <c r="AM5" s="5">
        <v>0.97224843022101204</v>
      </c>
      <c r="AN5" s="6">
        <v>2.3748460710833901</v>
      </c>
      <c r="AO5" s="5">
        <v>0.51938227872336395</v>
      </c>
      <c r="AP5" s="6">
        <v>-30.7219954209707</v>
      </c>
      <c r="AQ5" s="5">
        <v>1.9256823438425099</v>
      </c>
      <c r="AR5" s="3" t="s">
        <v>189</v>
      </c>
      <c r="AS5" s="6">
        <v>-8.4584960778239893</v>
      </c>
      <c r="AT5" s="5">
        <v>1.9490252959318499</v>
      </c>
      <c r="AU5" s="3" t="s">
        <v>189</v>
      </c>
      <c r="AV5" s="6">
        <v>8.8988722332320194</v>
      </c>
      <c r="AW5" s="5">
        <v>1.9096727165688401</v>
      </c>
      <c r="AX5" s="3" t="s">
        <v>189</v>
      </c>
      <c r="AY5" s="6">
        <v>18.225390737682801</v>
      </c>
      <c r="AZ5" s="5">
        <v>1.5607943818687899</v>
      </c>
      <c r="BA5" s="3" t="s">
        <v>189</v>
      </c>
      <c r="BB5" s="6">
        <v>12.056228527879901</v>
      </c>
      <c r="BC5" s="5">
        <v>1.22727392100046</v>
      </c>
      <c r="BD5" s="3" t="s">
        <v>189</v>
      </c>
    </row>
    <row r="6" spans="1:56" x14ac:dyDescent="0.25">
      <c r="A6" s="3" t="s">
        <v>17</v>
      </c>
      <c r="B6" s="6">
        <v>9.7116980514347606</v>
      </c>
      <c r="C6" s="5">
        <v>1.0589012578314201</v>
      </c>
      <c r="D6" s="6">
        <v>15.865872762428401</v>
      </c>
      <c r="E6" s="5">
        <v>1.2586912513258099</v>
      </c>
      <c r="F6" s="6">
        <v>25.450220109610701</v>
      </c>
      <c r="G6" s="5">
        <v>1.3589075336418699</v>
      </c>
      <c r="H6" s="6">
        <v>27.837485064643801</v>
      </c>
      <c r="I6" s="5">
        <v>1.3586206101800999</v>
      </c>
      <c r="J6" s="6">
        <v>21.134724011882401</v>
      </c>
      <c r="K6" s="5">
        <v>1.57784655700586</v>
      </c>
      <c r="L6" s="6">
        <v>15.950545048057601</v>
      </c>
      <c r="M6" s="5">
        <v>1.2791271222119101</v>
      </c>
      <c r="N6" s="6">
        <v>19.605465628900401</v>
      </c>
      <c r="O6" s="5">
        <v>1.1891395283435999</v>
      </c>
      <c r="P6" s="6">
        <v>27.708686554252299</v>
      </c>
      <c r="Q6" s="5">
        <v>1.4353061920537999</v>
      </c>
      <c r="R6" s="6">
        <v>22.941844682834098</v>
      </c>
      <c r="S6" s="5">
        <v>1.2974215010691901</v>
      </c>
      <c r="T6" s="6">
        <v>13.793458085955599</v>
      </c>
      <c r="U6" s="5">
        <v>1.10249020141939</v>
      </c>
      <c r="V6" s="6">
        <v>28.922508487028502</v>
      </c>
      <c r="W6" s="5">
        <v>1.6378032519354999</v>
      </c>
      <c r="X6" s="6">
        <v>25.066511133561399</v>
      </c>
      <c r="Y6" s="5">
        <v>1.7427066988555699</v>
      </c>
      <c r="Z6" s="6">
        <v>24.743531549971401</v>
      </c>
      <c r="AA6" s="5">
        <v>1.46514789853098</v>
      </c>
      <c r="AB6" s="6">
        <v>15.8360697352302</v>
      </c>
      <c r="AC6" s="5">
        <v>1.1980369629534799</v>
      </c>
      <c r="AD6" s="6">
        <v>5.4313790942084799</v>
      </c>
      <c r="AE6" s="5">
        <v>0.71581165853161099</v>
      </c>
      <c r="AF6" s="6">
        <v>42.345809518360198</v>
      </c>
      <c r="AG6" s="5">
        <v>2.09843273973003</v>
      </c>
      <c r="AH6" s="6">
        <v>26.091695013458398</v>
      </c>
      <c r="AI6" s="5">
        <v>1.93049811897958</v>
      </c>
      <c r="AJ6" s="6">
        <v>20.435369832904801</v>
      </c>
      <c r="AK6" s="5">
        <v>1.69542766820699</v>
      </c>
      <c r="AL6" s="6">
        <v>9.1750534656333294</v>
      </c>
      <c r="AM6" s="5">
        <v>1.0192382632485999</v>
      </c>
      <c r="AN6" s="6">
        <v>1.9520721696432399</v>
      </c>
      <c r="AO6" s="5">
        <v>0.484883108617708</v>
      </c>
      <c r="AP6" s="6">
        <v>-32.561419276925299</v>
      </c>
      <c r="AQ6" s="5">
        <v>2.3597437959593601</v>
      </c>
      <c r="AR6" s="3" t="s">
        <v>189</v>
      </c>
      <c r="AS6" s="6">
        <v>-10.2120752992939</v>
      </c>
      <c r="AT6" s="5">
        <v>2.1776325820466398</v>
      </c>
      <c r="AU6" s="3" t="s">
        <v>189</v>
      </c>
      <c r="AV6" s="6">
        <v>4.9569425494910204</v>
      </c>
      <c r="AW6" s="5">
        <v>2.2762058999600501</v>
      </c>
      <c r="AX6" s="3" t="s">
        <v>189</v>
      </c>
      <c r="AY6" s="6">
        <v>18.6449543422552</v>
      </c>
      <c r="AZ6" s="5">
        <v>1.6421253358488599</v>
      </c>
      <c r="BA6" s="3" t="s">
        <v>189</v>
      </c>
      <c r="BB6" s="6">
        <v>19.171597684472999</v>
      </c>
      <c r="BC6" s="5">
        <v>1.5359991980265699</v>
      </c>
      <c r="BD6" s="3" t="s">
        <v>189</v>
      </c>
    </row>
    <row r="7" spans="1:56" x14ac:dyDescent="0.25">
      <c r="A7" s="3" t="s">
        <v>18</v>
      </c>
      <c r="B7" s="6">
        <v>15.845995752786299</v>
      </c>
      <c r="C7" s="5">
        <v>0.83514007997583595</v>
      </c>
      <c r="D7" s="6">
        <v>20.0264162706886</v>
      </c>
      <c r="E7" s="5">
        <v>0.95597138668468196</v>
      </c>
      <c r="F7" s="6">
        <v>25.0718937649964</v>
      </c>
      <c r="G7" s="5">
        <v>0.82978101653709002</v>
      </c>
      <c r="H7" s="6">
        <v>21.888293709260701</v>
      </c>
      <c r="I7" s="5">
        <v>0.89277977112043005</v>
      </c>
      <c r="J7" s="6">
        <v>17.167400502268102</v>
      </c>
      <c r="K7" s="5">
        <v>0.88016946537021001</v>
      </c>
      <c r="L7" s="6">
        <v>16.109766846164401</v>
      </c>
      <c r="M7" s="5">
        <v>0.84161788830430695</v>
      </c>
      <c r="N7" s="6">
        <v>19.972416070725799</v>
      </c>
      <c r="O7" s="5">
        <v>1.05919299972478</v>
      </c>
      <c r="P7" s="6">
        <v>25.873697829442399</v>
      </c>
      <c r="Q7" s="5">
        <v>0.993513085199762</v>
      </c>
      <c r="R7" s="6">
        <v>22.303039559442599</v>
      </c>
      <c r="S7" s="5">
        <v>1.0601392345026399</v>
      </c>
      <c r="T7" s="6">
        <v>15.741079694224799</v>
      </c>
      <c r="U7" s="5">
        <v>0.96703823040863901</v>
      </c>
      <c r="V7" s="6">
        <v>24.270065905866002</v>
      </c>
      <c r="W7" s="5">
        <v>1.02971724666242</v>
      </c>
      <c r="X7" s="6">
        <v>24.1789188287459</v>
      </c>
      <c r="Y7" s="5">
        <v>0.98992181276741098</v>
      </c>
      <c r="Z7" s="6">
        <v>24.886953961689699</v>
      </c>
      <c r="AA7" s="5">
        <v>0.84329664327165299</v>
      </c>
      <c r="AB7" s="6">
        <v>17.012284523909699</v>
      </c>
      <c r="AC7" s="5">
        <v>0.75372640630032905</v>
      </c>
      <c r="AD7" s="6">
        <v>9.6517767797887206</v>
      </c>
      <c r="AE7" s="5">
        <v>0.715867290738608</v>
      </c>
      <c r="AF7" s="6">
        <v>36.539743026909697</v>
      </c>
      <c r="AG7" s="5">
        <v>1.0995106596976501</v>
      </c>
      <c r="AH7" s="6">
        <v>26.151110624270299</v>
      </c>
      <c r="AI7" s="5">
        <v>0.93574289247033504</v>
      </c>
      <c r="AJ7" s="6">
        <v>21.1278907474187</v>
      </c>
      <c r="AK7" s="5">
        <v>0.88756311367870599</v>
      </c>
      <c r="AL7" s="6">
        <v>11.441436491010601</v>
      </c>
      <c r="AM7" s="5">
        <v>0.63156407615744403</v>
      </c>
      <c r="AN7" s="6">
        <v>4.7398191103907203</v>
      </c>
      <c r="AO7" s="5">
        <v>0.42831594020799402</v>
      </c>
      <c r="AP7" s="6">
        <v>-20.6937472741234</v>
      </c>
      <c r="AQ7" s="5">
        <v>1.1630091896553501</v>
      </c>
      <c r="AR7" s="3" t="s">
        <v>189</v>
      </c>
      <c r="AS7" s="6">
        <v>-6.1246943535817397</v>
      </c>
      <c r="AT7" s="5">
        <v>1.33667874207041</v>
      </c>
      <c r="AU7" s="3" t="s">
        <v>189</v>
      </c>
      <c r="AV7" s="6">
        <v>3.9440030175777099</v>
      </c>
      <c r="AW7" s="5">
        <v>1.29404039031721</v>
      </c>
      <c r="AX7" s="3" t="s">
        <v>189</v>
      </c>
      <c r="AY7" s="6">
        <v>10.4468572182501</v>
      </c>
      <c r="AZ7" s="5">
        <v>1.06468210596668</v>
      </c>
      <c r="BA7" s="3" t="s">
        <v>189</v>
      </c>
      <c r="BB7" s="6">
        <v>12.4275813918774</v>
      </c>
      <c r="BC7" s="5">
        <v>0.90824747633355996</v>
      </c>
      <c r="BD7" s="3" t="s">
        <v>189</v>
      </c>
    </row>
    <row r="8" spans="1:56" x14ac:dyDescent="0.25">
      <c r="A8" s="3" t="s">
        <v>19</v>
      </c>
      <c r="B8" s="6">
        <v>36.124586966126998</v>
      </c>
      <c r="C8" s="5">
        <v>1.90674859302685</v>
      </c>
      <c r="D8" s="6">
        <v>30.857092193585501</v>
      </c>
      <c r="E8" s="5">
        <v>1.66166472787982</v>
      </c>
      <c r="F8" s="6">
        <v>22.587911404842298</v>
      </c>
      <c r="G8" s="5">
        <v>1.52980512087239</v>
      </c>
      <c r="H8" s="6">
        <v>9.0979780779456796</v>
      </c>
      <c r="I8" s="5">
        <v>1.0693896709784501</v>
      </c>
      <c r="J8" s="6">
        <v>1.33243135749946</v>
      </c>
      <c r="K8" s="5">
        <v>0.25481667473229702</v>
      </c>
      <c r="L8" s="6">
        <v>55.978545204476703</v>
      </c>
      <c r="M8" s="5">
        <v>1.8701652499555399</v>
      </c>
      <c r="N8" s="6">
        <v>28.259112080793201</v>
      </c>
      <c r="O8" s="5">
        <v>1.8484027572600801</v>
      </c>
      <c r="P8" s="6">
        <v>12.4935932697498</v>
      </c>
      <c r="Q8" s="5">
        <v>1.18936798697923</v>
      </c>
      <c r="R8" s="6">
        <v>3.0574457898857599</v>
      </c>
      <c r="S8" s="5">
        <v>0.57450451587669804</v>
      </c>
      <c r="T8" s="6">
        <v>0.211303655094634</v>
      </c>
      <c r="U8" s="5">
        <v>0.13455894339441299</v>
      </c>
      <c r="V8" s="6">
        <v>65.637839278761206</v>
      </c>
      <c r="W8" s="5">
        <v>2.0387480144615799</v>
      </c>
      <c r="X8" s="6">
        <v>24.603922847682998</v>
      </c>
      <c r="Y8" s="5">
        <v>1.8598703498451701</v>
      </c>
      <c r="Z8" s="6">
        <v>8.1189816602178499</v>
      </c>
      <c r="AA8" s="5">
        <v>0.99401769564043396</v>
      </c>
      <c r="AB8" s="6">
        <v>1.58154877317269</v>
      </c>
      <c r="AC8" s="5">
        <v>0.42363516314051503</v>
      </c>
      <c r="AD8" s="6">
        <v>5.7707440165229301E-2</v>
      </c>
      <c r="AE8" s="5">
        <v>8.5203522292384606E-2</v>
      </c>
      <c r="AF8" s="6">
        <v>72.848801595298298</v>
      </c>
      <c r="AG8" s="5">
        <v>1.8968704440455899</v>
      </c>
      <c r="AH8" s="6">
        <v>21.118194211791</v>
      </c>
      <c r="AI8" s="5">
        <v>1.7902327502428701</v>
      </c>
      <c r="AJ8" s="6">
        <v>5.3643607478764901</v>
      </c>
      <c r="AK8" s="5">
        <v>0.93552669656100096</v>
      </c>
      <c r="AL8" s="6">
        <v>0.57110107003944599</v>
      </c>
      <c r="AM8" s="5">
        <v>0.271010488703401</v>
      </c>
      <c r="AN8" s="6">
        <v>9.75423749947604E-2</v>
      </c>
      <c r="AO8" s="5">
        <v>8.4616011882495706E-2</v>
      </c>
      <c r="AP8" s="6">
        <v>-36.7242146291713</v>
      </c>
      <c r="AQ8" s="5">
        <v>2.6482926958895501</v>
      </c>
      <c r="AR8" s="3" t="s">
        <v>189</v>
      </c>
      <c r="AS8" s="6">
        <v>9.7388979817945494</v>
      </c>
      <c r="AT8" s="5">
        <v>2.3516543793220799</v>
      </c>
      <c r="AU8" s="3" t="s">
        <v>189</v>
      </c>
      <c r="AV8" s="6">
        <v>17.223550656965799</v>
      </c>
      <c r="AW8" s="5">
        <v>1.8886388531295499</v>
      </c>
      <c r="AX8" s="3" t="s">
        <v>189</v>
      </c>
      <c r="AY8" s="6">
        <v>8.5268770079062399</v>
      </c>
      <c r="AZ8" s="5">
        <v>1.16766513362461</v>
      </c>
      <c r="BA8" s="3" t="s">
        <v>189</v>
      </c>
      <c r="BB8" s="6">
        <v>1.2348889825047</v>
      </c>
      <c r="BC8" s="5">
        <v>0.26513535662314502</v>
      </c>
      <c r="BD8" s="3" t="s">
        <v>189</v>
      </c>
    </row>
    <row r="9" spans="1:56" x14ac:dyDescent="0.25">
      <c r="A9" s="3" t="s">
        <v>20</v>
      </c>
      <c r="B9" s="6">
        <v>45.193493670189397</v>
      </c>
      <c r="C9" s="5">
        <v>3.01067042004175</v>
      </c>
      <c r="D9" s="6">
        <v>30.312521300811099</v>
      </c>
      <c r="E9" s="5">
        <v>2.1084802123024202</v>
      </c>
      <c r="F9" s="6">
        <v>17.9690799280345</v>
      </c>
      <c r="G9" s="5">
        <v>2.07073417062891</v>
      </c>
      <c r="H9" s="6">
        <v>5.6659762212834899</v>
      </c>
      <c r="I9" s="5">
        <v>1.1684087341554701</v>
      </c>
      <c r="J9" s="6">
        <v>0.85892887968152898</v>
      </c>
      <c r="K9" s="5">
        <v>0.41006029346909001</v>
      </c>
      <c r="L9" s="6">
        <v>68.451004095126095</v>
      </c>
      <c r="M9" s="5">
        <v>1.9316072381807401</v>
      </c>
      <c r="N9" s="6">
        <v>22.1899472892623</v>
      </c>
      <c r="O9" s="5">
        <v>1.53167865221402</v>
      </c>
      <c r="P9" s="6">
        <v>8.1423837804751802</v>
      </c>
      <c r="Q9" s="5">
        <v>1.1109925550329001</v>
      </c>
      <c r="R9" s="6">
        <v>1.1749956443863001</v>
      </c>
      <c r="S9" s="5">
        <v>0.35321470847427699</v>
      </c>
      <c r="T9" s="6">
        <v>4.1669190750167E-2</v>
      </c>
      <c r="U9" s="5">
        <v>7.4169361731891106E-2</v>
      </c>
      <c r="V9" s="6">
        <v>76.370571088107397</v>
      </c>
      <c r="W9" s="5">
        <v>1.6556568920577699</v>
      </c>
      <c r="X9" s="6">
        <v>18.2489429436447</v>
      </c>
      <c r="Y9" s="5">
        <v>1.55048087906195</v>
      </c>
      <c r="Z9" s="6">
        <v>4.66928203549584</v>
      </c>
      <c r="AA9" s="5">
        <v>0.66822584789705597</v>
      </c>
      <c r="AB9" s="6">
        <v>0.68679097234444397</v>
      </c>
      <c r="AC9" s="5">
        <v>0.281439569137312</v>
      </c>
      <c r="AD9" s="6">
        <v>2.4412960407610301E-2</v>
      </c>
      <c r="AE9" s="5">
        <v>6.6102330817501595E-2</v>
      </c>
      <c r="AF9" s="6">
        <v>87.252667494868803</v>
      </c>
      <c r="AG9" s="5">
        <v>1.0786244118316</v>
      </c>
      <c r="AH9" s="6">
        <v>10.9954105317317</v>
      </c>
      <c r="AI9" s="5">
        <v>1.07644077850099</v>
      </c>
      <c r="AJ9" s="6">
        <v>1.5540567073048099</v>
      </c>
      <c r="AK9" s="5">
        <v>0.366014788681504</v>
      </c>
      <c r="AL9" s="6">
        <v>0.18248536479980901</v>
      </c>
      <c r="AM9" s="5">
        <v>0.120727050249051</v>
      </c>
      <c r="AN9" s="6">
        <v>1.53799012948571E-2</v>
      </c>
      <c r="AO9" s="5">
        <v>4.8094279344279497E-2</v>
      </c>
      <c r="AP9" s="6">
        <v>-42.059173824679497</v>
      </c>
      <c r="AQ9" s="5">
        <v>3.1331990872991899</v>
      </c>
      <c r="AR9" s="3" t="s">
        <v>189</v>
      </c>
      <c r="AS9" s="6">
        <v>19.317110769079399</v>
      </c>
      <c r="AT9" s="5">
        <v>2.1557677721611199</v>
      </c>
      <c r="AU9" s="3" t="s">
        <v>189</v>
      </c>
      <c r="AV9" s="6">
        <v>16.415023220729701</v>
      </c>
      <c r="AW9" s="5">
        <v>2.0832900960266798</v>
      </c>
      <c r="AX9" s="3" t="s">
        <v>189</v>
      </c>
      <c r="AY9" s="6">
        <v>5.4834908564836802</v>
      </c>
      <c r="AZ9" s="5">
        <v>1.1714642671589099</v>
      </c>
      <c r="BA9" s="3" t="s">
        <v>189</v>
      </c>
      <c r="BB9" s="6">
        <v>0.84354897838667198</v>
      </c>
      <c r="BC9" s="5">
        <v>0.420695706313505</v>
      </c>
      <c r="BD9" s="3" t="s">
        <v>189</v>
      </c>
    </row>
    <row r="10" spans="1:56" x14ac:dyDescent="0.25">
      <c r="A10" s="3" t="s">
        <v>22</v>
      </c>
      <c r="B10" s="6">
        <v>11.573062747726199</v>
      </c>
      <c r="C10" s="5">
        <v>1.0256737131740501</v>
      </c>
      <c r="D10" s="6">
        <v>18.112559687367099</v>
      </c>
      <c r="E10" s="5">
        <v>1.5373135881425299</v>
      </c>
      <c r="F10" s="6">
        <v>26.0052852674485</v>
      </c>
      <c r="G10" s="5">
        <v>1.50232465664154</v>
      </c>
      <c r="H10" s="6">
        <v>23.189315285233999</v>
      </c>
      <c r="I10" s="5">
        <v>1.3265291414479601</v>
      </c>
      <c r="J10" s="6">
        <v>21.119777012224201</v>
      </c>
      <c r="K10" s="5">
        <v>1.72406903206955</v>
      </c>
      <c r="L10" s="6">
        <v>22.013107865123398</v>
      </c>
      <c r="M10" s="5">
        <v>1.49264139280443</v>
      </c>
      <c r="N10" s="6">
        <v>24.207960165578299</v>
      </c>
      <c r="O10" s="5">
        <v>1.43066243657698</v>
      </c>
      <c r="P10" s="6">
        <v>24.642050299684598</v>
      </c>
      <c r="Q10" s="5">
        <v>1.4197617890679199</v>
      </c>
      <c r="R10" s="6">
        <v>18.0376893149806</v>
      </c>
      <c r="S10" s="5">
        <v>1.2904466846190299</v>
      </c>
      <c r="T10" s="6">
        <v>11.0991923546331</v>
      </c>
      <c r="U10" s="5">
        <v>0.91141036795408104</v>
      </c>
      <c r="V10" s="6">
        <v>30.7903584337014</v>
      </c>
      <c r="W10" s="5">
        <v>1.6816643539529801</v>
      </c>
      <c r="X10" s="6">
        <v>26.806718640208</v>
      </c>
      <c r="Y10" s="5">
        <v>1.4383262299075401</v>
      </c>
      <c r="Z10" s="6">
        <v>23.541555611907501</v>
      </c>
      <c r="AA10" s="5">
        <v>1.5004202493879499</v>
      </c>
      <c r="AB10" s="6">
        <v>12.913233943690701</v>
      </c>
      <c r="AC10" s="5">
        <v>1.04170320611357</v>
      </c>
      <c r="AD10" s="6">
        <v>5.9481333704923003</v>
      </c>
      <c r="AE10" s="5">
        <v>0.70408532531569501</v>
      </c>
      <c r="AF10" s="6">
        <v>45.734336889874299</v>
      </c>
      <c r="AG10" s="5">
        <v>1.73584437149281</v>
      </c>
      <c r="AH10" s="6">
        <v>26.2943418335025</v>
      </c>
      <c r="AI10" s="5">
        <v>1.5361033024420301</v>
      </c>
      <c r="AJ10" s="6">
        <v>17.901633590263099</v>
      </c>
      <c r="AK10" s="5">
        <v>1.53998350036555</v>
      </c>
      <c r="AL10" s="6">
        <v>7.5286731629386097</v>
      </c>
      <c r="AM10" s="5">
        <v>0.97058023750843403</v>
      </c>
      <c r="AN10" s="6">
        <v>2.5410145234214401</v>
      </c>
      <c r="AO10" s="5">
        <v>0.52242550045797098</v>
      </c>
      <c r="AP10" s="6">
        <v>-34.161274142148102</v>
      </c>
      <c r="AQ10" s="5">
        <v>1.94435971763869</v>
      </c>
      <c r="AR10" s="3" t="s">
        <v>189</v>
      </c>
      <c r="AS10" s="6">
        <v>-8.1817821461354203</v>
      </c>
      <c r="AT10" s="5">
        <v>1.9202575470346701</v>
      </c>
      <c r="AU10" s="3" t="s">
        <v>189</v>
      </c>
      <c r="AV10" s="6">
        <v>8.1036516771854306</v>
      </c>
      <c r="AW10" s="5">
        <v>2.1579991354185002</v>
      </c>
      <c r="AX10" s="3" t="s">
        <v>189</v>
      </c>
      <c r="AY10" s="6">
        <v>15.6606421222954</v>
      </c>
      <c r="AZ10" s="5">
        <v>1.50003630419807</v>
      </c>
      <c r="BA10" s="3" t="s">
        <v>189</v>
      </c>
      <c r="BB10" s="6">
        <v>18.578762488802699</v>
      </c>
      <c r="BC10" s="5">
        <v>1.7257782468177501</v>
      </c>
      <c r="BD10" s="3" t="s">
        <v>189</v>
      </c>
    </row>
    <row r="11" spans="1:56" x14ac:dyDescent="0.25">
      <c r="A11" s="3" t="s">
        <v>23</v>
      </c>
      <c r="B11" s="6">
        <v>16.503920345650801</v>
      </c>
      <c r="C11" s="5">
        <v>1.4238281133666899</v>
      </c>
      <c r="D11" s="6">
        <v>23.807910042286199</v>
      </c>
      <c r="E11" s="5">
        <v>1.94808141534796</v>
      </c>
      <c r="F11" s="6">
        <v>28.675133205347699</v>
      </c>
      <c r="G11" s="5">
        <v>1.77182543611906</v>
      </c>
      <c r="H11" s="6">
        <v>20.732997674018701</v>
      </c>
      <c r="I11" s="5">
        <v>1.94128150678024</v>
      </c>
      <c r="J11" s="6">
        <v>10.2800387326966</v>
      </c>
      <c r="K11" s="5">
        <v>1.5691922360658199</v>
      </c>
      <c r="L11" s="6">
        <v>16.6776810210504</v>
      </c>
      <c r="M11" s="5">
        <v>1.4886308273517901</v>
      </c>
      <c r="N11" s="6">
        <v>25.064662990296799</v>
      </c>
      <c r="O11" s="5">
        <v>1.6286529805904</v>
      </c>
      <c r="P11" s="6">
        <v>30.845067599459</v>
      </c>
      <c r="Q11" s="5">
        <v>2.0422859591960298</v>
      </c>
      <c r="R11" s="6">
        <v>19.918617243378801</v>
      </c>
      <c r="S11" s="5">
        <v>1.83678361302325</v>
      </c>
      <c r="T11" s="6">
        <v>7.4939711458150597</v>
      </c>
      <c r="U11" s="5">
        <v>1.2662281536081601</v>
      </c>
      <c r="V11" s="6">
        <v>27.996284654347502</v>
      </c>
      <c r="W11" s="5">
        <v>1.7610208370309499</v>
      </c>
      <c r="X11" s="6">
        <v>28.685404310787401</v>
      </c>
      <c r="Y11" s="5">
        <v>1.9754964648394</v>
      </c>
      <c r="Z11" s="6">
        <v>27.319254119180702</v>
      </c>
      <c r="AA11" s="5">
        <v>1.7908315816531499</v>
      </c>
      <c r="AB11" s="6">
        <v>12.6494787068465</v>
      </c>
      <c r="AC11" s="5">
        <v>1.42068927424043</v>
      </c>
      <c r="AD11" s="6">
        <v>3.3495782088378898</v>
      </c>
      <c r="AE11" s="5">
        <v>0.79631252076394798</v>
      </c>
      <c r="AF11" s="6">
        <v>40.104378444560901</v>
      </c>
      <c r="AG11" s="5">
        <v>2.2083257223220301</v>
      </c>
      <c r="AH11" s="6">
        <v>28.1940276070554</v>
      </c>
      <c r="AI11" s="5">
        <v>2.30213123057713</v>
      </c>
      <c r="AJ11" s="6">
        <v>20.8401497463848</v>
      </c>
      <c r="AK11" s="5">
        <v>1.77449095467785</v>
      </c>
      <c r="AL11" s="6">
        <v>8.7612057583712399</v>
      </c>
      <c r="AM11" s="5">
        <v>1.4310740158362201</v>
      </c>
      <c r="AN11" s="6">
        <v>2.1002384436277799</v>
      </c>
      <c r="AO11" s="5">
        <v>0.51977687306235099</v>
      </c>
      <c r="AP11" s="6">
        <v>-23.600458098910099</v>
      </c>
      <c r="AQ11" s="5">
        <v>2.6165490346603799</v>
      </c>
      <c r="AR11" s="3" t="s">
        <v>189</v>
      </c>
      <c r="AS11" s="6">
        <v>-4.38611756476912</v>
      </c>
      <c r="AT11" s="5">
        <v>3.0552270685209102</v>
      </c>
      <c r="AU11" s="3" t="s">
        <v>141</v>
      </c>
      <c r="AV11" s="6">
        <v>7.8349834589629204</v>
      </c>
      <c r="AW11" s="5">
        <v>2.4435243790730201</v>
      </c>
      <c r="AX11" s="3" t="s">
        <v>189</v>
      </c>
      <c r="AY11" s="6">
        <v>11.971791915647501</v>
      </c>
      <c r="AZ11" s="5">
        <v>2.4178553820585398</v>
      </c>
      <c r="BA11" s="3" t="s">
        <v>189</v>
      </c>
      <c r="BB11" s="6">
        <v>8.1798002890687798</v>
      </c>
      <c r="BC11" s="5">
        <v>1.70740164871259</v>
      </c>
      <c r="BD11" s="3" t="s">
        <v>189</v>
      </c>
    </row>
    <row r="12" spans="1:56" x14ac:dyDescent="0.25">
      <c r="A12" s="3" t="s">
        <v>24</v>
      </c>
      <c r="B12" s="6">
        <v>11.130274299003</v>
      </c>
      <c r="C12" s="5">
        <v>1.23744857146733</v>
      </c>
      <c r="D12" s="6">
        <v>16.408206432077201</v>
      </c>
      <c r="E12" s="5">
        <v>1.42111941389116</v>
      </c>
      <c r="F12" s="6">
        <v>22.298471686500001</v>
      </c>
      <c r="G12" s="5">
        <v>1.67266394104347</v>
      </c>
      <c r="H12" s="6">
        <v>22.7967213794639</v>
      </c>
      <c r="I12" s="5">
        <v>1.77386278824249</v>
      </c>
      <c r="J12" s="6">
        <v>27.366326202955801</v>
      </c>
      <c r="K12" s="5">
        <v>2.06461665283007</v>
      </c>
      <c r="L12" s="6">
        <v>17.288716705995402</v>
      </c>
      <c r="M12" s="5">
        <v>1.30487987170506</v>
      </c>
      <c r="N12" s="6">
        <v>21.855660081086299</v>
      </c>
      <c r="O12" s="5">
        <v>1.3491019774424</v>
      </c>
      <c r="P12" s="6">
        <v>24.971394064574799</v>
      </c>
      <c r="Q12" s="5">
        <v>1.38863634863993</v>
      </c>
      <c r="R12" s="6">
        <v>19.6849064100142</v>
      </c>
      <c r="S12" s="5">
        <v>1.2578303683855301</v>
      </c>
      <c r="T12" s="6">
        <v>16.1993227383293</v>
      </c>
      <c r="U12" s="5">
        <v>1.10677279744763</v>
      </c>
      <c r="V12" s="6">
        <v>25.397265798402898</v>
      </c>
      <c r="W12" s="5">
        <v>1.5294332120790499</v>
      </c>
      <c r="X12" s="6">
        <v>24.3191129818657</v>
      </c>
      <c r="Y12" s="5">
        <v>1.61310406637199</v>
      </c>
      <c r="Z12" s="6">
        <v>23.758567522253401</v>
      </c>
      <c r="AA12" s="5">
        <v>1.5967161699443999</v>
      </c>
      <c r="AB12" s="6">
        <v>15.9065360403411</v>
      </c>
      <c r="AC12" s="5">
        <v>1.30545740507259</v>
      </c>
      <c r="AD12" s="6">
        <v>10.618517657137</v>
      </c>
      <c r="AE12" s="5">
        <v>1.1995490306238601</v>
      </c>
      <c r="AF12" s="6">
        <v>37.048138603126802</v>
      </c>
      <c r="AG12" s="5">
        <v>1.71561517637446</v>
      </c>
      <c r="AH12" s="6">
        <v>25.7126204593112</v>
      </c>
      <c r="AI12" s="5">
        <v>1.6901835761950701</v>
      </c>
      <c r="AJ12" s="6">
        <v>20.044408562102099</v>
      </c>
      <c r="AK12" s="5">
        <v>1.5463338743233599</v>
      </c>
      <c r="AL12" s="6">
        <v>11.5014883690869</v>
      </c>
      <c r="AM12" s="5">
        <v>1.2563403727268301</v>
      </c>
      <c r="AN12" s="6">
        <v>5.6933440063730298</v>
      </c>
      <c r="AO12" s="5">
        <v>0.81726999743938999</v>
      </c>
      <c r="AP12" s="6">
        <v>-25.9178643041238</v>
      </c>
      <c r="AQ12" s="5">
        <v>2.1783655049339798</v>
      </c>
      <c r="AR12" s="3" t="s">
        <v>189</v>
      </c>
      <c r="AS12" s="6">
        <v>-9.3044140272339497</v>
      </c>
      <c r="AT12" s="5">
        <v>2.2097608156359798</v>
      </c>
      <c r="AU12" s="3" t="s">
        <v>189</v>
      </c>
      <c r="AV12" s="6">
        <v>2.2540631243979101</v>
      </c>
      <c r="AW12" s="5">
        <v>1.92609342789046</v>
      </c>
      <c r="AX12" s="3" t="s">
        <v>141</v>
      </c>
      <c r="AY12" s="6">
        <v>11.295233010377</v>
      </c>
      <c r="AZ12" s="5">
        <v>2.1645695334694799</v>
      </c>
      <c r="BA12" s="3" t="s">
        <v>189</v>
      </c>
      <c r="BB12" s="6">
        <v>21.672982196582801</v>
      </c>
      <c r="BC12" s="5">
        <v>2.35243291079877</v>
      </c>
      <c r="BD12" s="3" t="s">
        <v>189</v>
      </c>
    </row>
    <row r="13" spans="1:56" x14ac:dyDescent="0.25">
      <c r="A13" s="3" t="s">
        <v>25</v>
      </c>
      <c r="B13" s="6">
        <v>7.6336106600495803</v>
      </c>
      <c r="C13" s="5">
        <v>0.93741333741473098</v>
      </c>
      <c r="D13" s="6">
        <v>15.4192381594506</v>
      </c>
      <c r="E13" s="5">
        <v>1.25748890023844</v>
      </c>
      <c r="F13" s="6">
        <v>26.756140039925899</v>
      </c>
      <c r="G13" s="5">
        <v>1.36585335608519</v>
      </c>
      <c r="H13" s="6">
        <v>27.232342109949101</v>
      </c>
      <c r="I13" s="5">
        <v>1.5129726895682101</v>
      </c>
      <c r="J13" s="6">
        <v>22.9586690306249</v>
      </c>
      <c r="K13" s="5">
        <v>1.66060376969749</v>
      </c>
      <c r="L13" s="6">
        <v>11.289372561671</v>
      </c>
      <c r="M13" s="5">
        <v>1.2151366695250201</v>
      </c>
      <c r="N13" s="6">
        <v>15.936219176889701</v>
      </c>
      <c r="O13" s="5">
        <v>1.30467382100604</v>
      </c>
      <c r="P13" s="6">
        <v>28.3367609270787</v>
      </c>
      <c r="Q13" s="5">
        <v>1.5379833290742799</v>
      </c>
      <c r="R13" s="6">
        <v>26.695711275431499</v>
      </c>
      <c r="S13" s="5">
        <v>1.7279428784305699</v>
      </c>
      <c r="T13" s="6">
        <v>17.741936058929099</v>
      </c>
      <c r="U13" s="5">
        <v>1.41585729453624</v>
      </c>
      <c r="V13" s="6">
        <v>19.2840467881073</v>
      </c>
      <c r="W13" s="5">
        <v>1.5745932283703299</v>
      </c>
      <c r="X13" s="6">
        <v>24.805869807633002</v>
      </c>
      <c r="Y13" s="5">
        <v>1.7005447202891999</v>
      </c>
      <c r="Z13" s="6">
        <v>27.4952651054742</v>
      </c>
      <c r="AA13" s="5">
        <v>1.3793567428015101</v>
      </c>
      <c r="AB13" s="6">
        <v>19.071652604623601</v>
      </c>
      <c r="AC13" s="5">
        <v>1.1817948211211899</v>
      </c>
      <c r="AD13" s="6">
        <v>9.3431656941619305</v>
      </c>
      <c r="AE13" s="5">
        <v>1.10526909392289</v>
      </c>
      <c r="AF13" s="6">
        <v>28.680774820551001</v>
      </c>
      <c r="AG13" s="5">
        <v>1.61007421923634</v>
      </c>
      <c r="AH13" s="6">
        <v>27.625661934419899</v>
      </c>
      <c r="AI13" s="5">
        <v>1.7811261475933</v>
      </c>
      <c r="AJ13" s="6">
        <v>25.8624129536129</v>
      </c>
      <c r="AK13" s="5">
        <v>1.6168872093189</v>
      </c>
      <c r="AL13" s="6">
        <v>13.6569594085763</v>
      </c>
      <c r="AM13" s="5">
        <v>1.3845358052306</v>
      </c>
      <c r="AN13" s="6">
        <v>4.1741908828397998</v>
      </c>
      <c r="AO13" s="5">
        <v>0.707047786358179</v>
      </c>
      <c r="AP13" s="6">
        <v>-21.047164160501399</v>
      </c>
      <c r="AQ13" s="5">
        <v>1.8467363011623701</v>
      </c>
      <c r="AR13" s="3" t="s">
        <v>189</v>
      </c>
      <c r="AS13" s="6">
        <v>-12.2064237749693</v>
      </c>
      <c r="AT13" s="5">
        <v>2.1226573246618101</v>
      </c>
      <c r="AU13" s="3" t="s">
        <v>189</v>
      </c>
      <c r="AV13" s="6">
        <v>0.89372708631294495</v>
      </c>
      <c r="AW13" s="5">
        <v>2.2157919892536202</v>
      </c>
      <c r="AX13" s="3" t="s">
        <v>141</v>
      </c>
      <c r="AY13" s="6">
        <v>13.5753827013727</v>
      </c>
      <c r="AZ13" s="5">
        <v>2.0404080402529399</v>
      </c>
      <c r="BA13" s="3" t="s">
        <v>189</v>
      </c>
      <c r="BB13" s="6">
        <v>18.784478147785101</v>
      </c>
      <c r="BC13" s="5">
        <v>1.68672244186251</v>
      </c>
      <c r="BD13" s="3" t="s">
        <v>189</v>
      </c>
    </row>
    <row r="14" spans="1:56" x14ac:dyDescent="0.25">
      <c r="A14" s="3" t="s">
        <v>26</v>
      </c>
      <c r="B14" s="6">
        <v>16.245586248906498</v>
      </c>
      <c r="C14" s="5">
        <v>1.2843747955146401</v>
      </c>
      <c r="D14" s="6">
        <v>20.670052674330499</v>
      </c>
      <c r="E14" s="5">
        <v>1.2158226563668999</v>
      </c>
      <c r="F14" s="6">
        <v>27.738796835426601</v>
      </c>
      <c r="G14" s="5">
        <v>1.4609474769806601</v>
      </c>
      <c r="H14" s="6">
        <v>22.804206108361701</v>
      </c>
      <c r="I14" s="5">
        <v>1.2985159754308999</v>
      </c>
      <c r="J14" s="6">
        <v>12.5413581329747</v>
      </c>
      <c r="K14" s="5">
        <v>1.0427995781603101</v>
      </c>
      <c r="L14" s="6">
        <v>20.811346716471</v>
      </c>
      <c r="M14" s="5">
        <v>1.3173086178975899</v>
      </c>
      <c r="N14" s="6">
        <v>23.4446355059222</v>
      </c>
      <c r="O14" s="5">
        <v>1.2119303922007401</v>
      </c>
      <c r="P14" s="6">
        <v>28.179006370650999</v>
      </c>
      <c r="Q14" s="5">
        <v>1.6116136612308201</v>
      </c>
      <c r="R14" s="6">
        <v>18.6383133077751</v>
      </c>
      <c r="S14" s="5">
        <v>1.38118262379</v>
      </c>
      <c r="T14" s="6">
        <v>8.9266980991806903</v>
      </c>
      <c r="U14" s="5">
        <v>0.80303271519812003</v>
      </c>
      <c r="V14" s="6">
        <v>32.922447458263399</v>
      </c>
      <c r="W14" s="5">
        <v>1.4801011701987099</v>
      </c>
      <c r="X14" s="6">
        <v>26.4207176730458</v>
      </c>
      <c r="Y14" s="5">
        <v>1.71838010763836</v>
      </c>
      <c r="Z14" s="6">
        <v>23.803619795671398</v>
      </c>
      <c r="AA14" s="5">
        <v>1.64014672812716</v>
      </c>
      <c r="AB14" s="6">
        <v>12.733511464076299</v>
      </c>
      <c r="AC14" s="5">
        <v>0.956839696116903</v>
      </c>
      <c r="AD14" s="6">
        <v>4.1197036089430696</v>
      </c>
      <c r="AE14" s="5">
        <v>0.63885905652865405</v>
      </c>
      <c r="AF14" s="6">
        <v>44.008508295001398</v>
      </c>
      <c r="AG14" s="5">
        <v>1.62673868388772</v>
      </c>
      <c r="AH14" s="6">
        <v>26.5593477808773</v>
      </c>
      <c r="AI14" s="5">
        <v>1.5500109783943099</v>
      </c>
      <c r="AJ14" s="6">
        <v>18.3054337433583</v>
      </c>
      <c r="AK14" s="5">
        <v>1.2302782090670099</v>
      </c>
      <c r="AL14" s="6">
        <v>8.5610748108394308</v>
      </c>
      <c r="AM14" s="5">
        <v>0.84625579384425398</v>
      </c>
      <c r="AN14" s="6">
        <v>2.5656353699236099</v>
      </c>
      <c r="AO14" s="5">
        <v>0.46489027494987201</v>
      </c>
      <c r="AP14" s="6">
        <v>-27.762922046094801</v>
      </c>
      <c r="AQ14" s="5">
        <v>1.9369309128824499</v>
      </c>
      <c r="AR14" s="3" t="s">
        <v>189</v>
      </c>
      <c r="AS14" s="6">
        <v>-5.8892951065468004</v>
      </c>
      <c r="AT14" s="5">
        <v>2.1462527764413899</v>
      </c>
      <c r="AU14" s="3" t="s">
        <v>189</v>
      </c>
      <c r="AV14" s="6">
        <v>9.4333630920683298</v>
      </c>
      <c r="AW14" s="5">
        <v>1.9252558508941</v>
      </c>
      <c r="AX14" s="3" t="s">
        <v>189</v>
      </c>
      <c r="AY14" s="6">
        <v>14.243131297522201</v>
      </c>
      <c r="AZ14" s="5">
        <v>1.4864736873045401</v>
      </c>
      <c r="BA14" s="3" t="s">
        <v>189</v>
      </c>
      <c r="BB14" s="6">
        <v>9.9757227630510599</v>
      </c>
      <c r="BC14" s="5">
        <v>1.0767966183613</v>
      </c>
      <c r="BD14" s="3" t="s">
        <v>189</v>
      </c>
    </row>
    <row r="15" spans="1:56" x14ac:dyDescent="0.25">
      <c r="A15" s="3" t="s">
        <v>27</v>
      </c>
      <c r="B15" s="6">
        <v>13.680737152036899</v>
      </c>
      <c r="C15" s="5">
        <v>1.3115500812913401</v>
      </c>
      <c r="D15" s="6">
        <v>18.916281738191401</v>
      </c>
      <c r="E15" s="5">
        <v>1.35123977901023</v>
      </c>
      <c r="F15" s="6">
        <v>29.453313180124699</v>
      </c>
      <c r="G15" s="5">
        <v>1.5530475703519799</v>
      </c>
      <c r="H15" s="6">
        <v>25.114039824330401</v>
      </c>
      <c r="I15" s="5">
        <v>1.59551070944757</v>
      </c>
      <c r="J15" s="6">
        <v>12.8356281053166</v>
      </c>
      <c r="K15" s="5">
        <v>1.3784393605601499</v>
      </c>
      <c r="L15" s="6">
        <v>25.1296798208657</v>
      </c>
      <c r="M15" s="5">
        <v>1.6072869295548</v>
      </c>
      <c r="N15" s="6">
        <v>24.295840717942099</v>
      </c>
      <c r="O15" s="5">
        <v>1.5651317274190899</v>
      </c>
      <c r="P15" s="6">
        <v>28.021839944016399</v>
      </c>
      <c r="Q15" s="5">
        <v>1.5171224369033001</v>
      </c>
      <c r="R15" s="6">
        <v>16.533048014841999</v>
      </c>
      <c r="S15" s="5">
        <v>1.3017104592497299</v>
      </c>
      <c r="T15" s="6">
        <v>6.0195915023337898</v>
      </c>
      <c r="U15" s="5">
        <v>0.78552375785767303</v>
      </c>
      <c r="V15" s="6">
        <v>37.210483806653698</v>
      </c>
      <c r="W15" s="5">
        <v>1.89718306772431</v>
      </c>
      <c r="X15" s="6">
        <v>27.240785221976399</v>
      </c>
      <c r="Y15" s="5">
        <v>1.58472368181048</v>
      </c>
      <c r="Z15" s="6">
        <v>21.9656773229426</v>
      </c>
      <c r="AA15" s="5">
        <v>1.4445827547396</v>
      </c>
      <c r="AB15" s="6">
        <v>10.803602887286999</v>
      </c>
      <c r="AC15" s="5">
        <v>1.0160863358589001</v>
      </c>
      <c r="AD15" s="6">
        <v>2.7794507611403199</v>
      </c>
      <c r="AE15" s="5">
        <v>0.695931700825001</v>
      </c>
      <c r="AF15" s="6">
        <v>52.514861593242301</v>
      </c>
      <c r="AG15" s="5">
        <v>2.0381436645893101</v>
      </c>
      <c r="AH15" s="6">
        <v>24.816817011584</v>
      </c>
      <c r="AI15" s="5">
        <v>1.68201742942372</v>
      </c>
      <c r="AJ15" s="6">
        <v>15.431727903141701</v>
      </c>
      <c r="AK15" s="5">
        <v>1.4885500294037901</v>
      </c>
      <c r="AL15" s="6">
        <v>6.0631012287858903</v>
      </c>
      <c r="AM15" s="5">
        <v>0.95031818966498005</v>
      </c>
      <c r="AN15" s="6">
        <v>1.17349226324611</v>
      </c>
      <c r="AO15" s="5">
        <v>0.40578871174604902</v>
      </c>
      <c r="AP15" s="6">
        <v>-38.834124441205397</v>
      </c>
      <c r="AQ15" s="5">
        <v>2.2706381879590398</v>
      </c>
      <c r="AR15" s="3" t="s">
        <v>189</v>
      </c>
      <c r="AS15" s="6">
        <v>-5.9005352733925802</v>
      </c>
      <c r="AT15" s="5">
        <v>2.0936844006723998</v>
      </c>
      <c r="AU15" s="3" t="s">
        <v>189</v>
      </c>
      <c r="AV15" s="6">
        <v>14.021585276983</v>
      </c>
      <c r="AW15" s="5">
        <v>2.19229651180245</v>
      </c>
      <c r="AX15" s="3" t="s">
        <v>189</v>
      </c>
      <c r="AY15" s="6">
        <v>19.050938595544501</v>
      </c>
      <c r="AZ15" s="5">
        <v>1.91584614176624</v>
      </c>
      <c r="BA15" s="3" t="s">
        <v>189</v>
      </c>
      <c r="BB15" s="6">
        <v>11.6621358420705</v>
      </c>
      <c r="BC15" s="5">
        <v>1.42527304066123</v>
      </c>
      <c r="BD15" s="3" t="s">
        <v>189</v>
      </c>
    </row>
    <row r="16" spans="1:56" x14ac:dyDescent="0.25">
      <c r="A16" s="3" t="s">
        <v>28</v>
      </c>
      <c r="B16" s="6">
        <v>11.966127785586</v>
      </c>
      <c r="C16" s="5">
        <v>1.24151481921039</v>
      </c>
      <c r="D16" s="6">
        <v>16.513471796987901</v>
      </c>
      <c r="E16" s="5">
        <v>1.25209417054598</v>
      </c>
      <c r="F16" s="6">
        <v>24.8996296442496</v>
      </c>
      <c r="G16" s="5">
        <v>1.38016113970438</v>
      </c>
      <c r="H16" s="6">
        <v>26.6525255491465</v>
      </c>
      <c r="I16" s="5">
        <v>1.37317959935312</v>
      </c>
      <c r="J16" s="6">
        <v>19.968245224029999</v>
      </c>
      <c r="K16" s="5">
        <v>1.3326884441070601</v>
      </c>
      <c r="L16" s="6">
        <v>22.245712649081401</v>
      </c>
      <c r="M16" s="5">
        <v>1.6197339333743099</v>
      </c>
      <c r="N16" s="6">
        <v>22.988318540762101</v>
      </c>
      <c r="O16" s="5">
        <v>1.4188929479093499</v>
      </c>
      <c r="P16" s="6">
        <v>26.454890512302899</v>
      </c>
      <c r="Q16" s="5">
        <v>1.4865076684521701</v>
      </c>
      <c r="R16" s="6">
        <v>18.638789268979</v>
      </c>
      <c r="S16" s="5">
        <v>1.41521833181914</v>
      </c>
      <c r="T16" s="6">
        <v>9.6722890288745695</v>
      </c>
      <c r="U16" s="5">
        <v>0.97684012395030095</v>
      </c>
      <c r="V16" s="6">
        <v>30.845836632807501</v>
      </c>
      <c r="W16" s="5">
        <v>1.6483525041304401</v>
      </c>
      <c r="X16" s="6">
        <v>27.2504020528262</v>
      </c>
      <c r="Y16" s="5">
        <v>1.6542872519442899</v>
      </c>
      <c r="Z16" s="6">
        <v>23.487271439348699</v>
      </c>
      <c r="AA16" s="5">
        <v>1.8207801659309999</v>
      </c>
      <c r="AB16" s="6">
        <v>12.6450832687113</v>
      </c>
      <c r="AC16" s="5">
        <v>1.2434165269169899</v>
      </c>
      <c r="AD16" s="6">
        <v>5.7714066063063996</v>
      </c>
      <c r="AE16" s="5">
        <v>0.80078685305049402</v>
      </c>
      <c r="AF16" s="6">
        <v>51.823357897818298</v>
      </c>
      <c r="AG16" s="5">
        <v>2.0892930087737498</v>
      </c>
      <c r="AH16" s="6">
        <v>26.268567517002101</v>
      </c>
      <c r="AI16" s="5">
        <v>1.7702349861057001</v>
      </c>
      <c r="AJ16" s="6">
        <v>14.8682824442258</v>
      </c>
      <c r="AK16" s="5">
        <v>1.5293625435967</v>
      </c>
      <c r="AL16" s="6">
        <v>5.8372125669520702</v>
      </c>
      <c r="AM16" s="5">
        <v>0.99974790376374201</v>
      </c>
      <c r="AN16" s="6">
        <v>1.2025795740017999</v>
      </c>
      <c r="AO16" s="5">
        <v>0.43777913470264002</v>
      </c>
      <c r="AP16" s="6">
        <v>-39.857230112232202</v>
      </c>
      <c r="AQ16" s="5">
        <v>2.1671035702172001</v>
      </c>
      <c r="AR16" s="3" t="s">
        <v>189</v>
      </c>
      <c r="AS16" s="6">
        <v>-9.7550957200141308</v>
      </c>
      <c r="AT16" s="5">
        <v>1.9133417407051401</v>
      </c>
      <c r="AU16" s="3" t="s">
        <v>189</v>
      </c>
      <c r="AV16" s="6">
        <v>10.0313472000238</v>
      </c>
      <c r="AW16" s="5">
        <v>1.7976686007361999</v>
      </c>
      <c r="AX16" s="3" t="s">
        <v>189</v>
      </c>
      <c r="AY16" s="6">
        <v>20.815312982194399</v>
      </c>
      <c r="AZ16" s="5">
        <v>1.68857099666252</v>
      </c>
      <c r="BA16" s="3" t="s">
        <v>189</v>
      </c>
      <c r="BB16" s="6">
        <v>18.7656656500282</v>
      </c>
      <c r="BC16" s="5">
        <v>1.3907821115346699</v>
      </c>
      <c r="BD16" s="3" t="s">
        <v>189</v>
      </c>
    </row>
    <row r="17" spans="1:56" x14ac:dyDescent="0.25">
      <c r="A17" s="3" t="s">
        <v>29</v>
      </c>
      <c r="B17" s="6">
        <v>29.9585508364882</v>
      </c>
      <c r="C17" s="5">
        <v>1.88659401858848</v>
      </c>
      <c r="D17" s="6">
        <v>27.143018415507601</v>
      </c>
      <c r="E17" s="5">
        <v>1.49590595298924</v>
      </c>
      <c r="F17" s="6">
        <v>24.707209826404199</v>
      </c>
      <c r="G17" s="5">
        <v>1.6397644627630501</v>
      </c>
      <c r="H17" s="6">
        <v>13.4491503749425</v>
      </c>
      <c r="I17" s="5">
        <v>1.2916961088879499</v>
      </c>
      <c r="J17" s="6">
        <v>4.7420705466575104</v>
      </c>
      <c r="K17" s="5">
        <v>0.66384551593621299</v>
      </c>
      <c r="L17" s="6">
        <v>41.1097971850471</v>
      </c>
      <c r="M17" s="5">
        <v>1.8512636114444401</v>
      </c>
      <c r="N17" s="6">
        <v>25.931641805656302</v>
      </c>
      <c r="O17" s="5">
        <v>1.64967151880244</v>
      </c>
      <c r="P17" s="6">
        <v>20.515005615114301</v>
      </c>
      <c r="Q17" s="5">
        <v>1.3918803624501199</v>
      </c>
      <c r="R17" s="6">
        <v>10.0304937143624</v>
      </c>
      <c r="S17" s="5">
        <v>1.00194057235515</v>
      </c>
      <c r="T17" s="6">
        <v>2.41306167981999</v>
      </c>
      <c r="U17" s="5">
        <v>0.53557391103361796</v>
      </c>
      <c r="V17" s="6">
        <v>55.352130393303703</v>
      </c>
      <c r="W17" s="5">
        <v>1.6557316389049901</v>
      </c>
      <c r="X17" s="6">
        <v>25.789044388121699</v>
      </c>
      <c r="Y17" s="5">
        <v>1.39832431224418</v>
      </c>
      <c r="Z17" s="6">
        <v>13.2656351253395</v>
      </c>
      <c r="AA17" s="5">
        <v>1.1900945708278301</v>
      </c>
      <c r="AB17" s="6">
        <v>4.2711616410292201</v>
      </c>
      <c r="AC17" s="5">
        <v>0.58009333939212404</v>
      </c>
      <c r="AD17" s="6">
        <v>1.32202845220591</v>
      </c>
      <c r="AE17" s="5">
        <v>0.36002247429404399</v>
      </c>
      <c r="AF17" s="6">
        <v>65.9620940719185</v>
      </c>
      <c r="AG17" s="5">
        <v>1.7990581864414199</v>
      </c>
      <c r="AH17" s="6">
        <v>21.5987708762942</v>
      </c>
      <c r="AI17" s="5">
        <v>1.72509840022951</v>
      </c>
      <c r="AJ17" s="6">
        <v>9.9138210931575106</v>
      </c>
      <c r="AK17" s="5">
        <v>1.0473681105480399</v>
      </c>
      <c r="AL17" s="6">
        <v>2.1604655929294001</v>
      </c>
      <c r="AM17" s="5">
        <v>0.561049357191446</v>
      </c>
      <c r="AN17" s="6">
        <v>0.36484836570035001</v>
      </c>
      <c r="AO17" s="5">
        <v>0.165888218422901</v>
      </c>
      <c r="AP17" s="6">
        <v>-36.0035432354303</v>
      </c>
      <c r="AQ17" s="5">
        <v>2.4018794153796499</v>
      </c>
      <c r="AR17" s="3" t="s">
        <v>189</v>
      </c>
      <c r="AS17" s="6">
        <v>5.5442475392133996</v>
      </c>
      <c r="AT17" s="5">
        <v>2.2774820836818699</v>
      </c>
      <c r="AU17" s="3" t="s">
        <v>189</v>
      </c>
      <c r="AV17" s="6">
        <v>14.793388733246699</v>
      </c>
      <c r="AW17" s="5">
        <v>1.9190356146727201</v>
      </c>
      <c r="AX17" s="3" t="s">
        <v>189</v>
      </c>
      <c r="AY17" s="6">
        <v>11.2886847820131</v>
      </c>
      <c r="AZ17" s="5">
        <v>1.2450386355526499</v>
      </c>
      <c r="BA17" s="3" t="s">
        <v>189</v>
      </c>
      <c r="BB17" s="6">
        <v>4.3772221809571601</v>
      </c>
      <c r="BC17" s="5">
        <v>0.675303473454968</v>
      </c>
      <c r="BD17" s="3" t="s">
        <v>189</v>
      </c>
    </row>
    <row r="18" spans="1:56" x14ac:dyDescent="0.25">
      <c r="A18" s="3" t="s">
        <v>30</v>
      </c>
      <c r="B18" s="6">
        <v>13.0496694990413</v>
      </c>
      <c r="C18" s="5">
        <v>1.1915110481928599</v>
      </c>
      <c r="D18" s="6">
        <v>21.543591895767602</v>
      </c>
      <c r="E18" s="5">
        <v>1.6125897793532</v>
      </c>
      <c r="F18" s="6">
        <v>29.584173570136699</v>
      </c>
      <c r="G18" s="5">
        <v>2.0164775726124402</v>
      </c>
      <c r="H18" s="6">
        <v>23.311844285789299</v>
      </c>
      <c r="I18" s="5">
        <v>1.6862995591366701</v>
      </c>
      <c r="J18" s="6">
        <v>12.510720749265101</v>
      </c>
      <c r="K18" s="5">
        <v>2.0178237557675498</v>
      </c>
      <c r="L18" s="6">
        <v>24.475721935076699</v>
      </c>
      <c r="M18" s="5">
        <v>1.5711589773360699</v>
      </c>
      <c r="N18" s="6">
        <v>25.961392039511299</v>
      </c>
      <c r="O18" s="5">
        <v>1.61584145635237</v>
      </c>
      <c r="P18" s="6">
        <v>27.5245308873276</v>
      </c>
      <c r="Q18" s="5">
        <v>1.6956878841998999</v>
      </c>
      <c r="R18" s="6">
        <v>15.6715693469254</v>
      </c>
      <c r="S18" s="5">
        <v>1.3126938396433501</v>
      </c>
      <c r="T18" s="6">
        <v>6.3667857911590504</v>
      </c>
      <c r="U18" s="5">
        <v>0.82467066720222804</v>
      </c>
      <c r="V18" s="6">
        <v>35.198581665195498</v>
      </c>
      <c r="W18" s="5">
        <v>1.7118125888981801</v>
      </c>
      <c r="X18" s="6">
        <v>30.989759145096901</v>
      </c>
      <c r="Y18" s="5">
        <v>1.5129573747671401</v>
      </c>
      <c r="Z18" s="6">
        <v>22.625576979211299</v>
      </c>
      <c r="AA18" s="5">
        <v>1.54568567528928</v>
      </c>
      <c r="AB18" s="6">
        <v>9.2935882423957299</v>
      </c>
      <c r="AC18" s="5">
        <v>1.0723056150591199</v>
      </c>
      <c r="AD18" s="6">
        <v>1.8924939681005299</v>
      </c>
      <c r="AE18" s="5">
        <v>0.46199987690358701</v>
      </c>
      <c r="AF18" s="6">
        <v>56.149081568852402</v>
      </c>
      <c r="AG18" s="5">
        <v>2.0129359400394899</v>
      </c>
      <c r="AH18" s="6">
        <v>24.619835484838202</v>
      </c>
      <c r="AI18" s="5">
        <v>1.68447961437176</v>
      </c>
      <c r="AJ18" s="6">
        <v>13.503740905866501</v>
      </c>
      <c r="AK18" s="5">
        <v>1.2348658063862701</v>
      </c>
      <c r="AL18" s="6">
        <v>5.0256835055958797</v>
      </c>
      <c r="AM18" s="5">
        <v>0.773131550146686</v>
      </c>
      <c r="AN18" s="6">
        <v>0.70165853484707097</v>
      </c>
      <c r="AO18" s="5">
        <v>0.29159389717067502</v>
      </c>
      <c r="AP18" s="6">
        <v>-43.099412069811102</v>
      </c>
      <c r="AQ18" s="5">
        <v>2.2939013159531201</v>
      </c>
      <c r="AR18" s="3" t="s">
        <v>189</v>
      </c>
      <c r="AS18" s="6">
        <v>-3.07624358907055</v>
      </c>
      <c r="AT18" s="5">
        <v>2.2743735084688699</v>
      </c>
      <c r="AU18" s="3" t="s">
        <v>141</v>
      </c>
      <c r="AV18" s="6">
        <v>16.080432664270202</v>
      </c>
      <c r="AW18" s="5">
        <v>2.21520153996424</v>
      </c>
      <c r="AX18" s="3" t="s">
        <v>189</v>
      </c>
      <c r="AY18" s="6">
        <v>18.286160780193399</v>
      </c>
      <c r="AZ18" s="5">
        <v>1.9192261898716401</v>
      </c>
      <c r="BA18" s="3" t="s">
        <v>189</v>
      </c>
      <c r="BB18" s="6">
        <v>11.809062214418001</v>
      </c>
      <c r="BC18" s="5">
        <v>2.0370268506548901</v>
      </c>
      <c r="BD18" s="3" t="s">
        <v>189</v>
      </c>
    </row>
    <row r="19" spans="1:56" x14ac:dyDescent="0.25">
      <c r="A19" s="3" t="s">
        <v>31</v>
      </c>
      <c r="B19" s="6">
        <v>22.630232965640602</v>
      </c>
      <c r="C19" s="5">
        <v>1.6003216840394201</v>
      </c>
      <c r="D19" s="6">
        <v>24.770687504902</v>
      </c>
      <c r="E19" s="5">
        <v>1.69311954456033</v>
      </c>
      <c r="F19" s="6">
        <v>25.942186402256901</v>
      </c>
      <c r="G19" s="5">
        <v>1.9175224914470601</v>
      </c>
      <c r="H19" s="6">
        <v>18.741153581279502</v>
      </c>
      <c r="I19" s="5">
        <v>1.83728800700103</v>
      </c>
      <c r="J19" s="6">
        <v>7.9157395459209603</v>
      </c>
      <c r="K19" s="5">
        <v>1.0612507752773099</v>
      </c>
      <c r="L19" s="6">
        <v>27.488527271385799</v>
      </c>
      <c r="M19" s="5">
        <v>1.83674917737411</v>
      </c>
      <c r="N19" s="6">
        <v>26.4537638340977</v>
      </c>
      <c r="O19" s="5">
        <v>2.0033345711914401</v>
      </c>
      <c r="P19" s="6">
        <v>25.534080817107</v>
      </c>
      <c r="Q19" s="5">
        <v>1.83357133086068</v>
      </c>
      <c r="R19" s="6">
        <v>15.3314687940931</v>
      </c>
      <c r="S19" s="5">
        <v>1.4172655899316999</v>
      </c>
      <c r="T19" s="6">
        <v>5.1921592833163999</v>
      </c>
      <c r="U19" s="5">
        <v>0.831484748338708</v>
      </c>
      <c r="V19" s="6">
        <v>36.560578553557797</v>
      </c>
      <c r="W19" s="5">
        <v>1.93587680611332</v>
      </c>
      <c r="X19" s="6">
        <v>28.772762129407301</v>
      </c>
      <c r="Y19" s="5">
        <v>2.1351778153193002</v>
      </c>
      <c r="Z19" s="6">
        <v>21.263984835191</v>
      </c>
      <c r="AA19" s="5">
        <v>1.8179093044919901</v>
      </c>
      <c r="AB19" s="6">
        <v>9.55947936734953</v>
      </c>
      <c r="AC19" s="5">
        <v>1.0573368533280001</v>
      </c>
      <c r="AD19" s="6">
        <v>3.8431951144944199</v>
      </c>
      <c r="AE19" s="5">
        <v>0.74830978038423901</v>
      </c>
      <c r="AF19" s="6">
        <v>47.1349447101016</v>
      </c>
      <c r="AG19" s="5">
        <v>1.8959766423925799</v>
      </c>
      <c r="AH19" s="6">
        <v>28.116102925085301</v>
      </c>
      <c r="AI19" s="5">
        <v>1.8795812912132399</v>
      </c>
      <c r="AJ19" s="6">
        <v>17.490442685381101</v>
      </c>
      <c r="AK19" s="5">
        <v>1.6959972927328499</v>
      </c>
      <c r="AL19" s="6">
        <v>6.0744191365090998</v>
      </c>
      <c r="AM19" s="5">
        <v>0.95664022321301301</v>
      </c>
      <c r="AN19" s="6">
        <v>1.1840905429228901</v>
      </c>
      <c r="AO19" s="5">
        <v>0.49677852470267098</v>
      </c>
      <c r="AP19" s="6">
        <v>-24.504711744461002</v>
      </c>
      <c r="AQ19" s="5">
        <v>2.6057465517484699</v>
      </c>
      <c r="AR19" s="3" t="s">
        <v>189</v>
      </c>
      <c r="AS19" s="6">
        <v>-3.3454154201833202</v>
      </c>
      <c r="AT19" s="5">
        <v>2.5154936757297701</v>
      </c>
      <c r="AU19" s="3" t="s">
        <v>141</v>
      </c>
      <c r="AV19" s="6">
        <v>8.4517437168758196</v>
      </c>
      <c r="AW19" s="5">
        <v>2.5260418325262499</v>
      </c>
      <c r="AX19" s="3" t="s">
        <v>189</v>
      </c>
      <c r="AY19" s="6">
        <v>12.6667344447704</v>
      </c>
      <c r="AZ19" s="5">
        <v>2.1065947577742499</v>
      </c>
      <c r="BA19" s="3" t="s">
        <v>189</v>
      </c>
      <c r="BB19" s="6">
        <v>6.7316490029980702</v>
      </c>
      <c r="BC19" s="5">
        <v>1.0884645904719501</v>
      </c>
      <c r="BD19" s="3" t="s">
        <v>189</v>
      </c>
    </row>
    <row r="20" spans="1:56" x14ac:dyDescent="0.25">
      <c r="A20" s="3" t="s">
        <v>32</v>
      </c>
      <c r="B20" s="6">
        <v>25.315135331373899</v>
      </c>
      <c r="C20" s="5">
        <v>1.8517101121195501</v>
      </c>
      <c r="D20" s="6">
        <v>21.205334976428901</v>
      </c>
      <c r="E20" s="5">
        <v>1.50773118183511</v>
      </c>
      <c r="F20" s="6">
        <v>23.4908861948803</v>
      </c>
      <c r="G20" s="5">
        <v>1.50126276520771</v>
      </c>
      <c r="H20" s="6">
        <v>18.460151074368</v>
      </c>
      <c r="I20" s="5">
        <v>1.34526818864271</v>
      </c>
      <c r="J20" s="6">
        <v>11.528492422949</v>
      </c>
      <c r="K20" s="5">
        <v>1.30410237576599</v>
      </c>
      <c r="L20" s="6">
        <v>30.107554528452098</v>
      </c>
      <c r="M20" s="5">
        <v>1.78389609564617</v>
      </c>
      <c r="N20" s="6">
        <v>22.894792719746501</v>
      </c>
      <c r="O20" s="5">
        <v>1.5542400301970101</v>
      </c>
      <c r="P20" s="6">
        <v>22.121901704219798</v>
      </c>
      <c r="Q20" s="5">
        <v>1.6730864918183099</v>
      </c>
      <c r="R20" s="6">
        <v>15.798238905465301</v>
      </c>
      <c r="S20" s="5">
        <v>1.28633581366259</v>
      </c>
      <c r="T20" s="6">
        <v>9.0775121421162694</v>
      </c>
      <c r="U20" s="5">
        <v>1.1658835676946899</v>
      </c>
      <c r="V20" s="6">
        <v>43.217016490488298</v>
      </c>
      <c r="W20" s="5">
        <v>1.7706406151287899</v>
      </c>
      <c r="X20" s="6">
        <v>23.551889361955698</v>
      </c>
      <c r="Y20" s="5">
        <v>1.48498363020094</v>
      </c>
      <c r="Z20" s="6">
        <v>18.910716332204601</v>
      </c>
      <c r="AA20" s="5">
        <v>1.5147591080096601</v>
      </c>
      <c r="AB20" s="6">
        <v>10.310622825819101</v>
      </c>
      <c r="AC20" s="5">
        <v>1.11569434537263</v>
      </c>
      <c r="AD20" s="6">
        <v>4.0097549895322597</v>
      </c>
      <c r="AE20" s="5">
        <v>0.73529100220135402</v>
      </c>
      <c r="AF20" s="6">
        <v>62.347750106104101</v>
      </c>
      <c r="AG20" s="5">
        <v>1.7901237278043001</v>
      </c>
      <c r="AH20" s="6">
        <v>19.586955167458498</v>
      </c>
      <c r="AI20" s="5">
        <v>1.29033367718695</v>
      </c>
      <c r="AJ20" s="6">
        <v>11.4875248426615</v>
      </c>
      <c r="AK20" s="5">
        <v>1.0869837854180799</v>
      </c>
      <c r="AL20" s="6">
        <v>4.9235542864473603</v>
      </c>
      <c r="AM20" s="5">
        <v>0.86172326896180995</v>
      </c>
      <c r="AN20" s="6">
        <v>1.6542155973285499</v>
      </c>
      <c r="AO20" s="5">
        <v>0.56414317197345498</v>
      </c>
      <c r="AP20" s="6">
        <v>-32.699604432823101</v>
      </c>
      <c r="AQ20" s="5">
        <v>2.6346135154636001</v>
      </c>
      <c r="AR20" s="3" t="s">
        <v>189</v>
      </c>
      <c r="AS20" s="6">
        <v>0.49962889686084699</v>
      </c>
      <c r="AT20" s="5">
        <v>2.3125300738010699</v>
      </c>
      <c r="AU20" s="3" t="s">
        <v>141</v>
      </c>
      <c r="AV20" s="6">
        <v>11.0632571630907</v>
      </c>
      <c r="AW20" s="5">
        <v>1.7034810553703099</v>
      </c>
      <c r="AX20" s="3" t="s">
        <v>189</v>
      </c>
      <c r="AY20" s="6">
        <v>12.437191528231001</v>
      </c>
      <c r="AZ20" s="5">
        <v>1.4170851266754501</v>
      </c>
      <c r="BA20" s="3" t="s">
        <v>189</v>
      </c>
      <c r="BB20" s="6">
        <v>8.6995268446405394</v>
      </c>
      <c r="BC20" s="5">
        <v>1.33145069768226</v>
      </c>
      <c r="BD20" s="3" t="s">
        <v>189</v>
      </c>
    </row>
    <row r="21" spans="1:56" x14ac:dyDescent="0.25">
      <c r="A21" s="3" t="s">
        <v>33</v>
      </c>
      <c r="B21" s="6">
        <v>15.5922721003041</v>
      </c>
      <c r="C21" s="5">
        <v>1.3550485702792801</v>
      </c>
      <c r="D21" s="6">
        <v>20.923695908202401</v>
      </c>
      <c r="E21" s="5">
        <v>1.2562693875659301</v>
      </c>
      <c r="F21" s="6">
        <v>28.050953089029701</v>
      </c>
      <c r="G21" s="5">
        <v>1.5466182225835201</v>
      </c>
      <c r="H21" s="6">
        <v>22.165018901108201</v>
      </c>
      <c r="I21" s="5">
        <v>1.4286614325585201</v>
      </c>
      <c r="J21" s="6">
        <v>13.268060001355501</v>
      </c>
      <c r="K21" s="5">
        <v>1.5265297987668001</v>
      </c>
      <c r="L21" s="6">
        <v>25.248536232219401</v>
      </c>
      <c r="M21" s="5">
        <v>1.64943420163793</v>
      </c>
      <c r="N21" s="6">
        <v>25.1961692861349</v>
      </c>
      <c r="O21" s="5">
        <v>1.50431217163764</v>
      </c>
      <c r="P21" s="6">
        <v>26.000112362463401</v>
      </c>
      <c r="Q21" s="5">
        <v>1.54873201452431</v>
      </c>
      <c r="R21" s="6">
        <v>16.180191577024399</v>
      </c>
      <c r="S21" s="5">
        <v>1.0979451022269899</v>
      </c>
      <c r="T21" s="6">
        <v>7.3749905421578497</v>
      </c>
      <c r="U21" s="5">
        <v>0.87111190719047604</v>
      </c>
      <c r="V21" s="6">
        <v>32.816932200608399</v>
      </c>
      <c r="W21" s="5">
        <v>1.7125368345243099</v>
      </c>
      <c r="X21" s="6">
        <v>26.909414612171702</v>
      </c>
      <c r="Y21" s="5">
        <v>1.7144011457071799</v>
      </c>
      <c r="Z21" s="6">
        <v>23.045725270315501</v>
      </c>
      <c r="AA21" s="5">
        <v>1.1766375228431301</v>
      </c>
      <c r="AB21" s="6">
        <v>12.1479012661009</v>
      </c>
      <c r="AC21" s="5">
        <v>1.2247212851762499</v>
      </c>
      <c r="AD21" s="6">
        <v>5.0800266508034104</v>
      </c>
      <c r="AE21" s="5">
        <v>0.76681893637195897</v>
      </c>
      <c r="AF21" s="6">
        <v>47.330315892723199</v>
      </c>
      <c r="AG21" s="5">
        <v>1.89503090934602</v>
      </c>
      <c r="AH21" s="6">
        <v>25.680211134765699</v>
      </c>
      <c r="AI21" s="5">
        <v>1.5558562940230201</v>
      </c>
      <c r="AJ21" s="6">
        <v>16.5156816548465</v>
      </c>
      <c r="AK21" s="5">
        <v>1.4059240358052301</v>
      </c>
      <c r="AL21" s="6">
        <v>7.8375128727341101</v>
      </c>
      <c r="AM21" s="5">
        <v>0.85889060364575998</v>
      </c>
      <c r="AN21" s="6">
        <v>2.6362784449305399</v>
      </c>
      <c r="AO21" s="5">
        <v>0.45599830307386202</v>
      </c>
      <c r="AP21" s="6">
        <v>-31.738043792419099</v>
      </c>
      <c r="AQ21" s="5">
        <v>2.2043120360327899</v>
      </c>
      <c r="AR21" s="3" t="s">
        <v>189</v>
      </c>
      <c r="AS21" s="6">
        <v>-4.7565152265632502</v>
      </c>
      <c r="AT21" s="5">
        <v>2.0078319155839899</v>
      </c>
      <c r="AU21" s="3" t="s">
        <v>189</v>
      </c>
      <c r="AV21" s="6">
        <v>11.535271434183199</v>
      </c>
      <c r="AW21" s="5">
        <v>2.0477889106829199</v>
      </c>
      <c r="AX21" s="3" t="s">
        <v>189</v>
      </c>
      <c r="AY21" s="6">
        <v>14.327506028374099</v>
      </c>
      <c r="AZ21" s="5">
        <v>1.68755206700245</v>
      </c>
      <c r="BA21" s="3" t="s">
        <v>189</v>
      </c>
      <c r="BB21" s="6">
        <v>10.631781556424899</v>
      </c>
      <c r="BC21" s="5">
        <v>1.52102403478466</v>
      </c>
      <c r="BD21" s="3" t="s">
        <v>189</v>
      </c>
    </row>
    <row r="22" spans="1:56" x14ac:dyDescent="0.25">
      <c r="A22" s="3" t="s">
        <v>34</v>
      </c>
      <c r="B22" s="6">
        <v>7.4707387210967999</v>
      </c>
      <c r="C22" s="5">
        <v>0.97275213630247503</v>
      </c>
      <c r="D22" s="6">
        <v>12.4536433326072</v>
      </c>
      <c r="E22" s="5">
        <v>1.3317809136381</v>
      </c>
      <c r="F22" s="6">
        <v>20.681602237156898</v>
      </c>
      <c r="G22" s="5">
        <v>1.7605104659536399</v>
      </c>
      <c r="H22" s="6">
        <v>24.619324946624701</v>
      </c>
      <c r="I22" s="5">
        <v>1.6478868812684699</v>
      </c>
      <c r="J22" s="6">
        <v>34.774690762514403</v>
      </c>
      <c r="K22" s="5">
        <v>2.5264645549539799</v>
      </c>
      <c r="L22" s="6">
        <v>12.122125981979</v>
      </c>
      <c r="M22" s="5">
        <v>1.34012110590468</v>
      </c>
      <c r="N22" s="6">
        <v>14.9346141836154</v>
      </c>
      <c r="O22" s="5">
        <v>1.3961667936591</v>
      </c>
      <c r="P22" s="6">
        <v>22.782639194675301</v>
      </c>
      <c r="Q22" s="5">
        <v>1.68926601219452</v>
      </c>
      <c r="R22" s="6">
        <v>23.198896449891201</v>
      </c>
      <c r="S22" s="5">
        <v>1.48908673403592</v>
      </c>
      <c r="T22" s="6">
        <v>26.961724189839099</v>
      </c>
      <c r="U22" s="5">
        <v>2.0969130652194998</v>
      </c>
      <c r="V22" s="6">
        <v>16.423604963616398</v>
      </c>
      <c r="W22" s="5">
        <v>1.5853259277799101</v>
      </c>
      <c r="X22" s="6">
        <v>18.844322997196201</v>
      </c>
      <c r="Y22" s="5">
        <v>1.2790642143690001</v>
      </c>
      <c r="Z22" s="6">
        <v>23.894758139458499</v>
      </c>
      <c r="AA22" s="5">
        <v>1.71891476972313</v>
      </c>
      <c r="AB22" s="6">
        <v>21.833903459275</v>
      </c>
      <c r="AC22" s="5">
        <v>1.6759447191158801</v>
      </c>
      <c r="AD22" s="6">
        <v>19.003410440454001</v>
      </c>
      <c r="AE22" s="5">
        <v>1.541935555524</v>
      </c>
      <c r="AF22" s="6">
        <v>24.540036001275801</v>
      </c>
      <c r="AG22" s="5">
        <v>1.9912639370337399</v>
      </c>
      <c r="AH22" s="6">
        <v>23.248362446942799</v>
      </c>
      <c r="AI22" s="5">
        <v>1.4628277488822501</v>
      </c>
      <c r="AJ22" s="6">
        <v>25.2257845932841</v>
      </c>
      <c r="AK22" s="5">
        <v>1.5281595478222201</v>
      </c>
      <c r="AL22" s="6">
        <v>16.762380118403801</v>
      </c>
      <c r="AM22" s="5">
        <v>1.2682105213485699</v>
      </c>
      <c r="AN22" s="6">
        <v>10.223436840093401</v>
      </c>
      <c r="AO22" s="5">
        <v>1.2723515902623399</v>
      </c>
      <c r="AP22" s="6">
        <v>-17.069297280179001</v>
      </c>
      <c r="AQ22" s="5">
        <v>1.96587334895725</v>
      </c>
      <c r="AR22" s="3" t="s">
        <v>189</v>
      </c>
      <c r="AS22" s="6">
        <v>-10.794719114335701</v>
      </c>
      <c r="AT22" s="5">
        <v>1.96439611941765</v>
      </c>
      <c r="AU22" s="3" t="s">
        <v>189</v>
      </c>
      <c r="AV22" s="6">
        <v>-4.5441823561271502</v>
      </c>
      <c r="AW22" s="5">
        <v>2.37379152381471</v>
      </c>
      <c r="AX22" s="3" t="s">
        <v>141</v>
      </c>
      <c r="AY22" s="6">
        <v>7.8569448282208603</v>
      </c>
      <c r="AZ22" s="5">
        <v>1.9931879385278899</v>
      </c>
      <c r="BA22" s="3" t="s">
        <v>189</v>
      </c>
      <c r="BB22" s="6">
        <v>24.551253922421001</v>
      </c>
      <c r="BC22" s="5">
        <v>2.76137782896694</v>
      </c>
      <c r="BD22" s="3" t="s">
        <v>189</v>
      </c>
    </row>
    <row r="23" spans="1:56" x14ac:dyDescent="0.25">
      <c r="A23" s="3" t="s">
        <v>35</v>
      </c>
      <c r="B23" s="6">
        <v>17.8111958520958</v>
      </c>
      <c r="C23" s="5">
        <v>1.16801143192265</v>
      </c>
      <c r="D23" s="6">
        <v>23.972008573414598</v>
      </c>
      <c r="E23" s="5">
        <v>1.61043742334836</v>
      </c>
      <c r="F23" s="6">
        <v>30.158462295667</v>
      </c>
      <c r="G23" s="5">
        <v>1.8146157662058999</v>
      </c>
      <c r="H23" s="6">
        <v>19.2760759316742</v>
      </c>
      <c r="I23" s="5">
        <v>1.4410004332492601</v>
      </c>
      <c r="J23" s="6">
        <v>8.7822573471484109</v>
      </c>
      <c r="K23" s="5">
        <v>0.98788377821239204</v>
      </c>
      <c r="L23" s="6">
        <v>23.706607839417</v>
      </c>
      <c r="M23" s="5">
        <v>1.49359007859694</v>
      </c>
      <c r="N23" s="6">
        <v>27.305834563588299</v>
      </c>
      <c r="O23" s="5">
        <v>1.59256157678897</v>
      </c>
      <c r="P23" s="6">
        <v>26.494655468042598</v>
      </c>
      <c r="Q23" s="5">
        <v>1.4916649987497499</v>
      </c>
      <c r="R23" s="6">
        <v>16.553739742376901</v>
      </c>
      <c r="S23" s="5">
        <v>1.35379874899257</v>
      </c>
      <c r="T23" s="6">
        <v>5.9391623865751297</v>
      </c>
      <c r="U23" s="5">
        <v>0.76313612141383502</v>
      </c>
      <c r="V23" s="6">
        <v>30.6075107111431</v>
      </c>
      <c r="W23" s="5">
        <v>1.8441362895951501</v>
      </c>
      <c r="X23" s="6">
        <v>28.957959497308099</v>
      </c>
      <c r="Y23" s="5">
        <v>1.8141952643055701</v>
      </c>
      <c r="Z23" s="6">
        <v>24.049927663736199</v>
      </c>
      <c r="AA23" s="5">
        <v>1.4961232816941901</v>
      </c>
      <c r="AB23" s="6">
        <v>12.5885898339983</v>
      </c>
      <c r="AC23" s="5">
        <v>1.0918553029590099</v>
      </c>
      <c r="AD23" s="6">
        <v>3.79601229381419</v>
      </c>
      <c r="AE23" s="5">
        <v>0.64235552573475097</v>
      </c>
      <c r="AF23" s="6">
        <v>41.2013597384137</v>
      </c>
      <c r="AG23" s="5">
        <v>1.6820089691379601</v>
      </c>
      <c r="AH23" s="6">
        <v>29.4997155717849</v>
      </c>
      <c r="AI23" s="5">
        <v>1.76943078116894</v>
      </c>
      <c r="AJ23" s="6">
        <v>19.9182215246162</v>
      </c>
      <c r="AK23" s="5">
        <v>1.6250047946000901</v>
      </c>
      <c r="AL23" s="6">
        <v>7.52452020886677</v>
      </c>
      <c r="AM23" s="5">
        <v>0.92367156360904301</v>
      </c>
      <c r="AN23" s="6">
        <v>1.85618295631844</v>
      </c>
      <c r="AO23" s="5">
        <v>0.410017459305903</v>
      </c>
      <c r="AP23" s="6">
        <v>-23.3901638863179</v>
      </c>
      <c r="AQ23" s="5">
        <v>2.0839755931933199</v>
      </c>
      <c r="AR23" s="3" t="s">
        <v>189</v>
      </c>
      <c r="AS23" s="6">
        <v>-5.52770699837024</v>
      </c>
      <c r="AT23" s="5">
        <v>2.1629188184130599</v>
      </c>
      <c r="AU23" s="3" t="s">
        <v>189</v>
      </c>
      <c r="AV23" s="6">
        <v>10.240240771050701</v>
      </c>
      <c r="AW23" s="5">
        <v>2.34101895987382</v>
      </c>
      <c r="AX23" s="3" t="s">
        <v>189</v>
      </c>
      <c r="AY23" s="6">
        <v>11.751555722807399</v>
      </c>
      <c r="AZ23" s="5">
        <v>1.59985885818382</v>
      </c>
      <c r="BA23" s="3" t="s">
        <v>189</v>
      </c>
      <c r="BB23" s="6">
        <v>6.92607439082997</v>
      </c>
      <c r="BC23" s="5">
        <v>1.01937563191921</v>
      </c>
      <c r="BD23" s="3" t="s">
        <v>189</v>
      </c>
    </row>
    <row r="24" spans="1:56" x14ac:dyDescent="0.25">
      <c r="A24" s="3" t="s">
        <v>36</v>
      </c>
      <c r="B24" s="6">
        <v>14.408440787655399</v>
      </c>
      <c r="C24" s="5">
        <v>1.06233402405318</v>
      </c>
      <c r="D24" s="6">
        <v>23.4325172299496</v>
      </c>
      <c r="E24" s="5">
        <v>1.2594992443208299</v>
      </c>
      <c r="F24" s="6">
        <v>29.176283032568001</v>
      </c>
      <c r="G24" s="5">
        <v>1.64481163486302</v>
      </c>
      <c r="H24" s="6">
        <v>21.9175536946587</v>
      </c>
      <c r="I24" s="5">
        <v>1.45630238085192</v>
      </c>
      <c r="J24" s="6">
        <v>11.065205255168401</v>
      </c>
      <c r="K24" s="5">
        <v>1.39510198022194</v>
      </c>
      <c r="L24" s="6">
        <v>19.461279223403999</v>
      </c>
      <c r="M24" s="5">
        <v>1.3727145547408499</v>
      </c>
      <c r="N24" s="6">
        <v>24.814426175066899</v>
      </c>
      <c r="O24" s="5">
        <v>1.5121558295854001</v>
      </c>
      <c r="P24" s="6">
        <v>28.774342807793602</v>
      </c>
      <c r="Q24" s="5">
        <v>1.6275578845282599</v>
      </c>
      <c r="R24" s="6">
        <v>18.687986071764598</v>
      </c>
      <c r="S24" s="5">
        <v>1.30019983686059</v>
      </c>
      <c r="T24" s="6">
        <v>8.2619657219708795</v>
      </c>
      <c r="U24" s="5">
        <v>1.04913477526782</v>
      </c>
      <c r="V24" s="6">
        <v>30.040684182292502</v>
      </c>
      <c r="W24" s="5">
        <v>1.3938363655997901</v>
      </c>
      <c r="X24" s="6">
        <v>27.7083474789927</v>
      </c>
      <c r="Y24" s="5">
        <v>1.4803229183489099</v>
      </c>
      <c r="Z24" s="6">
        <v>24.853510829519799</v>
      </c>
      <c r="AA24" s="5">
        <v>1.4895381007766499</v>
      </c>
      <c r="AB24" s="6">
        <v>13.095884400144</v>
      </c>
      <c r="AC24" s="5">
        <v>1.2503907664782301</v>
      </c>
      <c r="AD24" s="6">
        <v>4.3015731090509801</v>
      </c>
      <c r="AE24" s="5">
        <v>0.72407820086574104</v>
      </c>
      <c r="AF24" s="6">
        <v>40.530396111499797</v>
      </c>
      <c r="AG24" s="5">
        <v>1.65143668759858</v>
      </c>
      <c r="AH24" s="6">
        <v>29.356173628497899</v>
      </c>
      <c r="AI24" s="5">
        <v>1.5667550608607901</v>
      </c>
      <c r="AJ24" s="6">
        <v>19.830088014272398</v>
      </c>
      <c r="AK24" s="5">
        <v>1.5080052267470001</v>
      </c>
      <c r="AL24" s="6">
        <v>7.8582314850842003</v>
      </c>
      <c r="AM24" s="5">
        <v>0.90370025414953903</v>
      </c>
      <c r="AN24" s="6">
        <v>2.4251107606457198</v>
      </c>
      <c r="AO24" s="5">
        <v>0.52530225377066897</v>
      </c>
      <c r="AP24" s="6">
        <v>-26.1219553238444</v>
      </c>
      <c r="AQ24" s="5">
        <v>1.94671196473495</v>
      </c>
      <c r="AR24" s="3" t="s">
        <v>189</v>
      </c>
      <c r="AS24" s="6">
        <v>-5.92365639854828</v>
      </c>
      <c r="AT24" s="5">
        <v>2.0024387070155001</v>
      </c>
      <c r="AU24" s="3" t="s">
        <v>189</v>
      </c>
      <c r="AV24" s="6">
        <v>9.3461950182955906</v>
      </c>
      <c r="AW24" s="5">
        <v>2.1694995547242399</v>
      </c>
      <c r="AX24" s="3" t="s">
        <v>189</v>
      </c>
      <c r="AY24" s="6">
        <v>14.0593222095744</v>
      </c>
      <c r="AZ24" s="5">
        <v>1.6976153616879399</v>
      </c>
      <c r="BA24" s="3" t="s">
        <v>189</v>
      </c>
      <c r="BB24" s="6">
        <v>8.6400944945226392</v>
      </c>
      <c r="BC24" s="5">
        <v>1.4357855771822901</v>
      </c>
      <c r="BD24" s="3" t="s">
        <v>189</v>
      </c>
    </row>
    <row r="25" spans="1:56" x14ac:dyDescent="0.25">
      <c r="A25" s="3" t="s">
        <v>37</v>
      </c>
      <c r="B25" s="6">
        <v>12.932263839038001</v>
      </c>
      <c r="C25" s="5">
        <v>1.0636349277822701</v>
      </c>
      <c r="D25" s="6">
        <v>19.2138969411657</v>
      </c>
      <c r="E25" s="5">
        <v>1.20837598592791</v>
      </c>
      <c r="F25" s="6">
        <v>28.041775209973199</v>
      </c>
      <c r="G25" s="5">
        <v>1.48122597168888</v>
      </c>
      <c r="H25" s="6">
        <v>25.1123702588194</v>
      </c>
      <c r="I25" s="5">
        <v>1.62767352023984</v>
      </c>
      <c r="J25" s="6">
        <v>14.6996937510037</v>
      </c>
      <c r="K25" s="5">
        <v>1.1144696912759999</v>
      </c>
      <c r="L25" s="6">
        <v>22.273935441065898</v>
      </c>
      <c r="M25" s="5">
        <v>1.4222504974217001</v>
      </c>
      <c r="N25" s="6">
        <v>21.8086169285253</v>
      </c>
      <c r="O25" s="5">
        <v>1.54050390134996</v>
      </c>
      <c r="P25" s="6">
        <v>24.8813168403987</v>
      </c>
      <c r="Q25" s="5">
        <v>1.38292650866663</v>
      </c>
      <c r="R25" s="6">
        <v>19.053971533280698</v>
      </c>
      <c r="S25" s="5">
        <v>1.16350486724427</v>
      </c>
      <c r="T25" s="6">
        <v>11.9821592567294</v>
      </c>
      <c r="U25" s="5">
        <v>1.0409629420202799</v>
      </c>
      <c r="V25" s="6">
        <v>41.946086171492603</v>
      </c>
      <c r="W25" s="5">
        <v>1.2958829952633699</v>
      </c>
      <c r="X25" s="6">
        <v>26.596567414061902</v>
      </c>
      <c r="Y25" s="5">
        <v>1.32764221306729</v>
      </c>
      <c r="Z25" s="6">
        <v>19.8181599144771</v>
      </c>
      <c r="AA25" s="5">
        <v>1.3209380471304899</v>
      </c>
      <c r="AB25" s="6">
        <v>9.2110750968448905</v>
      </c>
      <c r="AC25" s="5">
        <v>1.0350634185880201</v>
      </c>
      <c r="AD25" s="6">
        <v>2.42811140312351</v>
      </c>
      <c r="AE25" s="5">
        <v>0.511390236547695</v>
      </c>
      <c r="AF25" s="6">
        <v>56.341523560238898</v>
      </c>
      <c r="AG25" s="5">
        <v>1.5543114972429899</v>
      </c>
      <c r="AH25" s="6">
        <v>24.499974749962998</v>
      </c>
      <c r="AI25" s="5">
        <v>1.56402703666335</v>
      </c>
      <c r="AJ25" s="6">
        <v>13.882843769741999</v>
      </c>
      <c r="AK25" s="5">
        <v>1.3134717279022801</v>
      </c>
      <c r="AL25" s="6">
        <v>4.3596798674696204</v>
      </c>
      <c r="AM25" s="5">
        <v>0.77319844526672799</v>
      </c>
      <c r="AN25" s="6">
        <v>0.91597805258655696</v>
      </c>
      <c r="AO25" s="5">
        <v>0.29940844950623102</v>
      </c>
      <c r="AP25" s="6">
        <v>-43.409259721200797</v>
      </c>
      <c r="AQ25" s="5">
        <v>1.9973328838620801</v>
      </c>
      <c r="AR25" s="3" t="s">
        <v>189</v>
      </c>
      <c r="AS25" s="6">
        <v>-5.2860778087973097</v>
      </c>
      <c r="AT25" s="5">
        <v>1.7660382167972299</v>
      </c>
      <c r="AU25" s="3" t="s">
        <v>189</v>
      </c>
      <c r="AV25" s="6">
        <v>14.1589314402312</v>
      </c>
      <c r="AW25" s="5">
        <v>1.8239953314135899</v>
      </c>
      <c r="AX25" s="3" t="s">
        <v>189</v>
      </c>
      <c r="AY25" s="6">
        <v>20.752690391349802</v>
      </c>
      <c r="AZ25" s="5">
        <v>1.85906773801565</v>
      </c>
      <c r="BA25" s="3" t="s">
        <v>189</v>
      </c>
      <c r="BB25" s="6">
        <v>13.783715698417099</v>
      </c>
      <c r="BC25" s="5">
        <v>1.1308155581419499</v>
      </c>
      <c r="BD25" s="3" t="s">
        <v>189</v>
      </c>
    </row>
    <row r="26" spans="1:56" x14ac:dyDescent="0.25">
      <c r="A26" s="3" t="s">
        <v>38</v>
      </c>
      <c r="B26" s="6">
        <v>51.212153789708701</v>
      </c>
      <c r="C26" s="5">
        <v>1.9660745286446</v>
      </c>
      <c r="D26" s="6">
        <v>29.922061448360701</v>
      </c>
      <c r="E26" s="5">
        <v>1.3098129053118099</v>
      </c>
      <c r="F26" s="6">
        <v>14.8300232413826</v>
      </c>
      <c r="G26" s="5">
        <v>1.35607065574882</v>
      </c>
      <c r="H26" s="6">
        <v>3.7229778356226699</v>
      </c>
      <c r="I26" s="5">
        <v>0.82659132831825899</v>
      </c>
      <c r="J26" s="6">
        <v>0.312783684925379</v>
      </c>
      <c r="K26" s="5">
        <v>0.19481636840604899</v>
      </c>
      <c r="L26" s="6">
        <v>66.886815272054307</v>
      </c>
      <c r="M26" s="5">
        <v>1.69172519263875</v>
      </c>
      <c r="N26" s="6">
        <v>24.3444575702772</v>
      </c>
      <c r="O26" s="5">
        <v>1.49984506633306</v>
      </c>
      <c r="P26" s="6">
        <v>7.2407993705863696</v>
      </c>
      <c r="Q26" s="5">
        <v>0.92660025764173404</v>
      </c>
      <c r="R26" s="6">
        <v>1.3857713608767499</v>
      </c>
      <c r="S26" s="5">
        <v>0.38608772967560201</v>
      </c>
      <c r="T26" s="6">
        <v>0.14215642620534</v>
      </c>
      <c r="U26" s="5">
        <v>0.113540333578049</v>
      </c>
      <c r="V26" s="6">
        <v>74.692262925350803</v>
      </c>
      <c r="W26" s="5">
        <v>1.3771207384151001</v>
      </c>
      <c r="X26" s="6">
        <v>19.781865516251401</v>
      </c>
      <c r="Y26" s="5">
        <v>1.11439097329107</v>
      </c>
      <c r="Z26" s="6">
        <v>4.9866388871940499</v>
      </c>
      <c r="AA26" s="5">
        <v>0.73190145161780695</v>
      </c>
      <c r="AB26" s="6">
        <v>0.51785313971868896</v>
      </c>
      <c r="AC26" s="5">
        <v>0.21230315705931199</v>
      </c>
      <c r="AD26" s="6">
        <v>2.13795314850284E-2</v>
      </c>
      <c r="AE26" s="5">
        <v>4.4844495826766202E-2</v>
      </c>
      <c r="AF26" s="6">
        <v>83.689013482069001</v>
      </c>
      <c r="AG26" s="5">
        <v>1.18496647309002</v>
      </c>
      <c r="AH26" s="6">
        <v>12.788157209241101</v>
      </c>
      <c r="AI26" s="5">
        <v>1.04947200003913</v>
      </c>
      <c r="AJ26" s="6">
        <v>3.0455623855160199</v>
      </c>
      <c r="AK26" s="5">
        <v>0.58479378839629503</v>
      </c>
      <c r="AL26" s="6">
        <v>0.43853271529812099</v>
      </c>
      <c r="AM26" s="5">
        <v>0.22429060706616999</v>
      </c>
      <c r="AN26" s="6">
        <v>3.8734207875767701E-2</v>
      </c>
      <c r="AO26" s="5">
        <v>6.3938893910263098E-2</v>
      </c>
      <c r="AP26" s="6">
        <v>-32.4768596923603</v>
      </c>
      <c r="AQ26" s="5">
        <v>2.2311503741470502</v>
      </c>
      <c r="AR26" s="3" t="s">
        <v>189</v>
      </c>
      <c r="AS26" s="6">
        <v>17.133904239119602</v>
      </c>
      <c r="AT26" s="5">
        <v>1.6695783483672599</v>
      </c>
      <c r="AU26" s="3" t="s">
        <v>189</v>
      </c>
      <c r="AV26" s="6">
        <v>11.7844608558666</v>
      </c>
      <c r="AW26" s="5">
        <v>1.3175587394538599</v>
      </c>
      <c r="AX26" s="3" t="s">
        <v>189</v>
      </c>
      <c r="AY26" s="6">
        <v>3.2844451203245502</v>
      </c>
      <c r="AZ26" s="5">
        <v>0.79680343200744497</v>
      </c>
      <c r="BA26" s="3" t="s">
        <v>189</v>
      </c>
      <c r="BB26" s="6">
        <v>0.27404947704961102</v>
      </c>
      <c r="BC26" s="5">
        <v>0.20257277802921</v>
      </c>
      <c r="BD26" s="3" t="s">
        <v>141</v>
      </c>
    </row>
    <row r="27" spans="1:56" x14ac:dyDescent="0.25">
      <c r="A27" s="3" t="s">
        <v>39</v>
      </c>
      <c r="B27" s="6">
        <v>12.559146061802901</v>
      </c>
      <c r="C27" s="5">
        <v>1.24551967045217</v>
      </c>
      <c r="D27" s="6">
        <v>12.919939293692099</v>
      </c>
      <c r="E27" s="5">
        <v>1.2096222874695901</v>
      </c>
      <c r="F27" s="6">
        <v>22.188407166058798</v>
      </c>
      <c r="G27" s="5">
        <v>1.5059758212353</v>
      </c>
      <c r="H27" s="6">
        <v>26.377106614596599</v>
      </c>
      <c r="I27" s="5">
        <v>1.72344621261255</v>
      </c>
      <c r="J27" s="6">
        <v>25.9554008638497</v>
      </c>
      <c r="K27" s="5">
        <v>1.75004459652721</v>
      </c>
      <c r="L27" s="6">
        <v>19.4707086341066</v>
      </c>
      <c r="M27" s="5">
        <v>1.5179968454707999</v>
      </c>
      <c r="N27" s="6">
        <v>18.902402966421398</v>
      </c>
      <c r="O27" s="5">
        <v>1.6324487246777799</v>
      </c>
      <c r="P27" s="6">
        <v>23.326947841020001</v>
      </c>
      <c r="Q27" s="5">
        <v>1.7133785905343799</v>
      </c>
      <c r="R27" s="6">
        <v>22.039928481622301</v>
      </c>
      <c r="S27" s="5">
        <v>1.38982676233282</v>
      </c>
      <c r="T27" s="6">
        <v>16.2600120768297</v>
      </c>
      <c r="U27" s="5">
        <v>1.18210878306119</v>
      </c>
      <c r="V27" s="6">
        <v>31.882259481176298</v>
      </c>
      <c r="W27" s="5">
        <v>1.96626792173511</v>
      </c>
      <c r="X27" s="6">
        <v>21.317932253405701</v>
      </c>
      <c r="Y27" s="5">
        <v>1.4617988451259301</v>
      </c>
      <c r="Z27" s="6">
        <v>23.0031534609397</v>
      </c>
      <c r="AA27" s="5">
        <v>1.5135214620180999</v>
      </c>
      <c r="AB27" s="6">
        <v>15.4626491600685</v>
      </c>
      <c r="AC27" s="5">
        <v>1.4820394916758499</v>
      </c>
      <c r="AD27" s="6">
        <v>8.3340056444097907</v>
      </c>
      <c r="AE27" s="5">
        <v>1.09887764948511</v>
      </c>
      <c r="AF27" s="6">
        <v>44.378053522106498</v>
      </c>
      <c r="AG27" s="5">
        <v>2.2636832910442402</v>
      </c>
      <c r="AH27" s="6">
        <v>23.3194402626774</v>
      </c>
      <c r="AI27" s="5">
        <v>1.6102038855415299</v>
      </c>
      <c r="AJ27" s="6">
        <v>18.443696177710699</v>
      </c>
      <c r="AK27" s="5">
        <v>1.38670080381517</v>
      </c>
      <c r="AL27" s="6">
        <v>9.6497586722780007</v>
      </c>
      <c r="AM27" s="5">
        <v>1.1939735195249399</v>
      </c>
      <c r="AN27" s="6">
        <v>4.2090513652272703</v>
      </c>
      <c r="AO27" s="5">
        <v>0.74796685385314099</v>
      </c>
      <c r="AP27" s="6">
        <v>-31.818907460303699</v>
      </c>
      <c r="AQ27" s="5">
        <v>2.42842116825256</v>
      </c>
      <c r="AR27" s="3" t="s">
        <v>189</v>
      </c>
      <c r="AS27" s="6">
        <v>-10.399500968985301</v>
      </c>
      <c r="AT27" s="5">
        <v>2.0193936293579999</v>
      </c>
      <c r="AU27" s="3" t="s">
        <v>189</v>
      </c>
      <c r="AV27" s="6">
        <v>3.7447109883480398</v>
      </c>
      <c r="AW27" s="5">
        <v>2.0809378608246698</v>
      </c>
      <c r="AX27" s="3" t="s">
        <v>141</v>
      </c>
      <c r="AY27" s="6">
        <v>16.727347942318598</v>
      </c>
      <c r="AZ27" s="5">
        <v>2.1205500896188401</v>
      </c>
      <c r="BA27" s="3" t="s">
        <v>189</v>
      </c>
      <c r="BB27" s="6">
        <v>21.746349498622401</v>
      </c>
      <c r="BC27" s="5">
        <v>1.96886851806932</v>
      </c>
      <c r="BD27" s="3" t="s">
        <v>189</v>
      </c>
    </row>
    <row r="28" spans="1:56" x14ac:dyDescent="0.25">
      <c r="A28" s="3" t="s">
        <v>40</v>
      </c>
      <c r="B28" s="6">
        <v>12.589679631810901</v>
      </c>
      <c r="C28" s="5">
        <v>1.15934751522152</v>
      </c>
      <c r="D28" s="6">
        <v>17.56461856364</v>
      </c>
      <c r="E28" s="5">
        <v>1.35670097270928</v>
      </c>
      <c r="F28" s="6">
        <v>24.100764315555399</v>
      </c>
      <c r="G28" s="5">
        <v>1.5700636615916901</v>
      </c>
      <c r="H28" s="6">
        <v>23.567755291778301</v>
      </c>
      <c r="I28" s="5">
        <v>1.5932959498116901</v>
      </c>
      <c r="J28" s="6">
        <v>22.177182197215402</v>
      </c>
      <c r="K28" s="5">
        <v>1.59006934539122</v>
      </c>
      <c r="L28" s="6">
        <v>19.392601146125301</v>
      </c>
      <c r="M28" s="5">
        <v>1.53731523730866</v>
      </c>
      <c r="N28" s="6">
        <v>21.513777723192199</v>
      </c>
      <c r="O28" s="5">
        <v>1.5206507724927401</v>
      </c>
      <c r="P28" s="6">
        <v>25.166669842147002</v>
      </c>
      <c r="Q28" s="5">
        <v>1.79328438570896</v>
      </c>
      <c r="R28" s="6">
        <v>19.308451095023301</v>
      </c>
      <c r="S28" s="5">
        <v>1.4226793045236401</v>
      </c>
      <c r="T28" s="6">
        <v>14.6185001935121</v>
      </c>
      <c r="U28" s="5">
        <v>1.27261002379416</v>
      </c>
      <c r="V28" s="6">
        <v>30.791312255890499</v>
      </c>
      <c r="W28" s="5">
        <v>1.7452876697297099</v>
      </c>
      <c r="X28" s="6">
        <v>25.542175514714199</v>
      </c>
      <c r="Y28" s="5">
        <v>2.1284011827337301</v>
      </c>
      <c r="Z28" s="6">
        <v>21.8522253964491</v>
      </c>
      <c r="AA28" s="5">
        <v>1.69038362972125</v>
      </c>
      <c r="AB28" s="6">
        <v>13.6685416774468</v>
      </c>
      <c r="AC28" s="5">
        <v>1.52484038526067</v>
      </c>
      <c r="AD28" s="6">
        <v>8.1457451554993003</v>
      </c>
      <c r="AE28" s="5">
        <v>0.96432045181222203</v>
      </c>
      <c r="AF28" s="6">
        <v>40.373311501742599</v>
      </c>
      <c r="AG28" s="5">
        <v>1.8194506492706899</v>
      </c>
      <c r="AH28" s="6">
        <v>26.5035662822301</v>
      </c>
      <c r="AI28" s="5">
        <v>1.5814197058253101</v>
      </c>
      <c r="AJ28" s="6">
        <v>17.905281320849799</v>
      </c>
      <c r="AK28" s="5">
        <v>1.4009326710779499</v>
      </c>
      <c r="AL28" s="6">
        <v>10.242240898861599</v>
      </c>
      <c r="AM28" s="5">
        <v>1.29492170562604</v>
      </c>
      <c r="AN28" s="6">
        <v>4.9755999963159097</v>
      </c>
      <c r="AO28" s="5">
        <v>0.87343161773962996</v>
      </c>
      <c r="AP28" s="6">
        <v>-27.7836318699317</v>
      </c>
      <c r="AQ28" s="5">
        <v>2.2803131397244201</v>
      </c>
      <c r="AR28" s="3" t="s">
        <v>189</v>
      </c>
      <c r="AS28" s="6">
        <v>-8.9389477185901107</v>
      </c>
      <c r="AT28" s="5">
        <v>2.0756676272825998</v>
      </c>
      <c r="AU28" s="3" t="s">
        <v>189</v>
      </c>
      <c r="AV28" s="6">
        <v>6.1954829947056798</v>
      </c>
      <c r="AW28" s="5">
        <v>2.0601444765911499</v>
      </c>
      <c r="AX28" s="3" t="s">
        <v>189</v>
      </c>
      <c r="AY28" s="6">
        <v>13.3255143929167</v>
      </c>
      <c r="AZ28" s="5">
        <v>2.0144789391388298</v>
      </c>
      <c r="BA28" s="3" t="s">
        <v>189</v>
      </c>
      <c r="BB28" s="6">
        <v>17.201582200899502</v>
      </c>
      <c r="BC28" s="5">
        <v>1.9570349753779499</v>
      </c>
      <c r="BD28" s="3" t="s">
        <v>189</v>
      </c>
    </row>
    <row r="29" spans="1:56" x14ac:dyDescent="0.25">
      <c r="A29" s="3" t="s">
        <v>41</v>
      </c>
      <c r="B29" s="6">
        <v>11.6574050162262</v>
      </c>
      <c r="C29" s="5">
        <v>1.5513316173979801</v>
      </c>
      <c r="D29" s="6">
        <v>18.5560441630785</v>
      </c>
      <c r="E29" s="5">
        <v>1.8439703183493801</v>
      </c>
      <c r="F29" s="6">
        <v>27.0179845893094</v>
      </c>
      <c r="G29" s="5">
        <v>1.8976165907446201</v>
      </c>
      <c r="H29" s="6">
        <v>24.413916878519899</v>
      </c>
      <c r="I29" s="5">
        <v>1.9064318642457101</v>
      </c>
      <c r="J29" s="6">
        <v>18.354649352866101</v>
      </c>
      <c r="K29" s="5">
        <v>1.8199932568169701</v>
      </c>
      <c r="L29" s="6">
        <v>21.696519332672601</v>
      </c>
      <c r="M29" s="5">
        <v>1.8315930186281399</v>
      </c>
      <c r="N29" s="6">
        <v>22.757281555004901</v>
      </c>
      <c r="O29" s="5">
        <v>1.8618706596860399</v>
      </c>
      <c r="P29" s="6">
        <v>27.170847293801302</v>
      </c>
      <c r="Q29" s="5">
        <v>1.7816607851123001</v>
      </c>
      <c r="R29" s="6">
        <v>18.146535383521702</v>
      </c>
      <c r="S29" s="5">
        <v>1.7758336636899901</v>
      </c>
      <c r="T29" s="6">
        <v>10.2288164349995</v>
      </c>
      <c r="U29" s="5">
        <v>1.3581686823877199</v>
      </c>
      <c r="V29" s="6">
        <v>35.2995783326108</v>
      </c>
      <c r="W29" s="5">
        <v>2.3311967135629299</v>
      </c>
      <c r="X29" s="6">
        <v>25.969632815663601</v>
      </c>
      <c r="Y29" s="5">
        <v>2.3353410368197198</v>
      </c>
      <c r="Z29" s="6">
        <v>21.5567064206748</v>
      </c>
      <c r="AA29" s="5">
        <v>1.9751135626926599</v>
      </c>
      <c r="AB29" s="6">
        <v>11.758359551160201</v>
      </c>
      <c r="AC29" s="5">
        <v>1.4757383921915901</v>
      </c>
      <c r="AD29" s="6">
        <v>5.4157228798907102</v>
      </c>
      <c r="AE29" s="5">
        <v>1.0125019936430599</v>
      </c>
      <c r="AF29" s="6">
        <v>44.463884586612103</v>
      </c>
      <c r="AG29" s="5">
        <v>2.3750480846495301</v>
      </c>
      <c r="AH29" s="6">
        <v>23.9412184144328</v>
      </c>
      <c r="AI29" s="5">
        <v>1.98837007681629</v>
      </c>
      <c r="AJ29" s="6">
        <v>19.016493152802902</v>
      </c>
      <c r="AK29" s="5">
        <v>1.6828501423870601</v>
      </c>
      <c r="AL29" s="6">
        <v>9.2606847973620106</v>
      </c>
      <c r="AM29" s="5">
        <v>1.3343934745043999</v>
      </c>
      <c r="AN29" s="6">
        <v>3.31771904879019</v>
      </c>
      <c r="AO29" s="5">
        <v>0.81606657025922502</v>
      </c>
      <c r="AP29" s="6">
        <v>-32.806479570385903</v>
      </c>
      <c r="AQ29" s="5">
        <v>2.7593757135257602</v>
      </c>
      <c r="AR29" s="3" t="s">
        <v>189</v>
      </c>
      <c r="AS29" s="6">
        <v>-5.3851742513542904</v>
      </c>
      <c r="AT29" s="5">
        <v>2.30078398298954</v>
      </c>
      <c r="AU29" s="3" t="s">
        <v>189</v>
      </c>
      <c r="AV29" s="6">
        <v>8.0014914365064307</v>
      </c>
      <c r="AW29" s="5">
        <v>2.523949827254</v>
      </c>
      <c r="AX29" s="3" t="s">
        <v>189</v>
      </c>
      <c r="AY29" s="6">
        <v>15.1532320811578</v>
      </c>
      <c r="AZ29" s="5">
        <v>2.1725062457300299</v>
      </c>
      <c r="BA29" s="3" t="s">
        <v>189</v>
      </c>
      <c r="BB29" s="6">
        <v>15.0369303040759</v>
      </c>
      <c r="BC29" s="5">
        <v>1.9308243861159899</v>
      </c>
      <c r="BD29" s="3" t="s">
        <v>189</v>
      </c>
    </row>
    <row r="30" spans="1:56" x14ac:dyDescent="0.25">
      <c r="A30" s="3" t="s">
        <v>42</v>
      </c>
      <c r="B30" s="6">
        <v>22.868374119004301</v>
      </c>
      <c r="C30" s="5">
        <v>1.41223375471767</v>
      </c>
      <c r="D30" s="6">
        <v>22.606628076737898</v>
      </c>
      <c r="E30" s="5">
        <v>1.5166905093849199</v>
      </c>
      <c r="F30" s="6">
        <v>25.0592515354321</v>
      </c>
      <c r="G30" s="5">
        <v>1.61927357499886</v>
      </c>
      <c r="H30" s="6">
        <v>19.295199184903201</v>
      </c>
      <c r="I30" s="5">
        <v>1.5891954259345999</v>
      </c>
      <c r="J30" s="6">
        <v>10.1705470839226</v>
      </c>
      <c r="K30" s="5">
        <v>0.95198368875305694</v>
      </c>
      <c r="L30" s="6">
        <v>27.185845705830701</v>
      </c>
      <c r="M30" s="5">
        <v>1.3429356610819401</v>
      </c>
      <c r="N30" s="6">
        <v>23.922647756225299</v>
      </c>
      <c r="O30" s="5">
        <v>1.6736500812633199</v>
      </c>
      <c r="P30" s="6">
        <v>25.679271714928799</v>
      </c>
      <c r="Q30" s="5">
        <v>1.54737746989081</v>
      </c>
      <c r="R30" s="6">
        <v>15.768960971390401</v>
      </c>
      <c r="S30" s="5">
        <v>1.16711147632074</v>
      </c>
      <c r="T30" s="6">
        <v>7.4432738516247303</v>
      </c>
      <c r="U30" s="5">
        <v>0.95315400676471895</v>
      </c>
      <c r="V30" s="6">
        <v>38.606314893697999</v>
      </c>
      <c r="W30" s="5">
        <v>1.5532047877316799</v>
      </c>
      <c r="X30" s="6">
        <v>25.469289549030702</v>
      </c>
      <c r="Y30" s="5">
        <v>1.91666783709434</v>
      </c>
      <c r="Z30" s="6">
        <v>21.3166728259318</v>
      </c>
      <c r="AA30" s="5">
        <v>1.6677805085700901</v>
      </c>
      <c r="AB30" s="6">
        <v>10.6862047672517</v>
      </c>
      <c r="AC30" s="5">
        <v>0.98316494755699602</v>
      </c>
      <c r="AD30" s="6">
        <v>3.9215179640878102</v>
      </c>
      <c r="AE30" s="5">
        <v>0.74770135670649895</v>
      </c>
      <c r="AF30" s="6">
        <v>54.302104819462002</v>
      </c>
      <c r="AG30" s="5">
        <v>1.4544637104582301</v>
      </c>
      <c r="AH30" s="6">
        <v>24.5497437362183</v>
      </c>
      <c r="AI30" s="5">
        <v>1.3163055411747</v>
      </c>
      <c r="AJ30" s="6">
        <v>14.219162888460501</v>
      </c>
      <c r="AK30" s="5">
        <v>1.2258906011915001</v>
      </c>
      <c r="AL30" s="6">
        <v>5.3787839712933403</v>
      </c>
      <c r="AM30" s="5">
        <v>0.84682846992446603</v>
      </c>
      <c r="AN30" s="6">
        <v>1.55020458456591</v>
      </c>
      <c r="AO30" s="5">
        <v>0.39536372030195299</v>
      </c>
      <c r="AP30" s="6">
        <v>-31.433730700457701</v>
      </c>
      <c r="AQ30" s="5">
        <v>2.11816317205585</v>
      </c>
      <c r="AR30" s="3" t="s">
        <v>189</v>
      </c>
      <c r="AS30" s="6">
        <v>-1.94311565948044</v>
      </c>
      <c r="AT30" s="5">
        <v>2.1097480252348202</v>
      </c>
      <c r="AU30" s="3" t="s">
        <v>141</v>
      </c>
      <c r="AV30" s="6">
        <v>10.8400886469716</v>
      </c>
      <c r="AW30" s="5">
        <v>1.6251556735408299</v>
      </c>
      <c r="AX30" s="3" t="s">
        <v>189</v>
      </c>
      <c r="AY30" s="6">
        <v>13.9164152136099</v>
      </c>
      <c r="AZ30" s="5">
        <v>1.5935276992026599</v>
      </c>
      <c r="BA30" s="3" t="s">
        <v>189</v>
      </c>
      <c r="BB30" s="6">
        <v>8.62034249935666</v>
      </c>
      <c r="BC30" s="5">
        <v>0.94969842573137098</v>
      </c>
      <c r="BD30" s="3" t="s">
        <v>189</v>
      </c>
    </row>
    <row r="31" spans="1:56" x14ac:dyDescent="0.25">
      <c r="A31" s="3" t="s">
        <v>43</v>
      </c>
      <c r="B31" s="6">
        <v>17.3432282735759</v>
      </c>
      <c r="C31" s="5">
        <v>0.238433398657483</v>
      </c>
      <c r="D31" s="6">
        <v>20.142783865105599</v>
      </c>
      <c r="E31" s="5">
        <v>0.24228873167696299</v>
      </c>
      <c r="F31" s="6">
        <v>25.240519693161701</v>
      </c>
      <c r="G31" s="5">
        <v>0.27203721849349999</v>
      </c>
      <c r="H31" s="6">
        <v>21.573676944299599</v>
      </c>
      <c r="I31" s="5">
        <v>0.25371994746343102</v>
      </c>
      <c r="J31" s="6">
        <v>15.699791223857201</v>
      </c>
      <c r="K31" s="5">
        <v>0.29057751445271901</v>
      </c>
      <c r="L31" s="6">
        <v>25.348299096983901</v>
      </c>
      <c r="M31" s="5">
        <v>0.25324970582005502</v>
      </c>
      <c r="N31" s="6">
        <v>22.925385573131599</v>
      </c>
      <c r="O31" s="5">
        <v>0.25093137580362501</v>
      </c>
      <c r="P31" s="6">
        <v>24.282842426075302</v>
      </c>
      <c r="Q31" s="5">
        <v>0.25337385219387998</v>
      </c>
      <c r="R31" s="6">
        <v>17.248102427480902</v>
      </c>
      <c r="S31" s="5">
        <v>0.21655708036882201</v>
      </c>
      <c r="T31" s="6">
        <v>10.1953704763282</v>
      </c>
      <c r="U31" s="5">
        <v>0.18480780135713401</v>
      </c>
      <c r="V31" s="6">
        <v>35.456586542843503</v>
      </c>
      <c r="W31" s="5">
        <v>0.271093401350253</v>
      </c>
      <c r="X31" s="6">
        <v>25.625824626984802</v>
      </c>
      <c r="Y31" s="5">
        <v>0.26781363993234503</v>
      </c>
      <c r="Z31" s="6">
        <v>21.409179019918799</v>
      </c>
      <c r="AA31" s="5">
        <v>0.24583504350441601</v>
      </c>
      <c r="AB31" s="6">
        <v>12.0329425746172</v>
      </c>
      <c r="AC31" s="5">
        <v>0.194701729455068</v>
      </c>
      <c r="AD31" s="6">
        <v>5.4754672356356799</v>
      </c>
      <c r="AE31" s="5">
        <v>0.13558461199757099</v>
      </c>
      <c r="AF31" s="6">
        <v>48.3995976032706</v>
      </c>
      <c r="AG31" s="5">
        <v>0.299064439778646</v>
      </c>
      <c r="AH31" s="6">
        <v>24.7897385906872</v>
      </c>
      <c r="AI31" s="5">
        <v>0.26401616282423601</v>
      </c>
      <c r="AJ31" s="6">
        <v>16.555356659660202</v>
      </c>
      <c r="AK31" s="5">
        <v>0.22677654223289601</v>
      </c>
      <c r="AL31" s="6">
        <v>7.6073903596849997</v>
      </c>
      <c r="AM31" s="5">
        <v>0.15791771016977299</v>
      </c>
      <c r="AN31" s="6">
        <v>2.6479167866970101</v>
      </c>
      <c r="AO31" s="5">
        <v>9.4415117372623106E-2</v>
      </c>
      <c r="AP31" s="6">
        <v>-30.937296288291801</v>
      </c>
      <c r="AQ31" s="5">
        <v>0.36923024332586801</v>
      </c>
      <c r="AR31" s="3" t="s">
        <v>189</v>
      </c>
      <c r="AS31" s="6">
        <v>-4.6768196974835803</v>
      </c>
      <c r="AT31" s="5">
        <v>0.34872803836926303</v>
      </c>
      <c r="AU31" s="3" t="s">
        <v>189</v>
      </c>
      <c r="AV31" s="6">
        <v>8.6581897384652002</v>
      </c>
      <c r="AW31" s="5">
        <v>0.34709462968594501</v>
      </c>
      <c r="AX31" s="3" t="s">
        <v>189</v>
      </c>
      <c r="AY31" s="6">
        <v>13.936100570656601</v>
      </c>
      <c r="AZ31" s="5">
        <v>0.29654110931491401</v>
      </c>
      <c r="BA31" s="3" t="s">
        <v>189</v>
      </c>
      <c r="BB31" s="6">
        <v>13.0198256766536</v>
      </c>
      <c r="BC31" s="5">
        <v>0.301739338242483</v>
      </c>
      <c r="BD31" s="3" t="s">
        <v>189</v>
      </c>
    </row>
    <row r="32" spans="1:56" x14ac:dyDescent="0.25">
      <c r="A32" s="3" t="s">
        <v>44</v>
      </c>
      <c r="B32" s="6">
        <v>11.483559545355799</v>
      </c>
      <c r="C32" s="5">
        <v>1.1339496265881099</v>
      </c>
      <c r="D32" s="6">
        <v>17.7850411369452</v>
      </c>
      <c r="E32" s="5">
        <v>1.4969533733487801</v>
      </c>
      <c r="F32" s="6">
        <v>26.122024723963399</v>
      </c>
      <c r="G32" s="5">
        <v>1.5475468713265399</v>
      </c>
      <c r="H32" s="6">
        <v>24.9743616587341</v>
      </c>
      <c r="I32" s="5">
        <v>1.5776623702425301</v>
      </c>
      <c r="J32" s="6">
        <v>19.635012935001502</v>
      </c>
      <c r="K32" s="5">
        <v>1.7448554394107401</v>
      </c>
      <c r="L32" s="6">
        <v>17.9093345977507</v>
      </c>
      <c r="M32" s="5">
        <v>1.3967053419861899</v>
      </c>
      <c r="N32" s="6">
        <v>21.281975705543399</v>
      </c>
      <c r="O32" s="5">
        <v>1.5080460757784999</v>
      </c>
      <c r="P32" s="6">
        <v>26.431235393754601</v>
      </c>
      <c r="Q32" s="5">
        <v>1.46618600396512</v>
      </c>
      <c r="R32" s="6">
        <v>21.6294025835425</v>
      </c>
      <c r="S32" s="5">
        <v>1.4525834038406</v>
      </c>
      <c r="T32" s="6">
        <v>12.748051719408799</v>
      </c>
      <c r="U32" s="5">
        <v>1.2955658421541101</v>
      </c>
      <c r="V32" s="6">
        <v>26.902250208151401</v>
      </c>
      <c r="W32" s="5">
        <v>1.51960444547772</v>
      </c>
      <c r="X32" s="6">
        <v>28.336394732449399</v>
      </c>
      <c r="Y32" s="5">
        <v>1.4596934354234401</v>
      </c>
      <c r="Z32" s="6">
        <v>24.813485445662199</v>
      </c>
      <c r="AA32" s="5">
        <v>1.5259007043406301</v>
      </c>
      <c r="AB32" s="6">
        <v>14.128204860460601</v>
      </c>
      <c r="AC32" s="5">
        <v>1.2376960582603</v>
      </c>
      <c r="AD32" s="6">
        <v>5.8196647532765198</v>
      </c>
      <c r="AE32" s="5">
        <v>0.71816476772280002</v>
      </c>
      <c r="AF32" s="6">
        <v>38.855446362411399</v>
      </c>
      <c r="AG32" s="5">
        <v>1.7458833375488501</v>
      </c>
      <c r="AH32" s="6">
        <v>26.951593278197102</v>
      </c>
      <c r="AI32" s="5">
        <v>1.61892875384121</v>
      </c>
      <c r="AJ32" s="6">
        <v>20.457132510203099</v>
      </c>
      <c r="AK32" s="5">
        <v>1.3387005856044001</v>
      </c>
      <c r="AL32" s="6">
        <v>10.4030609433217</v>
      </c>
      <c r="AM32" s="5">
        <v>0.89840644113434098</v>
      </c>
      <c r="AN32" s="6">
        <v>3.3327669058667202</v>
      </c>
      <c r="AO32" s="5">
        <v>0.60825502414162702</v>
      </c>
      <c r="AP32" s="6">
        <v>-27.3718868170556</v>
      </c>
      <c r="AQ32" s="5">
        <v>1.90132732271926</v>
      </c>
      <c r="AR32" s="3" t="s">
        <v>189</v>
      </c>
      <c r="AS32" s="6">
        <v>-9.1665521412519197</v>
      </c>
      <c r="AT32" s="5">
        <v>2.0761607846670702</v>
      </c>
      <c r="AU32" s="3" t="s">
        <v>189</v>
      </c>
      <c r="AV32" s="6">
        <v>5.6648922137603099</v>
      </c>
      <c r="AW32" s="5">
        <v>1.93567356866165</v>
      </c>
      <c r="AX32" s="3" t="s">
        <v>189</v>
      </c>
      <c r="AY32" s="6">
        <v>14.5713007154125</v>
      </c>
      <c r="AZ32" s="5">
        <v>1.7605415581299799</v>
      </c>
      <c r="BA32" s="3" t="s">
        <v>189</v>
      </c>
      <c r="BB32" s="6">
        <v>16.3022460291347</v>
      </c>
      <c r="BC32" s="5">
        <v>1.86593147238752</v>
      </c>
      <c r="BD32" s="3" t="s">
        <v>189</v>
      </c>
    </row>
    <row r="33" spans="1:56" x14ac:dyDescent="0.25">
      <c r="A33" s="3" t="s">
        <v>45</v>
      </c>
      <c r="B33" s="6">
        <v>14.3698732023774</v>
      </c>
      <c r="C33" s="5">
        <v>1.3902833109906301</v>
      </c>
      <c r="D33" s="6">
        <v>18.008584625942401</v>
      </c>
      <c r="E33" s="5">
        <v>1.23240541986732</v>
      </c>
      <c r="F33" s="6">
        <v>27.669049880788901</v>
      </c>
      <c r="G33" s="5">
        <v>1.75421456421801</v>
      </c>
      <c r="H33" s="6">
        <v>25.581908654556599</v>
      </c>
      <c r="I33" s="5">
        <v>1.5774599931876001</v>
      </c>
      <c r="J33" s="6">
        <v>14.3705836363347</v>
      </c>
      <c r="K33" s="5">
        <v>1.3369530033068899</v>
      </c>
      <c r="L33" s="6">
        <v>27.943445969769598</v>
      </c>
      <c r="M33" s="5">
        <v>1.93338661461974</v>
      </c>
      <c r="N33" s="6">
        <v>25.235745544341</v>
      </c>
      <c r="O33" s="5">
        <v>1.6274230172797699</v>
      </c>
      <c r="P33" s="6">
        <v>25.077576954380199</v>
      </c>
      <c r="Q33" s="5">
        <v>1.46949014937211</v>
      </c>
      <c r="R33" s="6">
        <v>15.2098995275273</v>
      </c>
      <c r="S33" s="5">
        <v>1.24362222263253</v>
      </c>
      <c r="T33" s="6">
        <v>6.5333320039819398</v>
      </c>
      <c r="U33" s="5">
        <v>0.90209082802406904</v>
      </c>
      <c r="V33" s="6">
        <v>39.238368695673103</v>
      </c>
      <c r="W33" s="5">
        <v>1.7120996245320299</v>
      </c>
      <c r="X33" s="6">
        <v>27.772758093061299</v>
      </c>
      <c r="Y33" s="5">
        <v>1.51149131463717</v>
      </c>
      <c r="Z33" s="6">
        <v>21.416371264026999</v>
      </c>
      <c r="AA33" s="5">
        <v>1.6081107254039799</v>
      </c>
      <c r="AB33" s="6">
        <v>9.3968549701384791</v>
      </c>
      <c r="AC33" s="5">
        <v>0.987458503023117</v>
      </c>
      <c r="AD33" s="6">
        <v>2.1756469771000302</v>
      </c>
      <c r="AE33" s="5">
        <v>0.42033823651176699</v>
      </c>
      <c r="AF33" s="6">
        <v>53.211144958553703</v>
      </c>
      <c r="AG33" s="5">
        <v>1.9355888089263</v>
      </c>
      <c r="AH33" s="6">
        <v>25.7668765550861</v>
      </c>
      <c r="AI33" s="5">
        <v>1.40781555652405</v>
      </c>
      <c r="AJ33" s="6">
        <v>14.7940032899757</v>
      </c>
      <c r="AK33" s="5">
        <v>1.1748477265331201</v>
      </c>
      <c r="AL33" s="6">
        <v>5.17579076001158</v>
      </c>
      <c r="AM33" s="5">
        <v>0.73097724309151102</v>
      </c>
      <c r="AN33" s="6">
        <v>1.05218443637298</v>
      </c>
      <c r="AO33" s="5">
        <v>0.28565605614668299</v>
      </c>
      <c r="AP33" s="6">
        <v>-38.841271756176198</v>
      </c>
      <c r="AQ33" s="5">
        <v>2.04364882866683</v>
      </c>
      <c r="AR33" s="3" t="s">
        <v>189</v>
      </c>
      <c r="AS33" s="6">
        <v>-7.7582919291436703</v>
      </c>
      <c r="AT33" s="5">
        <v>1.8462634990944899</v>
      </c>
      <c r="AU33" s="3" t="s">
        <v>189</v>
      </c>
      <c r="AV33" s="6">
        <v>12.8750465908132</v>
      </c>
      <c r="AW33" s="5">
        <v>2.1290288199334002</v>
      </c>
      <c r="AX33" s="3" t="s">
        <v>189</v>
      </c>
      <c r="AY33" s="6">
        <v>20.406117894545002</v>
      </c>
      <c r="AZ33" s="5">
        <v>1.7896049310623201</v>
      </c>
      <c r="BA33" s="3" t="s">
        <v>189</v>
      </c>
      <c r="BB33" s="6">
        <v>13.3183991999617</v>
      </c>
      <c r="BC33" s="5">
        <v>1.34559239948208</v>
      </c>
      <c r="BD33" s="3" t="s">
        <v>189</v>
      </c>
    </row>
    <row r="34" spans="1:56" x14ac:dyDescent="0.25">
      <c r="A34" s="3" t="s">
        <v>46</v>
      </c>
      <c r="B34" s="6">
        <v>10.4472189142795</v>
      </c>
      <c r="C34" s="5">
        <v>1.12972488042132</v>
      </c>
      <c r="D34" s="6">
        <v>20.469868623271701</v>
      </c>
      <c r="E34" s="5">
        <v>1.5186223689762299</v>
      </c>
      <c r="F34" s="6">
        <v>31.151211780881098</v>
      </c>
      <c r="G34" s="5">
        <v>1.55480967907317</v>
      </c>
      <c r="H34" s="6">
        <v>26.0229102314435</v>
      </c>
      <c r="I34" s="5">
        <v>1.4846097700643499</v>
      </c>
      <c r="J34" s="6">
        <v>11.908790450124201</v>
      </c>
      <c r="K34" s="5">
        <v>1.07809215410041</v>
      </c>
      <c r="L34" s="6">
        <v>16.823893054511998</v>
      </c>
      <c r="M34" s="5">
        <v>1.2781004930039399</v>
      </c>
      <c r="N34" s="6">
        <v>26.122971820735302</v>
      </c>
      <c r="O34" s="5">
        <v>1.5544397005089401</v>
      </c>
      <c r="P34" s="6">
        <v>30.201905866781502</v>
      </c>
      <c r="Q34" s="5">
        <v>1.5030553965457101</v>
      </c>
      <c r="R34" s="6">
        <v>19.313241651862</v>
      </c>
      <c r="S34" s="5">
        <v>1.43460859186774</v>
      </c>
      <c r="T34" s="6">
        <v>7.5379876061090796</v>
      </c>
      <c r="U34" s="5">
        <v>0.84056090949120299</v>
      </c>
      <c r="V34" s="6">
        <v>27.4546397038017</v>
      </c>
      <c r="W34" s="5">
        <v>1.26543621450911</v>
      </c>
      <c r="X34" s="6">
        <v>29.230619793712702</v>
      </c>
      <c r="Y34" s="5">
        <v>1.41787744935436</v>
      </c>
      <c r="Z34" s="6">
        <v>26.714162078363898</v>
      </c>
      <c r="AA34" s="5">
        <v>1.3122419291365299</v>
      </c>
      <c r="AB34" s="6">
        <v>13.045967873804999</v>
      </c>
      <c r="AC34" s="5">
        <v>0.95356390224523402</v>
      </c>
      <c r="AD34" s="6">
        <v>3.5546105503167702</v>
      </c>
      <c r="AE34" s="5">
        <v>0.56054055654937596</v>
      </c>
      <c r="AF34" s="6">
        <v>37.823911039437</v>
      </c>
      <c r="AG34" s="5">
        <v>1.55717659380658</v>
      </c>
      <c r="AH34" s="6">
        <v>29.194451103714101</v>
      </c>
      <c r="AI34" s="5">
        <v>1.4836570652604599</v>
      </c>
      <c r="AJ34" s="6">
        <v>21.229219398604101</v>
      </c>
      <c r="AK34" s="5">
        <v>1.4984157790502599</v>
      </c>
      <c r="AL34" s="6">
        <v>9.8365704117191708</v>
      </c>
      <c r="AM34" s="5">
        <v>1.0298980328599301</v>
      </c>
      <c r="AN34" s="6">
        <v>1.9158480465255301</v>
      </c>
      <c r="AO34" s="5">
        <v>0.428548766904221</v>
      </c>
      <c r="AP34" s="6">
        <v>-27.376692125157501</v>
      </c>
      <c r="AQ34" s="5">
        <v>1.57500854393984</v>
      </c>
      <c r="AR34" s="3" t="s">
        <v>189</v>
      </c>
      <c r="AS34" s="6">
        <v>-8.7245824804424998</v>
      </c>
      <c r="AT34" s="5">
        <v>1.90101442108047</v>
      </c>
      <c r="AU34" s="3" t="s">
        <v>189</v>
      </c>
      <c r="AV34" s="6">
        <v>9.9219923822769598</v>
      </c>
      <c r="AW34" s="5">
        <v>2.2516666867441799</v>
      </c>
      <c r="AX34" s="3" t="s">
        <v>189</v>
      </c>
      <c r="AY34" s="6">
        <v>16.186339819724299</v>
      </c>
      <c r="AZ34" s="5">
        <v>1.79891294343442</v>
      </c>
      <c r="BA34" s="3" t="s">
        <v>189</v>
      </c>
      <c r="BB34" s="6">
        <v>9.9929424035986898</v>
      </c>
      <c r="BC34" s="5">
        <v>1.11903277789608</v>
      </c>
      <c r="BD34" s="3" t="s">
        <v>189</v>
      </c>
    </row>
    <row r="35" spans="1:56" x14ac:dyDescent="0.25">
      <c r="A35" s="3" t="s">
        <v>47</v>
      </c>
      <c r="B35" s="6">
        <v>17.1239689210276</v>
      </c>
      <c r="C35" s="5">
        <v>1.9092895096963201</v>
      </c>
      <c r="D35" s="6">
        <v>21.3872955367912</v>
      </c>
      <c r="E35" s="5">
        <v>2.2058442185574498</v>
      </c>
      <c r="F35" s="6">
        <v>27.0146207102989</v>
      </c>
      <c r="G35" s="5">
        <v>2.5763539872897199</v>
      </c>
      <c r="H35" s="6">
        <v>20.013559703522599</v>
      </c>
      <c r="I35" s="5">
        <v>1.80797020088977</v>
      </c>
      <c r="J35" s="6">
        <v>14.460555128359699</v>
      </c>
      <c r="K35" s="5">
        <v>1.6549760089290699</v>
      </c>
      <c r="L35" s="6">
        <v>23.3458837464364</v>
      </c>
      <c r="M35" s="5">
        <v>2.33463369803447</v>
      </c>
      <c r="N35" s="6">
        <v>26.3364346878699</v>
      </c>
      <c r="O35" s="5">
        <v>2.1916644642168199</v>
      </c>
      <c r="P35" s="6">
        <v>24.236425965834801</v>
      </c>
      <c r="Q35" s="5">
        <v>2.1728222762574299</v>
      </c>
      <c r="R35" s="6">
        <v>17.0126845905138</v>
      </c>
      <c r="S35" s="5">
        <v>1.86241725619562</v>
      </c>
      <c r="T35" s="6">
        <v>9.0685710093450194</v>
      </c>
      <c r="U35" s="5">
        <v>1.7355090136010201</v>
      </c>
      <c r="V35" s="6">
        <v>34.362002830573999</v>
      </c>
      <c r="W35" s="5">
        <v>2.2990432597903299</v>
      </c>
      <c r="X35" s="6">
        <v>28.557858589156499</v>
      </c>
      <c r="Y35" s="5">
        <v>1.8480303841102901</v>
      </c>
      <c r="Z35" s="6">
        <v>21.9957186583406</v>
      </c>
      <c r="AA35" s="5">
        <v>2.38151465339114</v>
      </c>
      <c r="AB35" s="6">
        <v>10.732623179001299</v>
      </c>
      <c r="AC35" s="5">
        <v>1.3459251607035001</v>
      </c>
      <c r="AD35" s="6">
        <v>4.3517967429275304</v>
      </c>
      <c r="AE35" s="5">
        <v>0.81638421501452996</v>
      </c>
      <c r="AF35" s="6">
        <v>43.963477878378299</v>
      </c>
      <c r="AG35" s="5">
        <v>2.85356416326883</v>
      </c>
      <c r="AH35" s="6">
        <v>26.8303637799387</v>
      </c>
      <c r="AI35" s="5">
        <v>2.4925267946425298</v>
      </c>
      <c r="AJ35" s="6">
        <v>18.311551166042602</v>
      </c>
      <c r="AK35" s="5">
        <v>2.3013125933669198</v>
      </c>
      <c r="AL35" s="6">
        <v>7.4760346598129797</v>
      </c>
      <c r="AM35" s="5">
        <v>1.24591997857293</v>
      </c>
      <c r="AN35" s="6">
        <v>3.4185725158273601</v>
      </c>
      <c r="AO35" s="5">
        <v>0.979312825885708</v>
      </c>
      <c r="AP35" s="6">
        <v>-26.839508957350699</v>
      </c>
      <c r="AQ35" s="5">
        <v>3.3253712577228698</v>
      </c>
      <c r="AR35" s="3" t="s">
        <v>189</v>
      </c>
      <c r="AS35" s="6">
        <v>-5.4430682431475299</v>
      </c>
      <c r="AT35" s="5">
        <v>3.3050299652545698</v>
      </c>
      <c r="AU35" s="3" t="s">
        <v>141</v>
      </c>
      <c r="AV35" s="6">
        <v>8.7030695442562802</v>
      </c>
      <c r="AW35" s="5">
        <v>3.5762233355627702</v>
      </c>
      <c r="AX35" s="3" t="s">
        <v>189</v>
      </c>
      <c r="AY35" s="6">
        <v>12.5375250437096</v>
      </c>
      <c r="AZ35" s="5">
        <v>2.1549702581163399</v>
      </c>
      <c r="BA35" s="3" t="s">
        <v>189</v>
      </c>
      <c r="BB35" s="6">
        <v>11.0419826125323</v>
      </c>
      <c r="BC35" s="5">
        <v>1.77323762715349</v>
      </c>
      <c r="BD35" s="3" t="s">
        <v>189</v>
      </c>
    </row>
    <row r="36" spans="1:56" x14ac:dyDescent="0.25">
      <c r="A36" s="3" t="s">
        <v>48</v>
      </c>
      <c r="B36" s="6">
        <v>12.3290394116445</v>
      </c>
      <c r="C36" s="5">
        <v>1.1771514092106501</v>
      </c>
      <c r="D36" s="6">
        <v>16.888868622974901</v>
      </c>
      <c r="E36" s="5">
        <v>1.4016576752977801</v>
      </c>
      <c r="F36" s="6">
        <v>25.936769690778</v>
      </c>
      <c r="G36" s="5">
        <v>1.8371190329278899</v>
      </c>
      <c r="H36" s="6">
        <v>24.947345481348702</v>
      </c>
      <c r="I36" s="5">
        <v>1.5348465953714501</v>
      </c>
      <c r="J36" s="6">
        <v>19.897976793253999</v>
      </c>
      <c r="K36" s="5">
        <v>1.6042420426406201</v>
      </c>
      <c r="L36" s="6">
        <v>23.5359760055557</v>
      </c>
      <c r="M36" s="5">
        <v>1.55737976021152</v>
      </c>
      <c r="N36" s="6">
        <v>21.789012511540001</v>
      </c>
      <c r="O36" s="5">
        <v>1.37461304569927</v>
      </c>
      <c r="P36" s="6">
        <v>25.4952804639303</v>
      </c>
      <c r="Q36" s="5">
        <v>1.4708409879651001</v>
      </c>
      <c r="R36" s="6">
        <v>18.842284308953602</v>
      </c>
      <c r="S36" s="5">
        <v>1.3733638848113401</v>
      </c>
      <c r="T36" s="6">
        <v>10.3374467100203</v>
      </c>
      <c r="U36" s="5">
        <v>1.04225352430243</v>
      </c>
      <c r="V36" s="6">
        <v>32.133604687554403</v>
      </c>
      <c r="W36" s="5">
        <v>1.6571873766629399</v>
      </c>
      <c r="X36" s="6">
        <v>25.8023884642963</v>
      </c>
      <c r="Y36" s="5">
        <v>1.5944994449896199</v>
      </c>
      <c r="Z36" s="6">
        <v>23.529153355728202</v>
      </c>
      <c r="AA36" s="5">
        <v>1.7979943541343899</v>
      </c>
      <c r="AB36" s="6">
        <v>13.2162880233768</v>
      </c>
      <c r="AC36" s="5">
        <v>1.61814103310269</v>
      </c>
      <c r="AD36" s="6">
        <v>5.3185654690442599</v>
      </c>
      <c r="AE36" s="5">
        <v>0.74018354598880998</v>
      </c>
      <c r="AF36" s="6">
        <v>53.414502730275302</v>
      </c>
      <c r="AG36" s="5">
        <v>1.9621273499726699</v>
      </c>
      <c r="AH36" s="6">
        <v>22.6175490758399</v>
      </c>
      <c r="AI36" s="5">
        <v>1.5307589233788099</v>
      </c>
      <c r="AJ36" s="6">
        <v>14.833773645345399</v>
      </c>
      <c r="AK36" s="5">
        <v>1.6340212434645001</v>
      </c>
      <c r="AL36" s="6">
        <v>6.5786623705923999</v>
      </c>
      <c r="AM36" s="5">
        <v>0.92187062620358995</v>
      </c>
      <c r="AN36" s="6">
        <v>2.5555121779469001</v>
      </c>
      <c r="AO36" s="5">
        <v>0.45881270063628499</v>
      </c>
      <c r="AP36" s="6">
        <v>-41.0854633186309</v>
      </c>
      <c r="AQ36" s="5">
        <v>2.4709153120220302</v>
      </c>
      <c r="AR36" s="3" t="s">
        <v>189</v>
      </c>
      <c r="AS36" s="6">
        <v>-5.7286804528650803</v>
      </c>
      <c r="AT36" s="5">
        <v>1.9082152366028899</v>
      </c>
      <c r="AU36" s="3" t="s">
        <v>189</v>
      </c>
      <c r="AV36" s="6">
        <v>11.102996045432601</v>
      </c>
      <c r="AW36" s="5">
        <v>2.4792109768940098</v>
      </c>
      <c r="AX36" s="3" t="s">
        <v>189</v>
      </c>
      <c r="AY36" s="6">
        <v>18.368683110756301</v>
      </c>
      <c r="AZ36" s="5">
        <v>1.8041809366243899</v>
      </c>
      <c r="BA36" s="3" t="s">
        <v>189</v>
      </c>
      <c r="BB36" s="6">
        <v>17.342464615307101</v>
      </c>
      <c r="BC36" s="5">
        <v>1.6649370371644301</v>
      </c>
      <c r="BD36" s="3" t="s">
        <v>189</v>
      </c>
    </row>
    <row r="37" spans="1:56" x14ac:dyDescent="0.25">
      <c r="A37" s="3" t="s">
        <v>49</v>
      </c>
      <c r="B37" s="6">
        <v>20.413551269340601</v>
      </c>
      <c r="C37" s="5">
        <v>1.3434646545937099</v>
      </c>
      <c r="D37" s="6">
        <v>22.717393988931999</v>
      </c>
      <c r="E37" s="5">
        <v>1.52030658062114</v>
      </c>
      <c r="F37" s="6">
        <v>26.167895840230901</v>
      </c>
      <c r="G37" s="5">
        <v>1.7552150720270201</v>
      </c>
      <c r="H37" s="6">
        <v>20.515889226649499</v>
      </c>
      <c r="I37" s="5">
        <v>1.45709190903375</v>
      </c>
      <c r="J37" s="6">
        <v>10.1852696748469</v>
      </c>
      <c r="K37" s="5">
        <v>1.2152372951713699</v>
      </c>
      <c r="L37" s="6">
        <v>25.134598369007801</v>
      </c>
      <c r="M37" s="5">
        <v>1.5508835114622099</v>
      </c>
      <c r="N37" s="6">
        <v>23.629741864486299</v>
      </c>
      <c r="O37" s="5">
        <v>1.6558095893784199</v>
      </c>
      <c r="P37" s="6">
        <v>25.7603730365107</v>
      </c>
      <c r="Q37" s="5">
        <v>1.7745766193182599</v>
      </c>
      <c r="R37" s="6">
        <v>16.823790476426801</v>
      </c>
      <c r="S37" s="5">
        <v>1.6576528456805499</v>
      </c>
      <c r="T37" s="6">
        <v>8.6514962535684692</v>
      </c>
      <c r="U37" s="5">
        <v>0.95695487168597504</v>
      </c>
      <c r="V37" s="6">
        <v>35.708654349558401</v>
      </c>
      <c r="W37" s="5">
        <v>1.8105846066218001</v>
      </c>
      <c r="X37" s="6">
        <v>27.980014647584198</v>
      </c>
      <c r="Y37" s="5">
        <v>1.8616018246647801</v>
      </c>
      <c r="Z37" s="6">
        <v>21.775585832086399</v>
      </c>
      <c r="AA37" s="5">
        <v>1.30921292121685</v>
      </c>
      <c r="AB37" s="6">
        <v>11.033829380655799</v>
      </c>
      <c r="AC37" s="5">
        <v>1.0600586005619399</v>
      </c>
      <c r="AD37" s="6">
        <v>3.5019157901151998</v>
      </c>
      <c r="AE37" s="5">
        <v>0.67286357814222197</v>
      </c>
      <c r="AF37" s="6">
        <v>48.217904894117602</v>
      </c>
      <c r="AG37" s="5">
        <v>1.7993485500178901</v>
      </c>
      <c r="AH37" s="6">
        <v>26.222416568479101</v>
      </c>
      <c r="AI37" s="5">
        <v>1.6014098437717901</v>
      </c>
      <c r="AJ37" s="6">
        <v>16.105184069803599</v>
      </c>
      <c r="AK37" s="5">
        <v>1.1137001614040001</v>
      </c>
      <c r="AL37" s="6">
        <v>7.0729967053778404</v>
      </c>
      <c r="AM37" s="5">
        <v>0.96833384869180905</v>
      </c>
      <c r="AN37" s="6">
        <v>2.3814977622217999</v>
      </c>
      <c r="AO37" s="5">
        <v>0.57104528701809198</v>
      </c>
      <c r="AP37" s="6">
        <v>-27.804353624777001</v>
      </c>
      <c r="AQ37" s="5">
        <v>2.3200935566797498</v>
      </c>
      <c r="AR37" s="3" t="s">
        <v>189</v>
      </c>
      <c r="AS37" s="6">
        <v>-3.5050225795471102</v>
      </c>
      <c r="AT37" s="5">
        <v>2.2967600227276299</v>
      </c>
      <c r="AU37" s="3" t="s">
        <v>141</v>
      </c>
      <c r="AV37" s="6">
        <v>10.062711770427301</v>
      </c>
      <c r="AW37" s="5">
        <v>2.1144615026385098</v>
      </c>
      <c r="AX37" s="3" t="s">
        <v>189</v>
      </c>
      <c r="AY37" s="6">
        <v>13.4428925212717</v>
      </c>
      <c r="AZ37" s="5">
        <v>1.7236326879374599</v>
      </c>
      <c r="BA37" s="3" t="s">
        <v>189</v>
      </c>
      <c r="BB37" s="6">
        <v>7.8037719126251197</v>
      </c>
      <c r="BC37" s="5">
        <v>1.35405135887399</v>
      </c>
      <c r="BD37" s="3" t="s">
        <v>189</v>
      </c>
    </row>
    <row r="38" spans="1:56" x14ac:dyDescent="0.25">
      <c r="A38" s="3" t="s">
        <v>50</v>
      </c>
      <c r="B38" s="6">
        <v>9.3679688979628892</v>
      </c>
      <c r="C38" s="5">
        <v>1.1138480141687599</v>
      </c>
      <c r="D38" s="6">
        <v>12.2197514194837</v>
      </c>
      <c r="E38" s="5">
        <v>1.6848543061439201</v>
      </c>
      <c r="F38" s="6">
        <v>18.4759340185465</v>
      </c>
      <c r="G38" s="5">
        <v>1.5454597345252199</v>
      </c>
      <c r="H38" s="6">
        <v>23.831130232411901</v>
      </c>
      <c r="I38" s="5">
        <v>1.6198214686461501</v>
      </c>
      <c r="J38" s="6">
        <v>36.105215431595099</v>
      </c>
      <c r="K38" s="5">
        <v>2.22458353216973</v>
      </c>
      <c r="L38" s="6">
        <v>11.564253218807799</v>
      </c>
      <c r="M38" s="5">
        <v>1.1921599256256199</v>
      </c>
      <c r="N38" s="6">
        <v>13.969941995682399</v>
      </c>
      <c r="O38" s="5">
        <v>1.49203128391346</v>
      </c>
      <c r="P38" s="6">
        <v>21.584838336059399</v>
      </c>
      <c r="Q38" s="5">
        <v>1.5361673931133999</v>
      </c>
      <c r="R38" s="6">
        <v>25.034297720674498</v>
      </c>
      <c r="S38" s="5">
        <v>1.8322155416525601</v>
      </c>
      <c r="T38" s="6">
        <v>27.8466687287758</v>
      </c>
      <c r="U38" s="5">
        <v>1.8990248519535999</v>
      </c>
      <c r="V38" s="6">
        <v>17.972988497940399</v>
      </c>
      <c r="W38" s="5">
        <v>1.3728652075299499</v>
      </c>
      <c r="X38" s="6">
        <v>18.334273958703001</v>
      </c>
      <c r="Y38" s="5">
        <v>1.6058726101953</v>
      </c>
      <c r="Z38" s="6">
        <v>22.574520387037399</v>
      </c>
      <c r="AA38" s="5">
        <v>1.75521285131167</v>
      </c>
      <c r="AB38" s="6">
        <v>20.386391245941901</v>
      </c>
      <c r="AC38" s="5">
        <v>1.5907618205313501</v>
      </c>
      <c r="AD38" s="6">
        <v>20.731825910377299</v>
      </c>
      <c r="AE38" s="5">
        <v>1.6293590371614</v>
      </c>
      <c r="AF38" s="6">
        <v>31.211907106222501</v>
      </c>
      <c r="AG38" s="5">
        <v>2.0586168410691199</v>
      </c>
      <c r="AH38" s="6">
        <v>21.452521232767999</v>
      </c>
      <c r="AI38" s="5">
        <v>1.79425622226842</v>
      </c>
      <c r="AJ38" s="6">
        <v>21.465940533221598</v>
      </c>
      <c r="AK38" s="5">
        <v>1.5358986669724799</v>
      </c>
      <c r="AL38" s="6">
        <v>15.571944556392699</v>
      </c>
      <c r="AM38" s="5">
        <v>1.5762144466350301</v>
      </c>
      <c r="AN38" s="6">
        <v>10.2976865713952</v>
      </c>
      <c r="AO38" s="5">
        <v>1.3009939846399701</v>
      </c>
      <c r="AP38" s="6">
        <v>-21.843938208259601</v>
      </c>
      <c r="AQ38" s="5">
        <v>2.1681568894384999</v>
      </c>
      <c r="AR38" s="3" t="s">
        <v>189</v>
      </c>
      <c r="AS38" s="6">
        <v>-9.2327698132842997</v>
      </c>
      <c r="AT38" s="5">
        <v>2.3762747054041302</v>
      </c>
      <c r="AU38" s="3" t="s">
        <v>189</v>
      </c>
      <c r="AV38" s="6">
        <v>-2.9900065146751502</v>
      </c>
      <c r="AW38" s="5">
        <v>2.1921843144983701</v>
      </c>
      <c r="AX38" s="3" t="s">
        <v>141</v>
      </c>
      <c r="AY38" s="6">
        <v>8.2591856760192393</v>
      </c>
      <c r="AZ38" s="5">
        <v>2.4470593684878299</v>
      </c>
      <c r="BA38" s="3" t="s">
        <v>189</v>
      </c>
      <c r="BB38" s="6">
        <v>25.807528860199898</v>
      </c>
      <c r="BC38" s="5">
        <v>2.3113421480053602</v>
      </c>
      <c r="BD38" s="3" t="s">
        <v>189</v>
      </c>
    </row>
    <row r="39" spans="1:56" x14ac:dyDescent="0.25">
      <c r="A39" s="3" t="s">
        <v>51</v>
      </c>
      <c r="B39" s="6">
        <v>17.002691088735801</v>
      </c>
      <c r="C39" s="5">
        <v>0.91057176976052201</v>
      </c>
      <c r="D39" s="6">
        <v>24.5628927883164</v>
      </c>
      <c r="E39" s="5">
        <v>0.945185579286001</v>
      </c>
      <c r="F39" s="6">
        <v>30.760993175226599</v>
      </c>
      <c r="G39" s="5">
        <v>0.90258930651463198</v>
      </c>
      <c r="H39" s="6">
        <v>20.1108070659844</v>
      </c>
      <c r="I39" s="5">
        <v>0.81071051537449901</v>
      </c>
      <c r="J39" s="6">
        <v>7.5626158817368196</v>
      </c>
      <c r="K39" s="5">
        <v>0.64238987023171501</v>
      </c>
      <c r="L39" s="6">
        <v>23.6524070475717</v>
      </c>
      <c r="M39" s="5">
        <v>0.89651615196657897</v>
      </c>
      <c r="N39" s="6">
        <v>27.3579585243899</v>
      </c>
      <c r="O39" s="5">
        <v>0.92835179755234198</v>
      </c>
      <c r="P39" s="6">
        <v>28.770350634212399</v>
      </c>
      <c r="Q39" s="5">
        <v>0.95263333929321004</v>
      </c>
      <c r="R39" s="6">
        <v>15.3105920229372</v>
      </c>
      <c r="S39" s="5">
        <v>0.74008394015879497</v>
      </c>
      <c r="T39" s="6">
        <v>4.9086917708888498</v>
      </c>
      <c r="U39" s="5">
        <v>0.50064557640771001</v>
      </c>
      <c r="V39" s="6">
        <v>37.218091540879698</v>
      </c>
      <c r="W39" s="5">
        <v>1.21239344424607</v>
      </c>
      <c r="X39" s="6">
        <v>28.942514160420401</v>
      </c>
      <c r="Y39" s="5">
        <v>1.2109441254033899</v>
      </c>
      <c r="Z39" s="6">
        <v>21.736991157121299</v>
      </c>
      <c r="AA39" s="5">
        <v>0.813945196438006</v>
      </c>
      <c r="AB39" s="6">
        <v>9.5335292732157395</v>
      </c>
      <c r="AC39" s="5">
        <v>0.73108017388966595</v>
      </c>
      <c r="AD39" s="6">
        <v>2.5688738683628198</v>
      </c>
      <c r="AE39" s="5">
        <v>0.37219177312921697</v>
      </c>
      <c r="AF39" s="6">
        <v>49.664060834077802</v>
      </c>
      <c r="AG39" s="5">
        <v>1.40625211662748</v>
      </c>
      <c r="AH39" s="6">
        <v>26.737931210240902</v>
      </c>
      <c r="AI39" s="5">
        <v>1.2605637506017</v>
      </c>
      <c r="AJ39" s="6">
        <v>16.178152827233401</v>
      </c>
      <c r="AK39" s="5">
        <v>0.82834758317156898</v>
      </c>
      <c r="AL39" s="6">
        <v>6.1809152090925696</v>
      </c>
      <c r="AM39" s="5">
        <v>0.60590200111519799</v>
      </c>
      <c r="AN39" s="6">
        <v>1.2389399193553901</v>
      </c>
      <c r="AO39" s="5">
        <v>0.22445633820539501</v>
      </c>
      <c r="AP39" s="6">
        <v>-32.661369745342</v>
      </c>
      <c r="AQ39" s="5">
        <v>1.53095329737191</v>
      </c>
      <c r="AR39" s="3" t="s">
        <v>189</v>
      </c>
      <c r="AS39" s="6">
        <v>-2.1750384219245098</v>
      </c>
      <c r="AT39" s="5">
        <v>1.55601474440896</v>
      </c>
      <c r="AU39" s="3" t="s">
        <v>141</v>
      </c>
      <c r="AV39" s="6">
        <v>14.5828403479932</v>
      </c>
      <c r="AW39" s="5">
        <v>1.2345902123478201</v>
      </c>
      <c r="AX39" s="3" t="s">
        <v>189</v>
      </c>
      <c r="AY39" s="6">
        <v>13.929891856891899</v>
      </c>
      <c r="AZ39" s="5">
        <v>1.0795246311423401</v>
      </c>
      <c r="BA39" s="3" t="s">
        <v>189</v>
      </c>
      <c r="BB39" s="6">
        <v>6.3236759623814303</v>
      </c>
      <c r="BC39" s="5">
        <v>0.69489865267696604</v>
      </c>
      <c r="BD39" s="3" t="s">
        <v>189</v>
      </c>
    </row>
    <row r="40" spans="1:56" x14ac:dyDescent="0.25">
      <c r="A40" s="3" t="s">
        <v>52</v>
      </c>
      <c r="B40" s="6">
        <v>19.035976438392002</v>
      </c>
      <c r="C40" s="5">
        <v>1.3162239468885999</v>
      </c>
      <c r="D40" s="6">
        <v>20.327602030644901</v>
      </c>
      <c r="E40" s="5">
        <v>1.4551134998072099</v>
      </c>
      <c r="F40" s="6">
        <v>24.566287996483599</v>
      </c>
      <c r="G40" s="5">
        <v>1.4716517964657101</v>
      </c>
      <c r="H40" s="6">
        <v>21.3630678244044</v>
      </c>
      <c r="I40" s="5">
        <v>1.41637639398804</v>
      </c>
      <c r="J40" s="6">
        <v>14.707065710075099</v>
      </c>
      <c r="K40" s="5">
        <v>1.2312817946341299</v>
      </c>
      <c r="L40" s="6">
        <v>20.7845286476546</v>
      </c>
      <c r="M40" s="5">
        <v>1.3453034825480901</v>
      </c>
      <c r="N40" s="6">
        <v>23.016085533660199</v>
      </c>
      <c r="O40" s="5">
        <v>1.46432331809715</v>
      </c>
      <c r="P40" s="6">
        <v>26.050109153283099</v>
      </c>
      <c r="Q40" s="5">
        <v>1.64346941829974</v>
      </c>
      <c r="R40" s="6">
        <v>19.161498569305301</v>
      </c>
      <c r="S40" s="5">
        <v>1.3984537781028601</v>
      </c>
      <c r="T40" s="6">
        <v>10.9877780960968</v>
      </c>
      <c r="U40" s="5">
        <v>1.10638682811391</v>
      </c>
      <c r="V40" s="6">
        <v>34.726692879963103</v>
      </c>
      <c r="W40" s="5">
        <v>1.49685128111563</v>
      </c>
      <c r="X40" s="6">
        <v>25.476244927686398</v>
      </c>
      <c r="Y40" s="5">
        <v>1.4284593247442501</v>
      </c>
      <c r="Z40" s="6">
        <v>21.970498415795699</v>
      </c>
      <c r="AA40" s="5">
        <v>1.73045448859739</v>
      </c>
      <c r="AB40" s="6">
        <v>12.7672201045362</v>
      </c>
      <c r="AC40" s="5">
        <v>1.04286878746554</v>
      </c>
      <c r="AD40" s="6">
        <v>5.0593436720185698</v>
      </c>
      <c r="AE40" s="5">
        <v>0.62822178420864005</v>
      </c>
      <c r="AF40" s="6">
        <v>49.116574343054303</v>
      </c>
      <c r="AG40" s="5">
        <v>1.37994450398524</v>
      </c>
      <c r="AH40" s="6">
        <v>25.734614023890401</v>
      </c>
      <c r="AI40" s="5">
        <v>1.4062151555036899</v>
      </c>
      <c r="AJ40" s="6">
        <v>16.4494433941687</v>
      </c>
      <c r="AK40" s="5">
        <v>1.55785126052592</v>
      </c>
      <c r="AL40" s="6">
        <v>6.6526308231364801</v>
      </c>
      <c r="AM40" s="5">
        <v>0.93563678503022896</v>
      </c>
      <c r="AN40" s="6">
        <v>2.04673741575006</v>
      </c>
      <c r="AO40" s="5">
        <v>0.43762320082195499</v>
      </c>
      <c r="AP40" s="6">
        <v>-30.080597904662302</v>
      </c>
      <c r="AQ40" s="5">
        <v>1.8348724889325101</v>
      </c>
      <c r="AR40" s="3" t="s">
        <v>189</v>
      </c>
      <c r="AS40" s="6">
        <v>-5.4070119932454901</v>
      </c>
      <c r="AT40" s="5">
        <v>1.9595732936413801</v>
      </c>
      <c r="AU40" s="3" t="s">
        <v>189</v>
      </c>
      <c r="AV40" s="6">
        <v>8.1168446023148597</v>
      </c>
      <c r="AW40" s="5">
        <v>1.8953424522364599</v>
      </c>
      <c r="AX40" s="3" t="s">
        <v>189</v>
      </c>
      <c r="AY40" s="6">
        <v>14.7104370012679</v>
      </c>
      <c r="AZ40" s="5">
        <v>1.5019557501595999</v>
      </c>
      <c r="BA40" s="3" t="s">
        <v>189</v>
      </c>
      <c r="BB40" s="6">
        <v>12.660328294325099</v>
      </c>
      <c r="BC40" s="5">
        <v>1.3786470814644101</v>
      </c>
      <c r="BD40" s="3" t="s">
        <v>189</v>
      </c>
    </row>
    <row r="41" spans="1:56" x14ac:dyDescent="0.25">
      <c r="A41" s="3" t="s">
        <v>53</v>
      </c>
      <c r="B41" s="6">
        <v>8.9491956734642706</v>
      </c>
      <c r="C41" s="5">
        <v>0.91639630926147198</v>
      </c>
      <c r="D41" s="6">
        <v>13.656095522734599</v>
      </c>
      <c r="E41" s="5">
        <v>1.1204207404009201</v>
      </c>
      <c r="F41" s="6">
        <v>21.3469239459411</v>
      </c>
      <c r="G41" s="5">
        <v>1.3844026789127899</v>
      </c>
      <c r="H41" s="6">
        <v>25.615391431977699</v>
      </c>
      <c r="I41" s="5">
        <v>1.6425055984943899</v>
      </c>
      <c r="J41" s="6">
        <v>30.432393425882299</v>
      </c>
      <c r="K41" s="5">
        <v>1.94016283731717</v>
      </c>
      <c r="L41" s="6">
        <v>14.6099984416786</v>
      </c>
      <c r="M41" s="5">
        <v>1.30631006304107</v>
      </c>
      <c r="N41" s="6">
        <v>18.1889767047536</v>
      </c>
      <c r="O41" s="5">
        <v>1.2872360976619801</v>
      </c>
      <c r="P41" s="6">
        <v>23.3486378632943</v>
      </c>
      <c r="Q41" s="5">
        <v>1.82345169355173</v>
      </c>
      <c r="R41" s="6">
        <v>24.225019503044798</v>
      </c>
      <c r="S41" s="5">
        <v>1.5770620736209</v>
      </c>
      <c r="T41" s="6">
        <v>19.6273674872286</v>
      </c>
      <c r="U41" s="5">
        <v>1.3951748639239601</v>
      </c>
      <c r="V41" s="6">
        <v>23.551547700021601</v>
      </c>
      <c r="W41" s="5">
        <v>1.39140049949022</v>
      </c>
      <c r="X41" s="6">
        <v>24.694690553479301</v>
      </c>
      <c r="Y41" s="5">
        <v>1.31652654903052</v>
      </c>
      <c r="Z41" s="6">
        <v>24.555142890931599</v>
      </c>
      <c r="AA41" s="5">
        <v>1.4380797222514901</v>
      </c>
      <c r="AB41" s="6">
        <v>17.5414896026988</v>
      </c>
      <c r="AC41" s="5">
        <v>1.3341950341153399</v>
      </c>
      <c r="AD41" s="6">
        <v>9.6571292528687298</v>
      </c>
      <c r="AE41" s="5">
        <v>1.01354984517778</v>
      </c>
      <c r="AF41" s="6">
        <v>36.125672821168898</v>
      </c>
      <c r="AG41" s="5">
        <v>1.99261433086323</v>
      </c>
      <c r="AH41" s="6">
        <v>26.686508317411501</v>
      </c>
      <c r="AI41" s="5">
        <v>1.76437220611555</v>
      </c>
      <c r="AJ41" s="6">
        <v>20.94692338922</v>
      </c>
      <c r="AK41" s="5">
        <v>1.4895844137616201</v>
      </c>
      <c r="AL41" s="6">
        <v>11.598021954148701</v>
      </c>
      <c r="AM41" s="5">
        <v>1.21978982075328</v>
      </c>
      <c r="AN41" s="6">
        <v>4.6428735180508598</v>
      </c>
      <c r="AO41" s="5">
        <v>0.81633466817050104</v>
      </c>
      <c r="AP41" s="6">
        <v>-27.176477147704698</v>
      </c>
      <c r="AQ41" s="5">
        <v>2.1904033829213101</v>
      </c>
      <c r="AR41" s="3" t="s">
        <v>189</v>
      </c>
      <c r="AS41" s="6">
        <v>-13.0304127946769</v>
      </c>
      <c r="AT41" s="5">
        <v>2.0833255828934001</v>
      </c>
      <c r="AU41" s="3" t="s">
        <v>189</v>
      </c>
      <c r="AV41" s="6">
        <v>0.40000055672109502</v>
      </c>
      <c r="AW41" s="5">
        <v>1.7790710878226399</v>
      </c>
      <c r="AX41" s="3" t="s">
        <v>141</v>
      </c>
      <c r="AY41" s="6">
        <v>14.017369477829</v>
      </c>
      <c r="AZ41" s="5">
        <v>2.18787992815178</v>
      </c>
      <c r="BA41" s="3" t="s">
        <v>189</v>
      </c>
      <c r="BB41" s="6">
        <v>25.789519907831401</v>
      </c>
      <c r="BC41" s="5">
        <v>2.0847407620550999</v>
      </c>
      <c r="BD41" s="3" t="s">
        <v>189</v>
      </c>
    </row>
    <row r="42" spans="1:56" x14ac:dyDescent="0.25">
      <c r="A42" s="3" t="s">
        <v>54</v>
      </c>
      <c r="B42" s="6">
        <v>15.740132637458499</v>
      </c>
      <c r="C42" s="5">
        <v>1.52702593301912</v>
      </c>
      <c r="D42" s="6">
        <v>18.669028309706398</v>
      </c>
      <c r="E42" s="5">
        <v>1.6145372054899201</v>
      </c>
      <c r="F42" s="6">
        <v>23.097259867350498</v>
      </c>
      <c r="G42" s="5">
        <v>1.52286599790098</v>
      </c>
      <c r="H42" s="6">
        <v>22.7751033019467</v>
      </c>
      <c r="I42" s="5">
        <v>1.7942887543664401</v>
      </c>
      <c r="J42" s="6">
        <v>19.718475883537799</v>
      </c>
      <c r="K42" s="5">
        <v>1.4197270656140599</v>
      </c>
      <c r="L42" s="6">
        <v>33.605934455148102</v>
      </c>
      <c r="M42" s="5">
        <v>1.65678735847875</v>
      </c>
      <c r="N42" s="6">
        <v>25.536026523343299</v>
      </c>
      <c r="O42" s="5">
        <v>1.2725728220474299</v>
      </c>
      <c r="P42" s="6">
        <v>20.7914466472516</v>
      </c>
      <c r="Q42" s="5">
        <v>1.1508072307997801</v>
      </c>
      <c r="R42" s="6">
        <v>13.052007477454501</v>
      </c>
      <c r="S42" s="5">
        <v>0.94467742536309995</v>
      </c>
      <c r="T42" s="6">
        <v>7.0145848968025497</v>
      </c>
      <c r="U42" s="5">
        <v>0.79125279149250505</v>
      </c>
      <c r="V42" s="6">
        <v>39.118272246979402</v>
      </c>
      <c r="W42" s="5">
        <v>1.7302424349410901</v>
      </c>
      <c r="X42" s="6">
        <v>27.337500031712398</v>
      </c>
      <c r="Y42" s="5">
        <v>1.64923960844482</v>
      </c>
      <c r="Z42" s="6">
        <v>19.940496495638801</v>
      </c>
      <c r="AA42" s="5">
        <v>1.24275568694706</v>
      </c>
      <c r="AB42" s="6">
        <v>9.7284369467421001</v>
      </c>
      <c r="AC42" s="5">
        <v>0.94676314932490302</v>
      </c>
      <c r="AD42" s="6">
        <v>3.8752942789273099</v>
      </c>
      <c r="AE42" s="5">
        <v>0.56124854841633698</v>
      </c>
      <c r="AF42" s="6">
        <v>50.188198186059999</v>
      </c>
      <c r="AG42" s="5">
        <v>1.66743253134586</v>
      </c>
      <c r="AH42" s="6">
        <v>26.890513253184402</v>
      </c>
      <c r="AI42" s="5">
        <v>1.4179502964075501</v>
      </c>
      <c r="AJ42" s="6">
        <v>14.9732652893567</v>
      </c>
      <c r="AK42" s="5">
        <v>1.2413942554681501</v>
      </c>
      <c r="AL42" s="6">
        <v>6.03697172600973</v>
      </c>
      <c r="AM42" s="5">
        <v>0.702297196399436</v>
      </c>
      <c r="AN42" s="6">
        <v>1.9110515453891399</v>
      </c>
      <c r="AO42" s="5">
        <v>0.42187691717269599</v>
      </c>
      <c r="AP42" s="6">
        <v>-34.448065548601498</v>
      </c>
      <c r="AQ42" s="5">
        <v>2.1279597577732399</v>
      </c>
      <c r="AR42" s="3" t="s">
        <v>189</v>
      </c>
      <c r="AS42" s="6">
        <v>-8.2214849434779609</v>
      </c>
      <c r="AT42" s="5">
        <v>2.10641991461502</v>
      </c>
      <c r="AU42" s="3" t="s">
        <v>189</v>
      </c>
      <c r="AV42" s="6">
        <v>8.1239945779937894</v>
      </c>
      <c r="AW42" s="5">
        <v>2.0086579326964298</v>
      </c>
      <c r="AX42" s="3" t="s">
        <v>189</v>
      </c>
      <c r="AY42" s="6">
        <v>16.738131575937</v>
      </c>
      <c r="AZ42" s="5">
        <v>1.99600288290788</v>
      </c>
      <c r="BA42" s="3" t="s">
        <v>189</v>
      </c>
      <c r="BB42" s="6">
        <v>17.807424338148699</v>
      </c>
      <c r="BC42" s="5">
        <v>1.5074548718904599</v>
      </c>
      <c r="BD42" s="3" t="s">
        <v>189</v>
      </c>
    </row>
    <row r="43" spans="1:56" x14ac:dyDescent="0.25">
      <c r="A43" s="3" t="s">
        <v>55</v>
      </c>
      <c r="B43" s="6">
        <v>12.096842115753899</v>
      </c>
      <c r="C43" s="5">
        <v>1.0672349557415799</v>
      </c>
      <c r="D43" s="6">
        <v>17.061398005996299</v>
      </c>
      <c r="E43" s="5">
        <v>1.1727342390198101</v>
      </c>
      <c r="F43" s="6">
        <v>22.904350789948001</v>
      </c>
      <c r="G43" s="5">
        <v>1.43237226320642</v>
      </c>
      <c r="H43" s="6">
        <v>22.470697241208601</v>
      </c>
      <c r="I43" s="5">
        <v>1.52022269372098</v>
      </c>
      <c r="J43" s="6">
        <v>25.466711847093102</v>
      </c>
      <c r="K43" s="5">
        <v>1.79216479560252</v>
      </c>
      <c r="L43" s="6">
        <v>18.383448061351402</v>
      </c>
      <c r="M43" s="5">
        <v>1.1130796728918699</v>
      </c>
      <c r="N43" s="6">
        <v>22.3773211891661</v>
      </c>
      <c r="O43" s="5">
        <v>1.18621650660989</v>
      </c>
      <c r="P43" s="6">
        <v>24.9784268729532</v>
      </c>
      <c r="Q43" s="5">
        <v>1.1650352905457799</v>
      </c>
      <c r="R43" s="6">
        <v>19.229940747562999</v>
      </c>
      <c r="S43" s="5">
        <v>1.1025784098726801</v>
      </c>
      <c r="T43" s="6">
        <v>15.030863128966301</v>
      </c>
      <c r="U43" s="5">
        <v>0.956273047372457</v>
      </c>
      <c r="V43" s="6">
        <v>26.977638488281698</v>
      </c>
      <c r="W43" s="5">
        <v>1.28301299407289</v>
      </c>
      <c r="X43" s="6">
        <v>24.800884906096801</v>
      </c>
      <c r="Y43" s="5">
        <v>1.3746093483821999</v>
      </c>
      <c r="Z43" s="6">
        <v>23.464167407954498</v>
      </c>
      <c r="AA43" s="5">
        <v>1.3893805489967299</v>
      </c>
      <c r="AB43" s="6">
        <v>15.1214707889973</v>
      </c>
      <c r="AC43" s="5">
        <v>1.0935266156361401</v>
      </c>
      <c r="AD43" s="6">
        <v>9.6358384086696098</v>
      </c>
      <c r="AE43" s="5">
        <v>1.0212403214758301</v>
      </c>
      <c r="AF43" s="6">
        <v>38.242891752525701</v>
      </c>
      <c r="AG43" s="5">
        <v>1.48020287119575</v>
      </c>
      <c r="AH43" s="6">
        <v>25.810784363653902</v>
      </c>
      <c r="AI43" s="5">
        <v>1.4503175619103299</v>
      </c>
      <c r="AJ43" s="6">
        <v>19.7379617946753</v>
      </c>
      <c r="AK43" s="5">
        <v>1.2953866746568501</v>
      </c>
      <c r="AL43" s="6">
        <v>10.9236216707179</v>
      </c>
      <c r="AM43" s="5">
        <v>1.06718324129663</v>
      </c>
      <c r="AN43" s="6">
        <v>5.2847404184272904</v>
      </c>
      <c r="AO43" s="5">
        <v>0.71267634226957899</v>
      </c>
      <c r="AP43" s="6">
        <v>-26.1460496367717</v>
      </c>
      <c r="AQ43" s="5">
        <v>1.87176718459295</v>
      </c>
      <c r="AR43" s="3" t="s">
        <v>189</v>
      </c>
      <c r="AS43" s="6">
        <v>-8.7493863576575706</v>
      </c>
      <c r="AT43" s="5">
        <v>1.8618020559074999</v>
      </c>
      <c r="AU43" s="3" t="s">
        <v>189</v>
      </c>
      <c r="AV43" s="6">
        <v>3.1663889952727802</v>
      </c>
      <c r="AW43" s="5">
        <v>1.6817522003218299</v>
      </c>
      <c r="AX43" s="3" t="s">
        <v>141</v>
      </c>
      <c r="AY43" s="6">
        <v>11.5470755704907</v>
      </c>
      <c r="AZ43" s="5">
        <v>1.84659465222512</v>
      </c>
      <c r="BA43" s="3" t="s">
        <v>189</v>
      </c>
      <c r="BB43" s="6">
        <v>20.181971428665801</v>
      </c>
      <c r="BC43" s="5">
        <v>2.02529431524809</v>
      </c>
      <c r="BD43" s="3" t="s">
        <v>189</v>
      </c>
    </row>
    <row r="44" spans="1:56" x14ac:dyDescent="0.25">
      <c r="A44" s="3" t="s">
        <v>56</v>
      </c>
      <c r="B44" s="6">
        <v>19.555397761256</v>
      </c>
      <c r="C44" s="5">
        <v>3.1661196554692301</v>
      </c>
      <c r="D44" s="6">
        <v>17.898623557070099</v>
      </c>
      <c r="E44" s="5">
        <v>2.7879918828402301</v>
      </c>
      <c r="F44" s="6">
        <v>21.9676645733995</v>
      </c>
      <c r="G44" s="5">
        <v>3.6060280453087699</v>
      </c>
      <c r="H44" s="6">
        <v>19.599362685193601</v>
      </c>
      <c r="I44" s="5">
        <v>3.2623258409181202</v>
      </c>
      <c r="J44" s="6">
        <v>20.978951423080801</v>
      </c>
      <c r="K44" s="5">
        <v>6.6437047903205304</v>
      </c>
      <c r="L44" s="6">
        <v>32.207127430266901</v>
      </c>
      <c r="M44" s="5">
        <v>2.9107264075989701</v>
      </c>
      <c r="N44" s="6">
        <v>25.435963692521199</v>
      </c>
      <c r="O44" s="5">
        <v>2.6340207714395398</v>
      </c>
      <c r="P44" s="6">
        <v>19.269178910903499</v>
      </c>
      <c r="Q44" s="5">
        <v>2.5140669103567101</v>
      </c>
      <c r="R44" s="6">
        <v>13.463159826043899</v>
      </c>
      <c r="S44" s="5">
        <v>1.9863965161499499</v>
      </c>
      <c r="T44" s="6">
        <v>9.6245701402644492</v>
      </c>
      <c r="U44" s="5">
        <v>2.74465196926585</v>
      </c>
      <c r="V44" s="6">
        <v>38.974745223642699</v>
      </c>
      <c r="W44" s="5">
        <v>2.7912208663404501</v>
      </c>
      <c r="X44" s="6">
        <v>23.7935076565551</v>
      </c>
      <c r="Y44" s="5">
        <v>2.93370797121029</v>
      </c>
      <c r="Z44" s="6">
        <v>18.882984542368501</v>
      </c>
      <c r="AA44" s="5">
        <v>2.7395194730945902</v>
      </c>
      <c r="AB44" s="6">
        <v>12.636914816239701</v>
      </c>
      <c r="AC44" s="5">
        <v>2.6206266374748699</v>
      </c>
      <c r="AD44" s="6">
        <v>5.7118477611940897</v>
      </c>
      <c r="AE44" s="5">
        <v>1.81176253869471</v>
      </c>
      <c r="AF44" s="6">
        <v>50.3911238133973</v>
      </c>
      <c r="AG44" s="5">
        <v>3.1029258194571301</v>
      </c>
      <c r="AH44" s="6">
        <v>24.037933906744001</v>
      </c>
      <c r="AI44" s="5">
        <v>2.4492696054238801</v>
      </c>
      <c r="AJ44" s="6">
        <v>16.108419584726899</v>
      </c>
      <c r="AK44" s="5">
        <v>2.31807490930523</v>
      </c>
      <c r="AL44" s="6">
        <v>7.2938586551900704</v>
      </c>
      <c r="AM44" s="5">
        <v>1.23430370843106</v>
      </c>
      <c r="AN44" s="6">
        <v>2.1686640399416799</v>
      </c>
      <c r="AO44" s="5">
        <v>0.83597087085456101</v>
      </c>
      <c r="AP44" s="6">
        <v>-30.8357260521413</v>
      </c>
      <c r="AQ44" s="5">
        <v>4.2250604723845697</v>
      </c>
      <c r="AR44" s="3" t="s">
        <v>189</v>
      </c>
      <c r="AS44" s="6">
        <v>-6.1393103496738499</v>
      </c>
      <c r="AT44" s="5">
        <v>3.4463530555753499</v>
      </c>
      <c r="AU44" s="3" t="s">
        <v>141</v>
      </c>
      <c r="AV44" s="6">
        <v>5.8592449886725504</v>
      </c>
      <c r="AW44" s="5">
        <v>4.3693664731527297</v>
      </c>
      <c r="AX44" s="3" t="s">
        <v>141</v>
      </c>
      <c r="AY44" s="6">
        <v>12.305504030003499</v>
      </c>
      <c r="AZ44" s="5">
        <v>3.4888500730506302</v>
      </c>
      <c r="BA44" s="3" t="s">
        <v>189</v>
      </c>
      <c r="BB44" s="6">
        <v>18.810287383139102</v>
      </c>
      <c r="BC44" s="5">
        <v>6.6684606116881904</v>
      </c>
      <c r="BD44" s="3" t="s">
        <v>189</v>
      </c>
    </row>
    <row r="45" spans="1:56" x14ac:dyDescent="0.25">
      <c r="A45" s="3" t="s">
        <v>57</v>
      </c>
      <c r="B45" s="6">
        <v>22.6882188532717</v>
      </c>
      <c r="C45" s="5">
        <v>2.28981617635749</v>
      </c>
      <c r="D45" s="6">
        <v>21.325363845956101</v>
      </c>
      <c r="E45" s="5">
        <v>1.93999412870888</v>
      </c>
      <c r="F45" s="6">
        <v>24.468909176275599</v>
      </c>
      <c r="G45" s="5">
        <v>2.01374949672168</v>
      </c>
      <c r="H45" s="6">
        <v>18.588741377976501</v>
      </c>
      <c r="I45" s="5">
        <v>1.91751285909909</v>
      </c>
      <c r="J45" s="6">
        <v>12.9287667465201</v>
      </c>
      <c r="K45" s="5">
        <v>1.3973230668082399</v>
      </c>
      <c r="L45" s="6">
        <v>27.797209599327999</v>
      </c>
      <c r="M45" s="5">
        <v>2.1160580314352799</v>
      </c>
      <c r="N45" s="6">
        <v>24.7610358882391</v>
      </c>
      <c r="O45" s="5">
        <v>2.0367339692026101</v>
      </c>
      <c r="P45" s="6">
        <v>24.817801263230901</v>
      </c>
      <c r="Q45" s="5">
        <v>2.1706811416406899</v>
      </c>
      <c r="R45" s="6">
        <v>15.383546377668701</v>
      </c>
      <c r="S45" s="5">
        <v>1.8546308550330599</v>
      </c>
      <c r="T45" s="6">
        <v>7.2404068715331702</v>
      </c>
      <c r="U45" s="5">
        <v>1.12089276963659</v>
      </c>
      <c r="V45" s="6">
        <v>36.476092526843203</v>
      </c>
      <c r="W45" s="5">
        <v>2.45838753975762</v>
      </c>
      <c r="X45" s="6">
        <v>26.079254574759499</v>
      </c>
      <c r="Y45" s="5">
        <v>2.57018530218898</v>
      </c>
      <c r="Z45" s="6">
        <v>22.136923668371999</v>
      </c>
      <c r="AA45" s="5">
        <v>2.57268829657247</v>
      </c>
      <c r="AB45" s="6">
        <v>11.086778928613001</v>
      </c>
      <c r="AC45" s="5">
        <v>1.73932706433566</v>
      </c>
      <c r="AD45" s="6">
        <v>4.22095030141229</v>
      </c>
      <c r="AE45" s="5">
        <v>0.96053265464302295</v>
      </c>
      <c r="AF45" s="6">
        <v>46.690270087882702</v>
      </c>
      <c r="AG45" s="5">
        <v>2.1810094168679401</v>
      </c>
      <c r="AH45" s="6">
        <v>27.480130708334801</v>
      </c>
      <c r="AI45" s="5">
        <v>2.1639145409988099</v>
      </c>
      <c r="AJ45" s="6">
        <v>16.799847677304101</v>
      </c>
      <c r="AK45" s="5">
        <v>1.8231639542526701</v>
      </c>
      <c r="AL45" s="6">
        <v>6.9166094545229999</v>
      </c>
      <c r="AM45" s="5">
        <v>1.4214185368694401</v>
      </c>
      <c r="AN45" s="6">
        <v>2.1131420719555098</v>
      </c>
      <c r="AO45" s="5">
        <v>0.60660850255380905</v>
      </c>
      <c r="AP45" s="6">
        <v>-24.002051234610899</v>
      </c>
      <c r="AQ45" s="5">
        <v>2.9645256078408799</v>
      </c>
      <c r="AR45" s="3" t="s">
        <v>189</v>
      </c>
      <c r="AS45" s="6">
        <v>-6.1547668623786604</v>
      </c>
      <c r="AT45" s="5">
        <v>2.80136041137956</v>
      </c>
      <c r="AU45" s="3" t="s">
        <v>189</v>
      </c>
      <c r="AV45" s="6">
        <v>7.66906149897153</v>
      </c>
      <c r="AW45" s="5">
        <v>2.8609026778767599</v>
      </c>
      <c r="AX45" s="3" t="s">
        <v>189</v>
      </c>
      <c r="AY45" s="6">
        <v>11.672131923453501</v>
      </c>
      <c r="AZ45" s="5">
        <v>2.2148580607306299</v>
      </c>
      <c r="BA45" s="3" t="s">
        <v>189</v>
      </c>
      <c r="BB45" s="6">
        <v>10.815624674564599</v>
      </c>
      <c r="BC45" s="5">
        <v>1.3684975135970501</v>
      </c>
      <c r="BD45" s="3" t="s">
        <v>189</v>
      </c>
    </row>
    <row r="46" spans="1:56" x14ac:dyDescent="0.25">
      <c r="A46" s="3" t="s">
        <v>58</v>
      </c>
      <c r="B46" s="6">
        <v>27.0645011769405</v>
      </c>
      <c r="C46" s="5">
        <v>2.0446953275362199</v>
      </c>
      <c r="D46" s="6">
        <v>29.654561294173199</v>
      </c>
      <c r="E46" s="5">
        <v>1.91759777633873</v>
      </c>
      <c r="F46" s="6">
        <v>26.473985809424398</v>
      </c>
      <c r="G46" s="5">
        <v>1.6411039428991601</v>
      </c>
      <c r="H46" s="6">
        <v>13.192962565547999</v>
      </c>
      <c r="I46" s="5">
        <v>1.63432961516327</v>
      </c>
      <c r="J46" s="6">
        <v>3.6139891539139501</v>
      </c>
      <c r="K46" s="5">
        <v>0.809898413851316</v>
      </c>
      <c r="L46" s="6">
        <v>40.071667001948803</v>
      </c>
      <c r="M46" s="5">
        <v>2.0739239801082401</v>
      </c>
      <c r="N46" s="6">
        <v>29.604939248084701</v>
      </c>
      <c r="O46" s="5">
        <v>1.9504802670847501</v>
      </c>
      <c r="P46" s="6">
        <v>19.588570076788599</v>
      </c>
      <c r="Q46" s="5">
        <v>1.47988050904969</v>
      </c>
      <c r="R46" s="6">
        <v>8.7972055649184995</v>
      </c>
      <c r="S46" s="5">
        <v>1.1309999199562499</v>
      </c>
      <c r="T46" s="6">
        <v>1.93761810825935</v>
      </c>
      <c r="U46" s="5">
        <v>0.56614403442113304</v>
      </c>
      <c r="V46" s="6">
        <v>47.803579754552203</v>
      </c>
      <c r="W46" s="5">
        <v>2.0829899550569202</v>
      </c>
      <c r="X46" s="6">
        <v>28.300948301372401</v>
      </c>
      <c r="Y46" s="5">
        <v>1.8471382551959299</v>
      </c>
      <c r="Z46" s="6">
        <v>17.794087172422</v>
      </c>
      <c r="AA46" s="5">
        <v>1.5852003576949301</v>
      </c>
      <c r="AB46" s="6">
        <v>5.4605707336659099</v>
      </c>
      <c r="AC46" s="5">
        <v>0.86784846145545802</v>
      </c>
      <c r="AD46" s="6">
        <v>0.64081403798743997</v>
      </c>
      <c r="AE46" s="5">
        <v>0.26152022043796203</v>
      </c>
      <c r="AF46" s="6">
        <v>55.272286648292997</v>
      </c>
      <c r="AG46" s="5">
        <v>2.44477907867565</v>
      </c>
      <c r="AH46" s="6">
        <v>28.347233898947799</v>
      </c>
      <c r="AI46" s="5">
        <v>2.0296541707243798</v>
      </c>
      <c r="AJ46" s="6">
        <v>13.2403163201409</v>
      </c>
      <c r="AK46" s="5">
        <v>1.4778206291365199</v>
      </c>
      <c r="AL46" s="6">
        <v>2.7855024970977098</v>
      </c>
      <c r="AM46" s="5">
        <v>0.63058137590103802</v>
      </c>
      <c r="AN46" s="6">
        <v>0.354660635520545</v>
      </c>
      <c r="AO46" s="5">
        <v>0.2577387135909</v>
      </c>
      <c r="AP46" s="6">
        <v>-28.207785471352501</v>
      </c>
      <c r="AQ46" s="5">
        <v>3.0533937632174402</v>
      </c>
      <c r="AR46" s="3" t="s">
        <v>189</v>
      </c>
      <c r="AS46" s="6">
        <v>1.3073273952253499</v>
      </c>
      <c r="AT46" s="5">
        <v>2.70953185326159</v>
      </c>
      <c r="AU46" s="3" t="s">
        <v>141</v>
      </c>
      <c r="AV46" s="6">
        <v>13.2336694892835</v>
      </c>
      <c r="AW46" s="5">
        <v>1.9239910597346901</v>
      </c>
      <c r="AX46" s="3" t="s">
        <v>189</v>
      </c>
      <c r="AY46" s="6">
        <v>10.4074600684503</v>
      </c>
      <c r="AZ46" s="5">
        <v>1.6719207252086601</v>
      </c>
      <c r="BA46" s="3" t="s">
        <v>189</v>
      </c>
      <c r="BB46" s="6">
        <v>3.2593285183934002</v>
      </c>
      <c r="BC46" s="5">
        <v>0.861275827083407</v>
      </c>
      <c r="BD46" s="3" t="s">
        <v>189</v>
      </c>
    </row>
    <row r="47" spans="1:56" x14ac:dyDescent="0.25">
      <c r="A47" s="3" t="s">
        <v>59</v>
      </c>
      <c r="B47" s="6">
        <v>49.546598496718502</v>
      </c>
      <c r="C47" s="5">
        <v>2.4450710080855198</v>
      </c>
      <c r="D47" s="6">
        <v>27.3045455180104</v>
      </c>
      <c r="E47" s="5">
        <v>1.5860501730207699</v>
      </c>
      <c r="F47" s="6">
        <v>16.327014687333701</v>
      </c>
      <c r="G47" s="5">
        <v>1.5721696667724301</v>
      </c>
      <c r="H47" s="6">
        <v>5.43301996847193</v>
      </c>
      <c r="I47" s="5">
        <v>0.9848490381442</v>
      </c>
      <c r="J47" s="6">
        <v>1.3888213294654701</v>
      </c>
      <c r="K47" s="5">
        <v>0.43858624027898702</v>
      </c>
      <c r="L47" s="6">
        <v>74.049085494511999</v>
      </c>
      <c r="M47" s="5">
        <v>1.86973225654592</v>
      </c>
      <c r="N47" s="6">
        <v>17.620600857370601</v>
      </c>
      <c r="O47" s="5">
        <v>1.37895495807357</v>
      </c>
      <c r="P47" s="6">
        <v>6.6374435856205203</v>
      </c>
      <c r="Q47" s="5">
        <v>0.89862488736891599</v>
      </c>
      <c r="R47" s="6">
        <v>1.5241889143638701</v>
      </c>
      <c r="S47" s="5">
        <v>0.38728449891811201</v>
      </c>
      <c r="T47" s="6">
        <v>0.16868114813301399</v>
      </c>
      <c r="U47" s="5">
        <v>0.120861884345442</v>
      </c>
      <c r="V47" s="6">
        <v>80.996740779484099</v>
      </c>
      <c r="W47" s="5">
        <v>1.4415716447334099</v>
      </c>
      <c r="X47" s="6">
        <v>14.143825979497301</v>
      </c>
      <c r="Y47" s="5">
        <v>1.2146136931224101</v>
      </c>
      <c r="Z47" s="6">
        <v>3.9502777370736499</v>
      </c>
      <c r="AA47" s="5">
        <v>0.69177660574242195</v>
      </c>
      <c r="AB47" s="6">
        <v>0.75431430332529203</v>
      </c>
      <c r="AC47" s="5">
        <v>0.21039300144706499</v>
      </c>
      <c r="AD47" s="6">
        <v>0.15484120061964399</v>
      </c>
      <c r="AE47" s="5">
        <v>0.107468199556077</v>
      </c>
      <c r="AF47" s="6">
        <v>87.4300077586594</v>
      </c>
      <c r="AG47" s="5">
        <v>1.3085678899826401</v>
      </c>
      <c r="AH47" s="6">
        <v>9.9480028036206694</v>
      </c>
      <c r="AI47" s="5">
        <v>1.22035469905982</v>
      </c>
      <c r="AJ47" s="6">
        <v>2.3486762376465902</v>
      </c>
      <c r="AK47" s="5">
        <v>0.575516627302737</v>
      </c>
      <c r="AL47" s="6">
        <v>0.27071810870403801</v>
      </c>
      <c r="AM47" s="5">
        <v>0.169509928472139</v>
      </c>
      <c r="AN47" s="6">
        <v>2.5950913692937999E-3</v>
      </c>
      <c r="AO47" s="5">
        <v>8.1691404594016696E-3</v>
      </c>
      <c r="AP47" s="6">
        <v>-37.883409261940898</v>
      </c>
      <c r="AQ47" s="5">
        <v>2.5280335916515502</v>
      </c>
      <c r="AR47" s="3" t="s">
        <v>189</v>
      </c>
      <c r="AS47" s="6">
        <v>17.3565427143897</v>
      </c>
      <c r="AT47" s="5">
        <v>1.74212325982591</v>
      </c>
      <c r="AU47" s="3" t="s">
        <v>189</v>
      </c>
      <c r="AV47" s="6">
        <v>13.978338449687101</v>
      </c>
      <c r="AW47" s="5">
        <v>1.60719442448926</v>
      </c>
      <c r="AX47" s="3" t="s">
        <v>189</v>
      </c>
      <c r="AY47" s="6">
        <v>5.16230185976789</v>
      </c>
      <c r="AZ47" s="5">
        <v>0.99484133697592803</v>
      </c>
      <c r="BA47" s="3" t="s">
        <v>189</v>
      </c>
      <c r="BB47" s="6">
        <v>1.3862262380961801</v>
      </c>
      <c r="BC47" s="5">
        <v>0.43819076200288298</v>
      </c>
      <c r="BD47" s="3" t="s">
        <v>189</v>
      </c>
    </row>
    <row r="48" spans="1:56" x14ac:dyDescent="0.25">
      <c r="A48" s="3" t="s">
        <v>60</v>
      </c>
      <c r="B48" s="6">
        <v>55.318088148464497</v>
      </c>
      <c r="C48" s="5">
        <v>2.4421698564548402</v>
      </c>
      <c r="D48" s="6">
        <v>23.379723642221499</v>
      </c>
      <c r="E48" s="5">
        <v>1.7541184482613501</v>
      </c>
      <c r="F48" s="6">
        <v>13.5225050143274</v>
      </c>
      <c r="G48" s="5">
        <v>1.5827179864766401</v>
      </c>
      <c r="H48" s="6">
        <v>5.4775955259452598</v>
      </c>
      <c r="I48" s="5">
        <v>0.96219446475341897</v>
      </c>
      <c r="J48" s="6">
        <v>2.3020876690412901</v>
      </c>
      <c r="K48" s="5">
        <v>0.66543768352674804</v>
      </c>
      <c r="L48" s="6">
        <v>65.365362368727403</v>
      </c>
      <c r="M48" s="5">
        <v>2.09065748928152</v>
      </c>
      <c r="N48" s="6">
        <v>20.5972942546382</v>
      </c>
      <c r="O48" s="5">
        <v>1.70753803887294</v>
      </c>
      <c r="P48" s="6">
        <v>9.3290848123231598</v>
      </c>
      <c r="Q48" s="5">
        <v>1.21962978663292</v>
      </c>
      <c r="R48" s="6">
        <v>3.53863016078959</v>
      </c>
      <c r="S48" s="5">
        <v>0.86548177032294105</v>
      </c>
      <c r="T48" s="6">
        <v>1.16962840352168</v>
      </c>
      <c r="U48" s="5">
        <v>0.52681166942241797</v>
      </c>
      <c r="V48" s="6">
        <v>69.275036839843096</v>
      </c>
      <c r="W48" s="5">
        <v>1.79427884885174</v>
      </c>
      <c r="X48" s="6">
        <v>20.898108406332302</v>
      </c>
      <c r="Y48" s="5">
        <v>1.5400588224503899</v>
      </c>
      <c r="Z48" s="6">
        <v>7.2315206015118303</v>
      </c>
      <c r="AA48" s="5">
        <v>1.3991429898230401</v>
      </c>
      <c r="AB48" s="6">
        <v>2.0707621055179102</v>
      </c>
      <c r="AC48" s="5">
        <v>0.74279561628035595</v>
      </c>
      <c r="AD48" s="6">
        <v>0.52457204679485803</v>
      </c>
      <c r="AE48" s="5">
        <v>0.34440727908601199</v>
      </c>
      <c r="AF48" s="6">
        <v>75.398583099941504</v>
      </c>
      <c r="AG48" s="5">
        <v>2.0153580197653098</v>
      </c>
      <c r="AH48" s="6">
        <v>16.993780470171899</v>
      </c>
      <c r="AI48" s="5">
        <v>1.80905063336788</v>
      </c>
      <c r="AJ48" s="6">
        <v>6.0335121444666502</v>
      </c>
      <c r="AK48" s="5">
        <v>1.05515601463461</v>
      </c>
      <c r="AL48" s="6">
        <v>1.3996465451159701</v>
      </c>
      <c r="AM48" s="5">
        <v>0.52540790848184105</v>
      </c>
      <c r="AN48" s="6">
        <v>0.174477740303879</v>
      </c>
      <c r="AO48" s="5">
        <v>0.24280804049149901</v>
      </c>
      <c r="AP48" s="6">
        <v>-20.080494951477</v>
      </c>
      <c r="AQ48" s="5">
        <v>3.0403473501017402</v>
      </c>
      <c r="AR48" s="3" t="s">
        <v>189</v>
      </c>
      <c r="AS48" s="6">
        <v>6.3859431720495499</v>
      </c>
      <c r="AT48" s="5">
        <v>2.2557955076110701</v>
      </c>
      <c r="AU48" s="3" t="s">
        <v>189</v>
      </c>
      <c r="AV48" s="6">
        <v>7.4889928698607902</v>
      </c>
      <c r="AW48" s="5">
        <v>1.9564341796471201</v>
      </c>
      <c r="AX48" s="3" t="s">
        <v>189</v>
      </c>
      <c r="AY48" s="6">
        <v>4.0779489808292801</v>
      </c>
      <c r="AZ48" s="5">
        <v>1.0924085053364401</v>
      </c>
      <c r="BA48" s="3" t="s">
        <v>189</v>
      </c>
      <c r="BB48" s="6">
        <v>2.1276099287374102</v>
      </c>
      <c r="BC48" s="5">
        <v>0.66544293499973095</v>
      </c>
      <c r="BD48" s="3" t="s">
        <v>189</v>
      </c>
    </row>
    <row r="49" spans="1:56" x14ac:dyDescent="0.25">
      <c r="A49" s="3" t="s">
        <v>61</v>
      </c>
      <c r="B49" s="6">
        <v>32.1210415196608</v>
      </c>
      <c r="C49" s="5">
        <v>2.0596201435988402</v>
      </c>
      <c r="D49" s="6">
        <v>22.150379495596699</v>
      </c>
      <c r="E49" s="5">
        <v>1.4314837719870801</v>
      </c>
      <c r="F49" s="6">
        <v>21.459027807646699</v>
      </c>
      <c r="G49" s="5">
        <v>1.63092657375585</v>
      </c>
      <c r="H49" s="6">
        <v>14.838140355987299</v>
      </c>
      <c r="I49" s="5">
        <v>1.23088385634363</v>
      </c>
      <c r="J49" s="6">
        <v>9.4314108211084804</v>
      </c>
      <c r="K49" s="5">
        <v>1.55009430621563</v>
      </c>
      <c r="L49" s="6">
        <v>43.271209066948003</v>
      </c>
      <c r="M49" s="5">
        <v>2.0694413095833299</v>
      </c>
      <c r="N49" s="6">
        <v>22.187578188662599</v>
      </c>
      <c r="O49" s="5">
        <v>1.5558202200714799</v>
      </c>
      <c r="P49" s="6">
        <v>17.3180067264827</v>
      </c>
      <c r="Q49" s="5">
        <v>1.28060916164576</v>
      </c>
      <c r="R49" s="6">
        <v>10.607659636402399</v>
      </c>
      <c r="S49" s="5">
        <v>0.98622804431538702</v>
      </c>
      <c r="T49" s="6">
        <v>6.6155463815042603</v>
      </c>
      <c r="U49" s="5">
        <v>1.18485046089819</v>
      </c>
      <c r="V49" s="6">
        <v>55.353656448873402</v>
      </c>
      <c r="W49" s="5">
        <v>2.02289801247333</v>
      </c>
      <c r="X49" s="6">
        <v>20.518251460454099</v>
      </c>
      <c r="Y49" s="5">
        <v>1.17546205219149</v>
      </c>
      <c r="Z49" s="6">
        <v>14.592809434944501</v>
      </c>
      <c r="AA49" s="5">
        <v>1.14110221400614</v>
      </c>
      <c r="AB49" s="6">
        <v>6.4786888301786698</v>
      </c>
      <c r="AC49" s="5">
        <v>0.76752650674229395</v>
      </c>
      <c r="AD49" s="6">
        <v>3.0565938255493799</v>
      </c>
      <c r="AE49" s="5">
        <v>0.60064774526659603</v>
      </c>
      <c r="AF49" s="6">
        <v>61.802601106318598</v>
      </c>
      <c r="AG49" s="5">
        <v>1.9563339334218599</v>
      </c>
      <c r="AH49" s="6">
        <v>20.634269184413601</v>
      </c>
      <c r="AI49" s="5">
        <v>1.3716606303561401</v>
      </c>
      <c r="AJ49" s="6">
        <v>11.0996900608405</v>
      </c>
      <c r="AK49" s="5">
        <v>1.31409506162671</v>
      </c>
      <c r="AL49" s="6">
        <v>4.6362674084299904</v>
      </c>
      <c r="AM49" s="5">
        <v>0.71128194889103802</v>
      </c>
      <c r="AN49" s="6">
        <v>1.82717223999735</v>
      </c>
      <c r="AO49" s="5">
        <v>0.50783033758597096</v>
      </c>
      <c r="AP49" s="6">
        <v>-29.681559586657801</v>
      </c>
      <c r="AQ49" s="5">
        <v>2.6047020601168902</v>
      </c>
      <c r="AR49" s="3" t="s">
        <v>189</v>
      </c>
      <c r="AS49" s="6">
        <v>1.51611031118312</v>
      </c>
      <c r="AT49" s="5">
        <v>2.0654712169338101</v>
      </c>
      <c r="AU49" s="3" t="s">
        <v>141</v>
      </c>
      <c r="AV49" s="6">
        <v>10.359337746806199</v>
      </c>
      <c r="AW49" s="5">
        <v>2.0685098726634799</v>
      </c>
      <c r="AX49" s="3" t="s">
        <v>189</v>
      </c>
      <c r="AY49" s="6">
        <v>10.2018729475573</v>
      </c>
      <c r="AZ49" s="5">
        <v>1.34543601986242</v>
      </c>
      <c r="BA49" s="3" t="s">
        <v>189</v>
      </c>
      <c r="BB49" s="6">
        <v>7.6042385811111304</v>
      </c>
      <c r="BC49" s="5">
        <v>1.42949478470402</v>
      </c>
      <c r="BD49" s="3" t="s">
        <v>189</v>
      </c>
    </row>
    <row r="50" spans="1:56" x14ac:dyDescent="0.25">
      <c r="A50" s="3" t="s">
        <v>62</v>
      </c>
      <c r="B50" s="6">
        <v>0.67025889797488503</v>
      </c>
      <c r="C50" s="5">
        <v>0.203444226472621</v>
      </c>
      <c r="D50" s="6">
        <v>2.3746328709807498</v>
      </c>
      <c r="E50" s="5">
        <v>0.470236544001431</v>
      </c>
      <c r="F50" s="6">
        <v>7.4202523347570102</v>
      </c>
      <c r="G50" s="5">
        <v>0.87900181107932795</v>
      </c>
      <c r="H50" s="6">
        <v>15.7014486312525</v>
      </c>
      <c r="I50" s="5">
        <v>1.1106482611872299</v>
      </c>
      <c r="J50" s="6">
        <v>73.833407265034793</v>
      </c>
      <c r="K50" s="5">
        <v>1.4171009834170001</v>
      </c>
      <c r="L50" s="6">
        <v>2.6052707024576098</v>
      </c>
      <c r="M50" s="5">
        <v>0.41647373991848302</v>
      </c>
      <c r="N50" s="6">
        <v>5.9995860066772604</v>
      </c>
      <c r="O50" s="5">
        <v>0.71564940329160098</v>
      </c>
      <c r="P50" s="6">
        <v>13.1873768979569</v>
      </c>
      <c r="Q50" s="5">
        <v>1.11441949011356</v>
      </c>
      <c r="R50" s="6">
        <v>22.765504003723301</v>
      </c>
      <c r="S50" s="5">
        <v>1.2449636085446001</v>
      </c>
      <c r="T50" s="6">
        <v>55.442262389184897</v>
      </c>
      <c r="U50" s="5">
        <v>1.43351638110835</v>
      </c>
      <c r="V50" s="6">
        <v>3.8299656585076001</v>
      </c>
      <c r="W50" s="5">
        <v>0.58978516829770899</v>
      </c>
      <c r="X50" s="6">
        <v>8.3583749583915701</v>
      </c>
      <c r="Y50" s="5">
        <v>0.82267087308314202</v>
      </c>
      <c r="Z50" s="6">
        <v>17.082197780900799</v>
      </c>
      <c r="AA50" s="5">
        <v>1.0857036119846899</v>
      </c>
      <c r="AB50" s="6">
        <v>23.489962722589802</v>
      </c>
      <c r="AC50" s="5">
        <v>1.3984598494742699</v>
      </c>
      <c r="AD50" s="6">
        <v>47.239498879610203</v>
      </c>
      <c r="AE50" s="5">
        <v>1.62200873597655</v>
      </c>
      <c r="AF50" s="6">
        <v>6.8317707433965698</v>
      </c>
      <c r="AG50" s="5">
        <v>1.0184062911505001</v>
      </c>
      <c r="AH50" s="6">
        <v>10.1751924077394</v>
      </c>
      <c r="AI50" s="5">
        <v>1.00680795744573</v>
      </c>
      <c r="AJ50" s="6">
        <v>18.426512993298999</v>
      </c>
      <c r="AK50" s="5">
        <v>1.2596308704940899</v>
      </c>
      <c r="AL50" s="6">
        <v>23.709403517057702</v>
      </c>
      <c r="AM50" s="5">
        <v>1.3483007851908999</v>
      </c>
      <c r="AN50" s="6">
        <v>40.8571203385074</v>
      </c>
      <c r="AO50" s="5">
        <v>1.76529890553323</v>
      </c>
      <c r="AP50" s="6">
        <v>-6.1615118454216802</v>
      </c>
      <c r="AQ50" s="5">
        <v>1.0166346268001201</v>
      </c>
      <c r="AR50" s="3" t="s">
        <v>189</v>
      </c>
      <c r="AS50" s="6">
        <v>-7.80055953675864</v>
      </c>
      <c r="AT50" s="5">
        <v>1.0024966114988001</v>
      </c>
      <c r="AU50" s="3" t="s">
        <v>189</v>
      </c>
      <c r="AV50" s="6">
        <v>-11.006260658542001</v>
      </c>
      <c r="AW50" s="5">
        <v>1.49412852017897</v>
      </c>
      <c r="AX50" s="3" t="s">
        <v>189</v>
      </c>
      <c r="AY50" s="6">
        <v>-8.0079548858052103</v>
      </c>
      <c r="AZ50" s="5">
        <v>1.72795616282415</v>
      </c>
      <c r="BA50" s="3" t="s">
        <v>189</v>
      </c>
      <c r="BB50" s="6">
        <v>32.9762869265275</v>
      </c>
      <c r="BC50" s="5">
        <v>2.4192322928579402</v>
      </c>
      <c r="BD50" s="3" t="s">
        <v>189</v>
      </c>
    </row>
    <row r="51" spans="1:56" x14ac:dyDescent="0.25">
      <c r="A51" s="3" t="s">
        <v>63</v>
      </c>
      <c r="B51" s="6">
        <v>44.345737863589399</v>
      </c>
      <c r="C51" s="5">
        <v>1.60734348332031</v>
      </c>
      <c r="D51" s="6">
        <v>27.9817299140506</v>
      </c>
      <c r="E51" s="5">
        <v>1.32427081753188</v>
      </c>
      <c r="F51" s="6">
        <v>19.201872634991201</v>
      </c>
      <c r="G51" s="5">
        <v>1.1232667122293101</v>
      </c>
      <c r="H51" s="6">
        <v>7.1650676114137504</v>
      </c>
      <c r="I51" s="5">
        <v>0.81949150788003999</v>
      </c>
      <c r="J51" s="6">
        <v>1.3055919759550101</v>
      </c>
      <c r="K51" s="5">
        <v>0.35296929293385898</v>
      </c>
      <c r="L51" s="6">
        <v>66.976695789369899</v>
      </c>
      <c r="M51" s="5">
        <v>1.2782095974843</v>
      </c>
      <c r="N51" s="6">
        <v>21.4043897590944</v>
      </c>
      <c r="O51" s="5">
        <v>0.88707046239286302</v>
      </c>
      <c r="P51" s="6">
        <v>9.2069642550128297</v>
      </c>
      <c r="Q51" s="5">
        <v>0.70850071704987405</v>
      </c>
      <c r="R51" s="6">
        <v>2.20207076589928</v>
      </c>
      <c r="S51" s="5">
        <v>0.40667024723804202</v>
      </c>
      <c r="T51" s="6">
        <v>0.20987943062359299</v>
      </c>
      <c r="U51" s="5">
        <v>0.129621093978257</v>
      </c>
      <c r="V51" s="6">
        <v>78.191990115807499</v>
      </c>
      <c r="W51" s="5">
        <v>0.882314142008363</v>
      </c>
      <c r="X51" s="6">
        <v>16.259106386166899</v>
      </c>
      <c r="Y51" s="5">
        <v>0.75784310928799703</v>
      </c>
      <c r="Z51" s="6">
        <v>4.66345926285413</v>
      </c>
      <c r="AA51" s="5">
        <v>0.44051413884278601</v>
      </c>
      <c r="AB51" s="6">
        <v>0.83984966207190803</v>
      </c>
      <c r="AC51" s="5">
        <v>0.233197167473429</v>
      </c>
      <c r="AD51" s="6">
        <v>4.5594573099510802E-2</v>
      </c>
      <c r="AE51" s="5">
        <v>4.8525863117303801E-2</v>
      </c>
      <c r="AF51" s="6">
        <v>89.2236086121612</v>
      </c>
      <c r="AG51" s="5">
        <v>0.75099580066954097</v>
      </c>
      <c r="AH51" s="6">
        <v>9.0514111609857295</v>
      </c>
      <c r="AI51" s="5">
        <v>0.68761485613751905</v>
      </c>
      <c r="AJ51" s="6">
        <v>1.5852443583602001</v>
      </c>
      <c r="AK51" s="5">
        <v>0.25273836694895002</v>
      </c>
      <c r="AL51" s="6">
        <v>0.123823172437258</v>
      </c>
      <c r="AM51" s="5">
        <v>6.70431948677018E-2</v>
      </c>
      <c r="AN51" s="6">
        <v>1.5912696055597201E-2</v>
      </c>
      <c r="AO51" s="5">
        <v>3.2640661845117401E-2</v>
      </c>
      <c r="AP51" s="6">
        <v>-44.877870748571802</v>
      </c>
      <c r="AQ51" s="5">
        <v>1.65608931033755</v>
      </c>
      <c r="AR51" s="3" t="s">
        <v>189</v>
      </c>
      <c r="AS51" s="6">
        <v>18.930318753064899</v>
      </c>
      <c r="AT51" s="5">
        <v>1.3505753196814101</v>
      </c>
      <c r="AU51" s="3" t="s">
        <v>189</v>
      </c>
      <c r="AV51" s="6">
        <v>17.616628276631001</v>
      </c>
      <c r="AW51" s="5">
        <v>1.1251269702431701</v>
      </c>
      <c r="AX51" s="3" t="s">
        <v>189</v>
      </c>
      <c r="AY51" s="6">
        <v>7.0412444389764897</v>
      </c>
      <c r="AZ51" s="5">
        <v>0.81063532549833694</v>
      </c>
      <c r="BA51" s="3" t="s">
        <v>189</v>
      </c>
      <c r="BB51" s="6">
        <v>1.2896792798994099</v>
      </c>
      <c r="BC51" s="5">
        <v>0.36420076348165997</v>
      </c>
      <c r="BD51" s="3" t="s">
        <v>189</v>
      </c>
    </row>
    <row r="52" spans="1:56" x14ac:dyDescent="0.25">
      <c r="A52" s="3" t="s">
        <v>64</v>
      </c>
      <c r="B52" s="6">
        <v>24.017020958292001</v>
      </c>
      <c r="C52" s="5">
        <v>1.0547386961674901</v>
      </c>
      <c r="D52" s="6">
        <v>28.158551212003101</v>
      </c>
      <c r="E52" s="5">
        <v>1.3750693211249001</v>
      </c>
      <c r="F52" s="6">
        <v>25.7201533361869</v>
      </c>
      <c r="G52" s="5">
        <v>1.43053003506682</v>
      </c>
      <c r="H52" s="6">
        <v>16.164964282478</v>
      </c>
      <c r="I52" s="5">
        <v>1.13521381058944</v>
      </c>
      <c r="J52" s="6">
        <v>5.9393102110399596</v>
      </c>
      <c r="K52" s="5">
        <v>0.65699855447475897</v>
      </c>
      <c r="L52" s="6">
        <v>40.179277656754401</v>
      </c>
      <c r="M52" s="5">
        <v>1.46544069272815</v>
      </c>
      <c r="N52" s="6">
        <v>28.8445273723516</v>
      </c>
      <c r="O52" s="5">
        <v>1.42022306987007</v>
      </c>
      <c r="P52" s="6">
        <v>19.8085084262596</v>
      </c>
      <c r="Q52" s="5">
        <v>1.2080854075446199</v>
      </c>
      <c r="R52" s="6">
        <v>8.6047094070614794</v>
      </c>
      <c r="S52" s="5">
        <v>0.975459648643491</v>
      </c>
      <c r="T52" s="6">
        <v>2.5629771375729198</v>
      </c>
      <c r="U52" s="5">
        <v>0.48060805397973499</v>
      </c>
      <c r="V52" s="6">
        <v>50.506314236005203</v>
      </c>
      <c r="W52" s="5">
        <v>1.3470272508773899</v>
      </c>
      <c r="X52" s="6">
        <v>27.1734111149377</v>
      </c>
      <c r="Y52" s="5">
        <v>1.6376583409373899</v>
      </c>
      <c r="Z52" s="6">
        <v>15.577367537072799</v>
      </c>
      <c r="AA52" s="5">
        <v>1.15145482260841</v>
      </c>
      <c r="AB52" s="6">
        <v>5.7354673035647004</v>
      </c>
      <c r="AC52" s="5">
        <v>0.76548755137642299</v>
      </c>
      <c r="AD52" s="6">
        <v>1.0074398084196901</v>
      </c>
      <c r="AE52" s="5">
        <v>0.31253753871491502</v>
      </c>
      <c r="AF52" s="6">
        <v>60.910616263574099</v>
      </c>
      <c r="AG52" s="5">
        <v>1.5121196382765301</v>
      </c>
      <c r="AH52" s="6">
        <v>25.3793799259332</v>
      </c>
      <c r="AI52" s="5">
        <v>1.5924180746862699</v>
      </c>
      <c r="AJ52" s="6">
        <v>10.286563524162601</v>
      </c>
      <c r="AK52" s="5">
        <v>1.0180803202212401</v>
      </c>
      <c r="AL52" s="6">
        <v>3.0493101643271698</v>
      </c>
      <c r="AM52" s="5">
        <v>0.54498817959849899</v>
      </c>
      <c r="AN52" s="6">
        <v>0.37413012200295498</v>
      </c>
      <c r="AO52" s="5">
        <v>0.20782162689971401</v>
      </c>
      <c r="AP52" s="6">
        <v>-36.893595305281998</v>
      </c>
      <c r="AQ52" s="5">
        <v>1.8813949416626901</v>
      </c>
      <c r="AR52" s="3" t="s">
        <v>189</v>
      </c>
      <c r="AS52" s="6">
        <v>2.77917128606994</v>
      </c>
      <c r="AT52" s="5">
        <v>2.1612071410942502</v>
      </c>
      <c r="AU52" s="3" t="s">
        <v>141</v>
      </c>
      <c r="AV52" s="6">
        <v>15.4335898120243</v>
      </c>
      <c r="AW52" s="5">
        <v>1.8755826906583599</v>
      </c>
      <c r="AX52" s="3" t="s">
        <v>189</v>
      </c>
      <c r="AY52" s="6">
        <v>13.1156541181508</v>
      </c>
      <c r="AZ52" s="5">
        <v>1.35518868100275</v>
      </c>
      <c r="BA52" s="3" t="s">
        <v>189</v>
      </c>
      <c r="BB52" s="6">
        <v>5.5651800890370096</v>
      </c>
      <c r="BC52" s="5">
        <v>0.69277148258987198</v>
      </c>
      <c r="BD52" s="3" t="s">
        <v>189</v>
      </c>
    </row>
    <row r="53" spans="1:56" x14ac:dyDescent="0.25">
      <c r="A53" s="3" t="s">
        <v>65</v>
      </c>
      <c r="B53" s="6">
        <v>34.034305403846503</v>
      </c>
      <c r="C53" s="5">
        <v>2.23602874185775</v>
      </c>
      <c r="D53" s="6">
        <v>23.679458891474201</v>
      </c>
      <c r="E53" s="5">
        <v>1.7953197791176301</v>
      </c>
      <c r="F53" s="6">
        <v>21.520578059966098</v>
      </c>
      <c r="G53" s="5">
        <v>1.6173310071484901</v>
      </c>
      <c r="H53" s="6">
        <v>13.672252301987699</v>
      </c>
      <c r="I53" s="5">
        <v>1.3496314570063499</v>
      </c>
      <c r="J53" s="6">
        <v>7.0934053427255996</v>
      </c>
      <c r="K53" s="5">
        <v>1.4481071690049701</v>
      </c>
      <c r="L53" s="6">
        <v>43.676902788733599</v>
      </c>
      <c r="M53" s="5">
        <v>2.3079012260158702</v>
      </c>
      <c r="N53" s="6">
        <v>23.881983616414601</v>
      </c>
      <c r="O53" s="5">
        <v>1.5719794642291101</v>
      </c>
      <c r="P53" s="6">
        <v>18.5799682291834</v>
      </c>
      <c r="Q53" s="5">
        <v>1.52502608848197</v>
      </c>
      <c r="R53" s="6">
        <v>9.6906378311856596</v>
      </c>
      <c r="S53" s="5">
        <v>1.0800699874112001</v>
      </c>
      <c r="T53" s="6">
        <v>4.1705075344827804</v>
      </c>
      <c r="U53" s="5">
        <v>1.1170852334106101</v>
      </c>
      <c r="V53" s="6">
        <v>60.459379694191497</v>
      </c>
      <c r="W53" s="5">
        <v>2.10887516097754</v>
      </c>
      <c r="X53" s="6">
        <v>22.062535191638201</v>
      </c>
      <c r="Y53" s="5">
        <v>1.61791868831314</v>
      </c>
      <c r="Z53" s="6">
        <v>11.922132628911401</v>
      </c>
      <c r="AA53" s="5">
        <v>1.3242519664175501</v>
      </c>
      <c r="AB53" s="6">
        <v>4.1954067381455999</v>
      </c>
      <c r="AC53" s="5">
        <v>0.769501234109912</v>
      </c>
      <c r="AD53" s="6">
        <v>1.36054574711329</v>
      </c>
      <c r="AE53" s="5">
        <v>0.44423331636312602</v>
      </c>
      <c r="AF53" s="6">
        <v>72.8870339108786</v>
      </c>
      <c r="AG53" s="5">
        <v>2.0623921757613601</v>
      </c>
      <c r="AH53" s="6">
        <v>16.330644032665301</v>
      </c>
      <c r="AI53" s="5">
        <v>1.29164986565488</v>
      </c>
      <c r="AJ53" s="6">
        <v>8.0644707936617692</v>
      </c>
      <c r="AK53" s="5">
        <v>1.1070121088101199</v>
      </c>
      <c r="AL53" s="6">
        <v>2.3104852238904598</v>
      </c>
      <c r="AM53" s="5">
        <v>0.53757323012767699</v>
      </c>
      <c r="AN53" s="6">
        <v>0.40736603890383999</v>
      </c>
      <c r="AO53" s="5">
        <v>0.22412006771076201</v>
      </c>
      <c r="AP53" s="6">
        <v>-38.852728507032197</v>
      </c>
      <c r="AQ53" s="5">
        <v>2.8650006991943902</v>
      </c>
      <c r="AR53" s="3" t="s">
        <v>189</v>
      </c>
      <c r="AS53" s="6">
        <v>7.3488148588088702</v>
      </c>
      <c r="AT53" s="5">
        <v>2.2064714911065901</v>
      </c>
      <c r="AU53" s="3" t="s">
        <v>189</v>
      </c>
      <c r="AV53" s="6">
        <v>13.456107266304301</v>
      </c>
      <c r="AW53" s="5">
        <v>1.8907753022939799</v>
      </c>
      <c r="AX53" s="3" t="s">
        <v>189</v>
      </c>
      <c r="AY53" s="6">
        <v>11.3617670780972</v>
      </c>
      <c r="AZ53" s="5">
        <v>1.4163856517943401</v>
      </c>
      <c r="BA53" s="3" t="s">
        <v>189</v>
      </c>
      <c r="BB53" s="6">
        <v>6.6860393038217598</v>
      </c>
      <c r="BC53" s="5">
        <v>1.42943165196321</v>
      </c>
      <c r="BD53" s="3" t="s">
        <v>189</v>
      </c>
    </row>
    <row r="54" spans="1:56" x14ac:dyDescent="0.25">
      <c r="A54" s="3" t="s">
        <v>66</v>
      </c>
      <c r="B54" s="6">
        <v>71.826527791434103</v>
      </c>
      <c r="C54" s="5">
        <v>2.3271097319594798</v>
      </c>
      <c r="D54" s="6">
        <v>21.621610898453699</v>
      </c>
      <c r="E54" s="5">
        <v>1.87826130408953</v>
      </c>
      <c r="F54" s="6">
        <v>5.8850144243793698</v>
      </c>
      <c r="G54" s="5">
        <v>1.25023092803328</v>
      </c>
      <c r="H54" s="6">
        <v>0.66684688573275397</v>
      </c>
      <c r="I54" s="5">
        <v>0.34115598226226501</v>
      </c>
      <c r="J54" s="6">
        <v>0</v>
      </c>
      <c r="K54" s="5">
        <v>0</v>
      </c>
      <c r="L54" s="6">
        <v>82.746908148056903</v>
      </c>
      <c r="M54" s="5">
        <v>1.51365948593484</v>
      </c>
      <c r="N54" s="6">
        <v>15.131719096535999</v>
      </c>
      <c r="O54" s="5">
        <v>1.5105099862292499</v>
      </c>
      <c r="P54" s="6">
        <v>2.1047371392794201</v>
      </c>
      <c r="Q54" s="5">
        <v>0.63055773813461902</v>
      </c>
      <c r="R54" s="6">
        <v>1.6635616127676899E-2</v>
      </c>
      <c r="S54" s="5">
        <v>5.6426925836223503E-2</v>
      </c>
      <c r="T54" s="6">
        <v>0</v>
      </c>
      <c r="U54" s="5">
        <v>0</v>
      </c>
      <c r="V54" s="6">
        <v>84.4132680142705</v>
      </c>
      <c r="W54" s="5">
        <v>1.7089538692901001</v>
      </c>
      <c r="X54" s="6">
        <v>14.4836821525617</v>
      </c>
      <c r="Y54" s="5">
        <v>1.6471732692327301</v>
      </c>
      <c r="Z54" s="6">
        <v>1.09368947097393</v>
      </c>
      <c r="AA54" s="5">
        <v>0.438520174988904</v>
      </c>
      <c r="AB54" s="6">
        <v>9.3603621938861594E-3</v>
      </c>
      <c r="AC54" s="5">
        <v>3.7489910486095401E-2</v>
      </c>
      <c r="AD54" s="6">
        <v>0</v>
      </c>
      <c r="AE54" s="5">
        <v>0</v>
      </c>
      <c r="AF54" s="6">
        <v>87.856270448136101</v>
      </c>
      <c r="AG54" s="5">
        <v>1.4223928588411801</v>
      </c>
      <c r="AH54" s="6">
        <v>11.1718389421212</v>
      </c>
      <c r="AI54" s="5">
        <v>1.3957691313253699</v>
      </c>
      <c r="AJ54" s="6">
        <v>0.96507435966594501</v>
      </c>
      <c r="AK54" s="5">
        <v>0.49290313886365</v>
      </c>
      <c r="AL54" s="6">
        <v>6.8162500767532802E-3</v>
      </c>
      <c r="AM54" s="5">
        <v>3.1142545672804299E-2</v>
      </c>
      <c r="AN54" s="6">
        <v>0</v>
      </c>
      <c r="AO54" s="5">
        <v>0</v>
      </c>
      <c r="AP54" s="6">
        <v>-16.029742656701899</v>
      </c>
      <c r="AQ54" s="5">
        <v>2.55027144883468</v>
      </c>
      <c r="AR54" s="3" t="s">
        <v>189</v>
      </c>
      <c r="AS54" s="6">
        <v>10.4497719563325</v>
      </c>
      <c r="AT54" s="5">
        <v>2.2537222648754498</v>
      </c>
      <c r="AU54" s="3" t="s">
        <v>189</v>
      </c>
      <c r="AV54" s="6">
        <v>4.9199400647134297</v>
      </c>
      <c r="AW54" s="5">
        <v>1.27976013746152</v>
      </c>
      <c r="AX54" s="3" t="s">
        <v>189</v>
      </c>
      <c r="AY54" s="6">
        <v>0.66003063565599995</v>
      </c>
      <c r="AZ54" s="5">
        <v>0.34070723318264501</v>
      </c>
      <c r="BA54" s="3" t="s">
        <v>141</v>
      </c>
      <c r="BB54" s="6">
        <v>0</v>
      </c>
      <c r="BC54" s="5">
        <v>0</v>
      </c>
      <c r="BD54" s="3" t="s">
        <v>436</v>
      </c>
    </row>
    <row r="55" spans="1:56" x14ac:dyDescent="0.25">
      <c r="A55" s="3" t="s">
        <v>67</v>
      </c>
      <c r="B55" s="6">
        <v>16.462916085774399</v>
      </c>
      <c r="C55" s="5">
        <v>1.2992342407667801</v>
      </c>
      <c r="D55" s="6">
        <v>22.035869061525499</v>
      </c>
      <c r="E55" s="5">
        <v>1.5141412958287701</v>
      </c>
      <c r="F55" s="6">
        <v>27.853514866137498</v>
      </c>
      <c r="G55" s="5">
        <v>1.3884365422535501</v>
      </c>
      <c r="H55" s="6">
        <v>21.027191824449101</v>
      </c>
      <c r="I55" s="5">
        <v>1.5056189713316901</v>
      </c>
      <c r="J55" s="6">
        <v>12.6205081621135</v>
      </c>
      <c r="K55" s="5">
        <v>1.00049901087005</v>
      </c>
      <c r="L55" s="6">
        <v>28.816645103165499</v>
      </c>
      <c r="M55" s="5">
        <v>1.52639681330455</v>
      </c>
      <c r="N55" s="6">
        <v>27.165243778665701</v>
      </c>
      <c r="O55" s="5">
        <v>1.53065718791521</v>
      </c>
      <c r="P55" s="6">
        <v>24.2789624212752</v>
      </c>
      <c r="Q55" s="5">
        <v>1.5022210183920699</v>
      </c>
      <c r="R55" s="6">
        <v>14.2349686487107</v>
      </c>
      <c r="S55" s="5">
        <v>1.1486130144395801</v>
      </c>
      <c r="T55" s="6">
        <v>5.5041800481828398</v>
      </c>
      <c r="U55" s="5">
        <v>0.74946584698657304</v>
      </c>
      <c r="V55" s="6">
        <v>42.987494943189702</v>
      </c>
      <c r="W55" s="5">
        <v>1.6727356777835301</v>
      </c>
      <c r="X55" s="6">
        <v>26.8463693425835</v>
      </c>
      <c r="Y55" s="5">
        <v>1.38971023787935</v>
      </c>
      <c r="Z55" s="6">
        <v>19.1483298642504</v>
      </c>
      <c r="AA55" s="5">
        <v>1.2616552968050101</v>
      </c>
      <c r="AB55" s="6">
        <v>8.6486144019211402</v>
      </c>
      <c r="AC55" s="5">
        <v>1.0593597928963401</v>
      </c>
      <c r="AD55" s="6">
        <v>2.36919144805533</v>
      </c>
      <c r="AE55" s="5">
        <v>0.575612770553245</v>
      </c>
      <c r="AF55" s="6">
        <v>51.678920989051498</v>
      </c>
      <c r="AG55" s="5">
        <v>1.73158017230827</v>
      </c>
      <c r="AH55" s="6">
        <v>26.313840143069299</v>
      </c>
      <c r="AI55" s="5">
        <v>1.5656600302953501</v>
      </c>
      <c r="AJ55" s="6">
        <v>15.095703438042101</v>
      </c>
      <c r="AK55" s="5">
        <v>1.1777468332351</v>
      </c>
      <c r="AL55" s="6">
        <v>5.5262703968321603</v>
      </c>
      <c r="AM55" s="5">
        <v>0.71849978102771705</v>
      </c>
      <c r="AN55" s="6">
        <v>1.3852650330049501</v>
      </c>
      <c r="AO55" s="5">
        <v>0.37461832173918402</v>
      </c>
      <c r="AP55" s="6">
        <v>-35.216004903277103</v>
      </c>
      <c r="AQ55" s="5">
        <v>2.21921907885101</v>
      </c>
      <c r="AR55" s="3" t="s">
        <v>189</v>
      </c>
      <c r="AS55" s="6">
        <v>-4.2779710815438197</v>
      </c>
      <c r="AT55" s="5">
        <v>2.2991492337846502</v>
      </c>
      <c r="AU55" s="3" t="s">
        <v>141</v>
      </c>
      <c r="AV55" s="6">
        <v>12.757811428095399</v>
      </c>
      <c r="AW55" s="5">
        <v>1.8630114268536599</v>
      </c>
      <c r="AX55" s="3" t="s">
        <v>189</v>
      </c>
      <c r="AY55" s="6">
        <v>15.5009214276169</v>
      </c>
      <c r="AZ55" s="5">
        <v>1.6191987107427099</v>
      </c>
      <c r="BA55" s="3" t="s">
        <v>189</v>
      </c>
      <c r="BB55" s="6">
        <v>11.2352431291085</v>
      </c>
      <c r="BC55" s="5">
        <v>1.08480620683385</v>
      </c>
      <c r="BD55" s="3" t="s">
        <v>189</v>
      </c>
    </row>
    <row r="56" spans="1:56" x14ac:dyDescent="0.25">
      <c r="A56" s="3" t="s">
        <v>68</v>
      </c>
      <c r="B56" s="6">
        <v>36.999122895324703</v>
      </c>
      <c r="C56" s="5">
        <v>1.5857987225455299</v>
      </c>
      <c r="D56" s="6">
        <v>22.1225927931321</v>
      </c>
      <c r="E56" s="5">
        <v>1.6272917009615999</v>
      </c>
      <c r="F56" s="6">
        <v>20.519824034174398</v>
      </c>
      <c r="G56" s="5">
        <v>1.47412205097903</v>
      </c>
      <c r="H56" s="6">
        <v>13.2537905688189</v>
      </c>
      <c r="I56" s="5">
        <v>1.0836258968685</v>
      </c>
      <c r="J56" s="6">
        <v>7.1046697085498396</v>
      </c>
      <c r="K56" s="5">
        <v>0.78324679950082299</v>
      </c>
      <c r="L56" s="6">
        <v>41.068787337229402</v>
      </c>
      <c r="M56" s="5">
        <v>1.7714345158634099</v>
      </c>
      <c r="N56" s="6">
        <v>22.968570049258499</v>
      </c>
      <c r="O56" s="5">
        <v>1.6859547305974301</v>
      </c>
      <c r="P56" s="6">
        <v>19.186768402218799</v>
      </c>
      <c r="Q56" s="5">
        <v>1.49415480904843</v>
      </c>
      <c r="R56" s="6">
        <v>10.735438508266</v>
      </c>
      <c r="S56" s="5">
        <v>1.0448914787769401</v>
      </c>
      <c r="T56" s="6">
        <v>6.0404357030273301</v>
      </c>
      <c r="U56" s="5">
        <v>0.76475050993959703</v>
      </c>
      <c r="V56" s="6">
        <v>52.1364234750516</v>
      </c>
      <c r="W56" s="5">
        <v>1.75543931895548</v>
      </c>
      <c r="X56" s="6">
        <v>24.046884835385399</v>
      </c>
      <c r="Y56" s="5">
        <v>1.869379236378</v>
      </c>
      <c r="Z56" s="6">
        <v>14.671219714007901</v>
      </c>
      <c r="AA56" s="5">
        <v>1.3290467268308801</v>
      </c>
      <c r="AB56" s="6">
        <v>6.2173087266567899</v>
      </c>
      <c r="AC56" s="5">
        <v>0.78185324997761696</v>
      </c>
      <c r="AD56" s="6">
        <v>2.9281632488982599</v>
      </c>
      <c r="AE56" s="5">
        <v>0.57263128082858195</v>
      </c>
      <c r="AF56" s="6">
        <v>66.785216473272598</v>
      </c>
      <c r="AG56" s="5">
        <v>2.02906626305289</v>
      </c>
      <c r="AH56" s="6">
        <v>18.979354953849299</v>
      </c>
      <c r="AI56" s="5">
        <v>1.68493626232876</v>
      </c>
      <c r="AJ56" s="6">
        <v>9.7777422100171201</v>
      </c>
      <c r="AK56" s="5">
        <v>1.16887694299955</v>
      </c>
      <c r="AL56" s="6">
        <v>3.8395702142562298</v>
      </c>
      <c r="AM56" s="5">
        <v>0.67540797816320797</v>
      </c>
      <c r="AN56" s="6">
        <v>0.61811614860478403</v>
      </c>
      <c r="AO56" s="5">
        <v>0.30857223740682099</v>
      </c>
      <c r="AP56" s="6">
        <v>-29.786093577947799</v>
      </c>
      <c r="AQ56" s="5">
        <v>2.2071145460984898</v>
      </c>
      <c r="AR56" s="3" t="s">
        <v>189</v>
      </c>
      <c r="AS56" s="6">
        <v>3.1432378392828402</v>
      </c>
      <c r="AT56" s="5">
        <v>2.03014703863311</v>
      </c>
      <c r="AU56" s="3" t="s">
        <v>141</v>
      </c>
      <c r="AV56" s="6">
        <v>10.7420818241572</v>
      </c>
      <c r="AW56" s="5">
        <v>1.6786774943857501</v>
      </c>
      <c r="AX56" s="3" t="s">
        <v>189</v>
      </c>
      <c r="AY56" s="6">
        <v>9.4142203545626995</v>
      </c>
      <c r="AZ56" s="5">
        <v>1.28027165961603</v>
      </c>
      <c r="BA56" s="3" t="s">
        <v>189</v>
      </c>
      <c r="BB56" s="6">
        <v>6.4865535599450599</v>
      </c>
      <c r="BC56" s="5">
        <v>0.83492608794905498</v>
      </c>
      <c r="BD56" s="3" t="s">
        <v>189</v>
      </c>
    </row>
    <row r="57" spans="1:56" x14ac:dyDescent="0.25">
      <c r="A57" s="3" t="s">
        <v>69</v>
      </c>
      <c r="B57" s="6">
        <v>76.787866524848695</v>
      </c>
      <c r="C57" s="5">
        <v>1.9683049169023199</v>
      </c>
      <c r="D57" s="6">
        <v>19.597425716810299</v>
      </c>
      <c r="E57" s="5">
        <v>1.69706864106113</v>
      </c>
      <c r="F57" s="6">
        <v>3.4634766251271101</v>
      </c>
      <c r="G57" s="5">
        <v>0.70579007712712405</v>
      </c>
      <c r="H57" s="6">
        <v>0.143863207679746</v>
      </c>
      <c r="I57" s="5">
        <v>0.111732469155195</v>
      </c>
      <c r="J57" s="6">
        <v>7.3679255342063996E-3</v>
      </c>
      <c r="K57" s="5">
        <v>3.37428282680153E-2</v>
      </c>
      <c r="L57" s="6">
        <v>91.155085492724297</v>
      </c>
      <c r="M57" s="5">
        <v>1.0459884035423499</v>
      </c>
      <c r="N57" s="6">
        <v>7.9850773330310396</v>
      </c>
      <c r="O57" s="5">
        <v>1.04399982671935</v>
      </c>
      <c r="P57" s="6">
        <v>0.78020851685525705</v>
      </c>
      <c r="Q57" s="5">
        <v>0.26803617858422901</v>
      </c>
      <c r="R57" s="6">
        <v>7.9628657389402599E-2</v>
      </c>
      <c r="S57" s="5">
        <v>9.2859932697275105E-2</v>
      </c>
      <c r="T57" s="6">
        <v>0</v>
      </c>
      <c r="U57" s="5">
        <v>0</v>
      </c>
      <c r="V57" s="6">
        <v>93.951962587776407</v>
      </c>
      <c r="W57" s="5">
        <v>0.78993015080108298</v>
      </c>
      <c r="X57" s="6">
        <v>5.6020315710347299</v>
      </c>
      <c r="Y57" s="5">
        <v>0.80961662397948897</v>
      </c>
      <c r="Z57" s="6">
        <v>0.44014778351061701</v>
      </c>
      <c r="AA57" s="5">
        <v>0.24315145761293699</v>
      </c>
      <c r="AB57" s="6">
        <v>5.8580576782531696E-3</v>
      </c>
      <c r="AC57" s="5">
        <v>2.69021176600884E-2</v>
      </c>
      <c r="AD57" s="6">
        <v>0</v>
      </c>
      <c r="AE57" s="5">
        <v>0</v>
      </c>
      <c r="AF57" s="6">
        <v>97.387412583345295</v>
      </c>
      <c r="AG57" s="5">
        <v>0.57962862120630598</v>
      </c>
      <c r="AH57" s="6">
        <v>2.45419705283371</v>
      </c>
      <c r="AI57" s="5">
        <v>0.58367669201882499</v>
      </c>
      <c r="AJ57" s="6">
        <v>0.15839036382100399</v>
      </c>
      <c r="AK57" s="5">
        <v>0.119686661244509</v>
      </c>
      <c r="AL57" s="6">
        <v>0</v>
      </c>
      <c r="AM57" s="5">
        <v>0</v>
      </c>
      <c r="AN57" s="6">
        <v>0</v>
      </c>
      <c r="AO57" s="5">
        <v>0</v>
      </c>
      <c r="AP57" s="6">
        <v>-20.5995460584966</v>
      </c>
      <c r="AQ57" s="5">
        <v>2.0775805824121001</v>
      </c>
      <c r="AR57" s="3" t="s">
        <v>189</v>
      </c>
      <c r="AS57" s="6">
        <v>17.143228663976601</v>
      </c>
      <c r="AT57" s="5">
        <v>1.8232982862279301</v>
      </c>
      <c r="AU57" s="3" t="s">
        <v>189</v>
      </c>
      <c r="AV57" s="6">
        <v>3.3050862613061001</v>
      </c>
      <c r="AW57" s="5">
        <v>0.72363183531646502</v>
      </c>
      <c r="AX57" s="3" t="s">
        <v>189</v>
      </c>
      <c r="AY57" s="6">
        <v>0.143863207679746</v>
      </c>
      <c r="AZ57" s="5">
        <v>0.111732469155195</v>
      </c>
      <c r="BA57" s="3" t="s">
        <v>141</v>
      </c>
      <c r="BB57" s="6">
        <v>7.3679255342063996E-3</v>
      </c>
      <c r="BC57" s="5">
        <v>3.37428282680153E-2</v>
      </c>
      <c r="BD57" s="3" t="s">
        <v>141</v>
      </c>
    </row>
    <row r="58" spans="1:56" x14ac:dyDescent="0.25">
      <c r="A58" s="3" t="s">
        <v>70</v>
      </c>
      <c r="B58" s="6">
        <v>64.422329683748899</v>
      </c>
      <c r="C58" s="5">
        <v>2.0114819758054501</v>
      </c>
      <c r="D58" s="6">
        <v>26.919967332713799</v>
      </c>
      <c r="E58" s="5">
        <v>1.6792111355549399</v>
      </c>
      <c r="F58" s="6">
        <v>7.6474302749644902</v>
      </c>
      <c r="G58" s="5">
        <v>1.05837296041202</v>
      </c>
      <c r="H58" s="6">
        <v>0.97654080674453303</v>
      </c>
      <c r="I58" s="5">
        <v>0.37889277211698702</v>
      </c>
      <c r="J58" s="6">
        <v>3.37319018282752E-2</v>
      </c>
      <c r="K58" s="5">
        <v>7.58054202428705E-2</v>
      </c>
      <c r="L58" s="6">
        <v>75.578520214878097</v>
      </c>
      <c r="M58" s="5">
        <v>1.7907643923096701</v>
      </c>
      <c r="N58" s="6">
        <v>19.5494768795268</v>
      </c>
      <c r="O58" s="5">
        <v>1.7232322392246799</v>
      </c>
      <c r="P58" s="6">
        <v>4.30321945791085</v>
      </c>
      <c r="Q58" s="5">
        <v>0.73228650552424501</v>
      </c>
      <c r="R58" s="6">
        <v>0.55900247410965997</v>
      </c>
      <c r="S58" s="5">
        <v>0.41667706152959699</v>
      </c>
      <c r="T58" s="6">
        <v>9.7809735746051292E-3</v>
      </c>
      <c r="U58" s="5">
        <v>4.4251927986628303E-2</v>
      </c>
      <c r="V58" s="6">
        <v>79.458984609550697</v>
      </c>
      <c r="W58" s="5">
        <v>1.3652391989444601</v>
      </c>
      <c r="X58" s="6">
        <v>17.475973118819201</v>
      </c>
      <c r="Y58" s="5">
        <v>1.32757860742692</v>
      </c>
      <c r="Z58" s="6">
        <v>2.8298368281780402</v>
      </c>
      <c r="AA58" s="5">
        <v>0.72681368942657198</v>
      </c>
      <c r="AB58" s="6">
        <v>0.231390797899831</v>
      </c>
      <c r="AC58" s="5">
        <v>0.18433807683334999</v>
      </c>
      <c r="AD58" s="6">
        <v>3.8146455522208101E-3</v>
      </c>
      <c r="AE58" s="5">
        <v>1.7467520257648399E-2</v>
      </c>
      <c r="AF58" s="6">
        <v>82.0899269274299</v>
      </c>
      <c r="AG58" s="5">
        <v>1.57002815235848</v>
      </c>
      <c r="AH58" s="6">
        <v>16.2601405473815</v>
      </c>
      <c r="AI58" s="5">
        <v>1.6072208060542299</v>
      </c>
      <c r="AJ58" s="6">
        <v>1.5833557434663299</v>
      </c>
      <c r="AK58" s="5">
        <v>0.59224560557574002</v>
      </c>
      <c r="AL58" s="6">
        <v>6.6576781722233705E-2</v>
      </c>
      <c r="AM58" s="5">
        <v>8.9258852631283594E-2</v>
      </c>
      <c r="AN58" s="6">
        <v>0</v>
      </c>
      <c r="AO58" s="5">
        <v>0</v>
      </c>
      <c r="AP58" s="6">
        <v>-17.667597243681101</v>
      </c>
      <c r="AQ58" s="5">
        <v>2.4058355003533198</v>
      </c>
      <c r="AR58" s="3" t="s">
        <v>189</v>
      </c>
      <c r="AS58" s="6">
        <v>10.659826785332299</v>
      </c>
      <c r="AT58" s="5">
        <v>2.2620239399148798</v>
      </c>
      <c r="AU58" s="3" t="s">
        <v>189</v>
      </c>
      <c r="AV58" s="6">
        <v>6.0640745314981599</v>
      </c>
      <c r="AW58" s="5">
        <v>1.0980992785838799</v>
      </c>
      <c r="AX58" s="3" t="s">
        <v>189</v>
      </c>
      <c r="AY58" s="6">
        <v>0.90996402502229901</v>
      </c>
      <c r="AZ58" s="5">
        <v>0.37372894451523803</v>
      </c>
      <c r="BA58" s="3" t="s">
        <v>189</v>
      </c>
      <c r="BB58" s="6">
        <v>3.37319018282752E-2</v>
      </c>
      <c r="BC58" s="5">
        <v>7.58054202428705E-2</v>
      </c>
      <c r="BD58" s="3" t="s">
        <v>141</v>
      </c>
    </row>
    <row r="59" spans="1:56" x14ac:dyDescent="0.25">
      <c r="A59" s="3" t="s">
        <v>71</v>
      </c>
      <c r="B59" s="6">
        <v>57.874127075179103</v>
      </c>
      <c r="C59" s="5">
        <v>2.3799133561799302</v>
      </c>
      <c r="D59" s="6">
        <v>28.724728331965199</v>
      </c>
      <c r="E59" s="5">
        <v>1.5541085910120001</v>
      </c>
      <c r="F59" s="6">
        <v>11.6476603169419</v>
      </c>
      <c r="G59" s="5">
        <v>1.3236149833189801</v>
      </c>
      <c r="H59" s="6">
        <v>1.6772075812457301</v>
      </c>
      <c r="I59" s="5">
        <v>0.40257902053447298</v>
      </c>
      <c r="J59" s="6">
        <v>7.6276694668104106E-2</v>
      </c>
      <c r="K59" s="5">
        <v>9.1044491387603399E-2</v>
      </c>
      <c r="L59" s="6">
        <v>80.457218386673901</v>
      </c>
      <c r="M59" s="5">
        <v>1.1684749158878001</v>
      </c>
      <c r="N59" s="6">
        <v>16.715999817254801</v>
      </c>
      <c r="O59" s="5">
        <v>1.13519889951943</v>
      </c>
      <c r="P59" s="6">
        <v>2.5387946586116001</v>
      </c>
      <c r="Q59" s="5">
        <v>0.42957714046009099</v>
      </c>
      <c r="R59" s="6">
        <v>0.27625378072002199</v>
      </c>
      <c r="S59" s="5">
        <v>0.132655374143516</v>
      </c>
      <c r="T59" s="6">
        <v>1.1733356739693101E-2</v>
      </c>
      <c r="U59" s="5">
        <v>3.8514681488456E-2</v>
      </c>
      <c r="V59" s="6">
        <v>87.649278700394603</v>
      </c>
      <c r="W59" s="5">
        <v>0.99038927325444004</v>
      </c>
      <c r="X59" s="6">
        <v>11.179663346181499</v>
      </c>
      <c r="Y59" s="5">
        <v>1.00387230918689</v>
      </c>
      <c r="Z59" s="6">
        <v>1.1419418431709201</v>
      </c>
      <c r="AA59" s="5">
        <v>0.34997214109077102</v>
      </c>
      <c r="AB59" s="6">
        <v>2.9116110253017E-2</v>
      </c>
      <c r="AC59" s="5">
        <v>4.58084704144417E-2</v>
      </c>
      <c r="AD59" s="6">
        <v>0</v>
      </c>
      <c r="AE59" s="5">
        <v>0</v>
      </c>
      <c r="AF59" s="6">
        <v>92.627187997409195</v>
      </c>
      <c r="AG59" s="5">
        <v>0.93180553796202503</v>
      </c>
      <c r="AH59" s="6">
        <v>6.7220990939075396</v>
      </c>
      <c r="AI59" s="5">
        <v>0.87240903264030401</v>
      </c>
      <c r="AJ59" s="6">
        <v>0.64358449066060597</v>
      </c>
      <c r="AK59" s="5">
        <v>0.26043712418853099</v>
      </c>
      <c r="AL59" s="6">
        <v>7.1284180226766697E-3</v>
      </c>
      <c r="AM59" s="5">
        <v>3.1973261567540198E-2</v>
      </c>
      <c r="AN59" s="6">
        <v>0</v>
      </c>
      <c r="AO59" s="5">
        <v>0</v>
      </c>
      <c r="AP59" s="6">
        <v>-34.753060922230098</v>
      </c>
      <c r="AQ59" s="5">
        <v>2.5134485254365799</v>
      </c>
      <c r="AR59" s="3" t="s">
        <v>189</v>
      </c>
      <c r="AS59" s="6">
        <v>22.0026292380577</v>
      </c>
      <c r="AT59" s="5">
        <v>1.7337903416959299</v>
      </c>
      <c r="AU59" s="3" t="s">
        <v>189</v>
      </c>
      <c r="AV59" s="6">
        <v>11.0040758262813</v>
      </c>
      <c r="AW59" s="5">
        <v>1.3768081020376099</v>
      </c>
      <c r="AX59" s="3" t="s">
        <v>189</v>
      </c>
      <c r="AY59" s="6">
        <v>1.6700791632230501</v>
      </c>
      <c r="AZ59" s="5">
        <v>0.40542119981776698</v>
      </c>
      <c r="BA59" s="3" t="s">
        <v>189</v>
      </c>
      <c r="BB59" s="6">
        <v>7.6276694668104106E-2</v>
      </c>
      <c r="BC59" s="5">
        <v>9.1044491387603399E-2</v>
      </c>
      <c r="BD59" s="3" t="s">
        <v>141</v>
      </c>
    </row>
    <row r="60" spans="1:56" x14ac:dyDescent="0.25">
      <c r="A60" s="3" t="s">
        <v>72</v>
      </c>
      <c r="B60" s="6">
        <v>70.830858069012805</v>
      </c>
      <c r="C60" s="5">
        <v>2.5869471715736698</v>
      </c>
      <c r="D60" s="6">
        <v>21.670535738822199</v>
      </c>
      <c r="E60" s="5">
        <v>1.7950203578117401</v>
      </c>
      <c r="F60" s="6">
        <v>6.4516986642346099</v>
      </c>
      <c r="G60" s="5">
        <v>1.2093125545097501</v>
      </c>
      <c r="H60" s="6">
        <v>1.0193202098058101</v>
      </c>
      <c r="I60" s="5">
        <v>0.37445727447719801</v>
      </c>
      <c r="J60" s="6">
        <v>2.7587318124565201E-2</v>
      </c>
      <c r="K60" s="5">
        <v>5.8145489897327603E-2</v>
      </c>
      <c r="L60" s="6">
        <v>88.504694424787203</v>
      </c>
      <c r="M60" s="5">
        <v>1.1783667092530701</v>
      </c>
      <c r="N60" s="6">
        <v>9.67512541699646</v>
      </c>
      <c r="O60" s="5">
        <v>1.09883111845966</v>
      </c>
      <c r="P60" s="6">
        <v>1.7117402257907299</v>
      </c>
      <c r="Q60" s="5">
        <v>0.38527110999096698</v>
      </c>
      <c r="R60" s="6">
        <v>0.108439932425573</v>
      </c>
      <c r="S60" s="5">
        <v>0.10614269530110999</v>
      </c>
      <c r="T60" s="6">
        <v>0</v>
      </c>
      <c r="U60" s="5">
        <v>0</v>
      </c>
      <c r="V60" s="6">
        <v>93.056524411547699</v>
      </c>
      <c r="W60" s="5">
        <v>0.80286750739865198</v>
      </c>
      <c r="X60" s="6">
        <v>6.0930192115846102</v>
      </c>
      <c r="Y60" s="5">
        <v>0.77407825713315703</v>
      </c>
      <c r="Z60" s="6">
        <v>0.81045782105041297</v>
      </c>
      <c r="AA60" s="5">
        <v>0.279125618058707</v>
      </c>
      <c r="AB60" s="6">
        <v>3.9998555817231302E-2</v>
      </c>
      <c r="AC60" s="5">
        <v>7.3899525329959803E-2</v>
      </c>
      <c r="AD60" s="6">
        <v>0</v>
      </c>
      <c r="AE60" s="5">
        <v>0</v>
      </c>
      <c r="AF60" s="6">
        <v>96.629688885487496</v>
      </c>
      <c r="AG60" s="5">
        <v>0.54368126572931597</v>
      </c>
      <c r="AH60" s="6">
        <v>3.0976675765301702</v>
      </c>
      <c r="AI60" s="5">
        <v>0.51736805321664303</v>
      </c>
      <c r="AJ60" s="6">
        <v>0.26324111627253699</v>
      </c>
      <c r="AK60" s="5">
        <v>0.145355955431786</v>
      </c>
      <c r="AL60" s="6">
        <v>9.4024217098310596E-3</v>
      </c>
      <c r="AM60" s="5">
        <v>3.76890949116526E-2</v>
      </c>
      <c r="AN60" s="6">
        <v>0</v>
      </c>
      <c r="AO60" s="5">
        <v>0</v>
      </c>
      <c r="AP60" s="6">
        <v>-25.798830816474599</v>
      </c>
      <c r="AQ60" s="5">
        <v>2.6626838651910698</v>
      </c>
      <c r="AR60" s="3" t="s">
        <v>189</v>
      </c>
      <c r="AS60" s="6">
        <v>18.572868162292</v>
      </c>
      <c r="AT60" s="5">
        <v>1.88967629865442</v>
      </c>
      <c r="AU60" s="3" t="s">
        <v>189</v>
      </c>
      <c r="AV60" s="6">
        <v>6.18845754796207</v>
      </c>
      <c r="AW60" s="5">
        <v>1.2184661900764899</v>
      </c>
      <c r="AX60" s="3" t="s">
        <v>189</v>
      </c>
      <c r="AY60" s="6">
        <v>1.00991778809598</v>
      </c>
      <c r="AZ60" s="5">
        <v>0.37377734090124898</v>
      </c>
      <c r="BA60" s="3" t="s">
        <v>189</v>
      </c>
      <c r="BB60" s="6">
        <v>2.7587318124565201E-2</v>
      </c>
      <c r="BC60" s="5">
        <v>5.8145489897327603E-2</v>
      </c>
      <c r="BD60" s="3" t="s">
        <v>141</v>
      </c>
    </row>
    <row r="61" spans="1:56" x14ac:dyDescent="0.25">
      <c r="A61" s="3" t="s">
        <v>73</v>
      </c>
      <c r="B61" s="6">
        <v>38.3368550879241</v>
      </c>
      <c r="C61" s="5">
        <v>2.1056679448596798</v>
      </c>
      <c r="D61" s="6">
        <v>27.3423988089421</v>
      </c>
      <c r="E61" s="5">
        <v>1.6093842793566799</v>
      </c>
      <c r="F61" s="6">
        <v>19.5747111231112</v>
      </c>
      <c r="G61" s="5">
        <v>1.54753257017171</v>
      </c>
      <c r="H61" s="6">
        <v>10.0067818874452</v>
      </c>
      <c r="I61" s="5">
        <v>1.13071753076296</v>
      </c>
      <c r="J61" s="6">
        <v>4.7392530925772496</v>
      </c>
      <c r="K61" s="5">
        <v>1.55819769529844</v>
      </c>
      <c r="L61" s="6">
        <v>45.371204155521298</v>
      </c>
      <c r="M61" s="5">
        <v>2.0740339980003002</v>
      </c>
      <c r="N61" s="6">
        <v>27.246430358338799</v>
      </c>
      <c r="O61" s="5">
        <v>2.0894453212396402</v>
      </c>
      <c r="P61" s="6">
        <v>17.397695782117498</v>
      </c>
      <c r="Q61" s="5">
        <v>1.41786283553397</v>
      </c>
      <c r="R61" s="6">
        <v>7.6010755509393597</v>
      </c>
      <c r="S61" s="5">
        <v>0.92380543120602399</v>
      </c>
      <c r="T61" s="6">
        <v>2.3835941530830098</v>
      </c>
      <c r="U61" s="5">
        <v>0.74752021766929</v>
      </c>
      <c r="V61" s="6">
        <v>51.927796688655597</v>
      </c>
      <c r="W61" s="5">
        <v>1.7084596485088299</v>
      </c>
      <c r="X61" s="6">
        <v>25.3228977565043</v>
      </c>
      <c r="Y61" s="5">
        <v>1.5040553381207</v>
      </c>
      <c r="Z61" s="6">
        <v>15.2349393092922</v>
      </c>
      <c r="AA61" s="5">
        <v>1.13450340166575</v>
      </c>
      <c r="AB61" s="6">
        <v>6.2037692155414303</v>
      </c>
      <c r="AC61" s="5">
        <v>0.84329971108496804</v>
      </c>
      <c r="AD61" s="6">
        <v>1.31059703000645</v>
      </c>
      <c r="AE61" s="5">
        <v>0.44059752313145201</v>
      </c>
      <c r="AF61" s="6">
        <v>60.305764383535099</v>
      </c>
      <c r="AG61" s="5">
        <v>2.0204671313826101</v>
      </c>
      <c r="AH61" s="6">
        <v>24.0371033032892</v>
      </c>
      <c r="AI61" s="5">
        <v>1.69905699523711</v>
      </c>
      <c r="AJ61" s="6">
        <v>11.677936488549101</v>
      </c>
      <c r="AK61" s="5">
        <v>1.3797828904918501</v>
      </c>
      <c r="AL61" s="6">
        <v>3.3120719264745899</v>
      </c>
      <c r="AM61" s="5">
        <v>0.70976848251722602</v>
      </c>
      <c r="AN61" s="6">
        <v>0.66712389815198703</v>
      </c>
      <c r="AO61" s="5">
        <v>0.26053460905141801</v>
      </c>
      <c r="AP61" s="6">
        <v>-21.968909295610999</v>
      </c>
      <c r="AQ61" s="5">
        <v>2.8581458432861702</v>
      </c>
      <c r="AR61" s="3" t="s">
        <v>189</v>
      </c>
      <c r="AS61" s="6">
        <v>3.3052955056529001</v>
      </c>
      <c r="AT61" s="5">
        <v>2.2921142642693599</v>
      </c>
      <c r="AU61" s="3" t="s">
        <v>141</v>
      </c>
      <c r="AV61" s="6">
        <v>7.8967746345621697</v>
      </c>
      <c r="AW61" s="5">
        <v>1.9465281712462901</v>
      </c>
      <c r="AX61" s="3" t="s">
        <v>189</v>
      </c>
      <c r="AY61" s="6">
        <v>6.6947099609706404</v>
      </c>
      <c r="AZ61" s="5">
        <v>1.36633267835258</v>
      </c>
      <c r="BA61" s="3" t="s">
        <v>189</v>
      </c>
      <c r="BB61" s="6">
        <v>4.07212919442527</v>
      </c>
      <c r="BC61" s="5">
        <v>1.54473305759867</v>
      </c>
      <c r="BD61" s="3" t="s">
        <v>189</v>
      </c>
    </row>
    <row r="62" spans="1:56" x14ac:dyDescent="0.25">
      <c r="A62" s="3" t="s">
        <v>74</v>
      </c>
      <c r="B62" s="6">
        <v>79.113953359190006</v>
      </c>
      <c r="C62" s="5">
        <v>2.2753059357633898</v>
      </c>
      <c r="D62" s="6">
        <v>17.413124151216302</v>
      </c>
      <c r="E62" s="5">
        <v>1.6153321552722999</v>
      </c>
      <c r="F62" s="6">
        <v>3.2496085396278902</v>
      </c>
      <c r="G62" s="5">
        <v>0.96472330521183502</v>
      </c>
      <c r="H62" s="6">
        <v>0.22331394996586301</v>
      </c>
      <c r="I62" s="5">
        <v>0.214298856370155</v>
      </c>
      <c r="J62" s="6">
        <v>0</v>
      </c>
      <c r="K62" s="5">
        <v>0</v>
      </c>
      <c r="L62" s="6">
        <v>90.920861771081903</v>
      </c>
      <c r="M62" s="5">
        <v>1.05375858618709</v>
      </c>
      <c r="N62" s="6">
        <v>8.5959032734317997</v>
      </c>
      <c r="O62" s="5">
        <v>1.0745863751406699</v>
      </c>
      <c r="P62" s="6">
        <v>0.45503512665763401</v>
      </c>
      <c r="Q62" s="5">
        <v>0.252077541323323</v>
      </c>
      <c r="R62" s="6">
        <v>2.81998288286524E-2</v>
      </c>
      <c r="S62" s="5">
        <v>5.1159857112485302E-2</v>
      </c>
      <c r="T62" s="6">
        <v>0</v>
      </c>
      <c r="U62" s="5">
        <v>0</v>
      </c>
      <c r="V62" s="6">
        <v>96.618053911321198</v>
      </c>
      <c r="W62" s="5">
        <v>0.57007543357032597</v>
      </c>
      <c r="X62" s="6">
        <v>3.3524610701454698</v>
      </c>
      <c r="Y62" s="5">
        <v>0.56999175663517399</v>
      </c>
      <c r="Z62" s="6">
        <v>2.9485018533363602E-2</v>
      </c>
      <c r="AA62" s="5">
        <v>7.2360767957816E-2</v>
      </c>
      <c r="AB62" s="6">
        <v>0</v>
      </c>
      <c r="AC62" s="5">
        <v>0</v>
      </c>
      <c r="AD62" s="6">
        <v>0</v>
      </c>
      <c r="AE62" s="5">
        <v>0</v>
      </c>
      <c r="AF62" s="6">
        <v>98.454539107228499</v>
      </c>
      <c r="AG62" s="5">
        <v>0.44950161732481198</v>
      </c>
      <c r="AH62" s="6">
        <v>1.5225730303024101</v>
      </c>
      <c r="AI62" s="5">
        <v>0.450471544917251</v>
      </c>
      <c r="AJ62" s="6">
        <v>2.2887862469118898E-2</v>
      </c>
      <c r="AK62" s="5">
        <v>4.79855104025863E-2</v>
      </c>
      <c r="AL62" s="6">
        <v>0</v>
      </c>
      <c r="AM62" s="5">
        <v>0</v>
      </c>
      <c r="AN62" s="6">
        <v>0</v>
      </c>
      <c r="AO62" s="5">
        <v>0</v>
      </c>
      <c r="AP62" s="6">
        <v>-19.3405857480385</v>
      </c>
      <c r="AQ62" s="5">
        <v>2.3042327119179</v>
      </c>
      <c r="AR62" s="3" t="s">
        <v>189</v>
      </c>
      <c r="AS62" s="6">
        <v>15.8905511209139</v>
      </c>
      <c r="AT62" s="5">
        <v>1.6820808982739299</v>
      </c>
      <c r="AU62" s="3" t="s">
        <v>189</v>
      </c>
      <c r="AV62" s="6">
        <v>3.2267206771587702</v>
      </c>
      <c r="AW62" s="5">
        <v>0.96082794065037203</v>
      </c>
      <c r="AX62" s="3" t="s">
        <v>189</v>
      </c>
      <c r="AY62" s="6">
        <v>0.22331394996586301</v>
      </c>
      <c r="AZ62" s="5">
        <v>0.214298856370155</v>
      </c>
      <c r="BA62" s="3" t="s">
        <v>141</v>
      </c>
      <c r="BB62" s="6">
        <v>0</v>
      </c>
      <c r="BC62" s="5">
        <v>0</v>
      </c>
      <c r="BD62" s="3" t="s">
        <v>436</v>
      </c>
    </row>
    <row r="63" spans="1:56" x14ac:dyDescent="0.25">
      <c r="A63" s="3" t="s">
        <v>75</v>
      </c>
      <c r="B63" s="6">
        <v>8.3066659481222604</v>
      </c>
      <c r="C63" s="5">
        <v>1.09098758528749</v>
      </c>
      <c r="D63" s="6">
        <v>11.5447759040853</v>
      </c>
      <c r="E63" s="5">
        <v>1.17308304498837</v>
      </c>
      <c r="F63" s="6">
        <v>21.0364003485148</v>
      </c>
      <c r="G63" s="5">
        <v>1.77760408433729</v>
      </c>
      <c r="H63" s="6">
        <v>24.780710370850699</v>
      </c>
      <c r="I63" s="5">
        <v>1.8502178006989001</v>
      </c>
      <c r="J63" s="6">
        <v>34.331447428426998</v>
      </c>
      <c r="K63" s="5">
        <v>2.5883735992371499</v>
      </c>
      <c r="L63" s="6">
        <v>14.8457544962033</v>
      </c>
      <c r="M63" s="5">
        <v>1.2453118549933999</v>
      </c>
      <c r="N63" s="6">
        <v>16.931843953772201</v>
      </c>
      <c r="O63" s="5">
        <v>1.69271176199153</v>
      </c>
      <c r="P63" s="6">
        <v>23.1768651186648</v>
      </c>
      <c r="Q63" s="5">
        <v>1.4928069717027399</v>
      </c>
      <c r="R63" s="6">
        <v>22.8316742440668</v>
      </c>
      <c r="S63" s="5">
        <v>1.37171982665069</v>
      </c>
      <c r="T63" s="6">
        <v>22.2138621872929</v>
      </c>
      <c r="U63" s="5">
        <v>1.3120159001679701</v>
      </c>
      <c r="V63" s="6">
        <v>18.3028869475914</v>
      </c>
      <c r="W63" s="5">
        <v>1.3020098856536799</v>
      </c>
      <c r="X63" s="6">
        <v>19.934430980151401</v>
      </c>
      <c r="Y63" s="5">
        <v>1.2743836918337299</v>
      </c>
      <c r="Z63" s="6">
        <v>24.7160623298841</v>
      </c>
      <c r="AA63" s="5">
        <v>1.4344556687032299</v>
      </c>
      <c r="AB63" s="6">
        <v>20.626860375774399</v>
      </c>
      <c r="AC63" s="5">
        <v>1.4081045996816299</v>
      </c>
      <c r="AD63" s="6">
        <v>16.419759366598701</v>
      </c>
      <c r="AE63" s="5">
        <v>1.1842328925440899</v>
      </c>
      <c r="AF63" s="6">
        <v>21.3737274302126</v>
      </c>
      <c r="AG63" s="5">
        <v>1.5041013747893099</v>
      </c>
      <c r="AH63" s="6">
        <v>21.949751539712</v>
      </c>
      <c r="AI63" s="5">
        <v>1.50710657525181</v>
      </c>
      <c r="AJ63" s="6">
        <v>25.123275583054198</v>
      </c>
      <c r="AK63" s="5">
        <v>1.3535734025159101</v>
      </c>
      <c r="AL63" s="6">
        <v>19.09894468697</v>
      </c>
      <c r="AM63" s="5">
        <v>1.37277671884521</v>
      </c>
      <c r="AN63" s="6">
        <v>12.454300760051099</v>
      </c>
      <c r="AO63" s="5">
        <v>1.13141485993361</v>
      </c>
      <c r="AP63" s="6">
        <v>-13.0670614820904</v>
      </c>
      <c r="AQ63" s="5">
        <v>1.52055407028558</v>
      </c>
      <c r="AR63" s="3" t="s">
        <v>189</v>
      </c>
      <c r="AS63" s="6">
        <v>-10.4049756356267</v>
      </c>
      <c r="AT63" s="5">
        <v>1.7673981192691799</v>
      </c>
      <c r="AU63" s="3" t="s">
        <v>189</v>
      </c>
      <c r="AV63" s="6">
        <v>-4.0868752345394599</v>
      </c>
      <c r="AW63" s="5">
        <v>2.2427073841353402</v>
      </c>
      <c r="AX63" s="3" t="s">
        <v>141</v>
      </c>
      <c r="AY63" s="6">
        <v>5.6817656838806698</v>
      </c>
      <c r="AZ63" s="5">
        <v>2.07353988003223</v>
      </c>
      <c r="BA63" s="3" t="s">
        <v>189</v>
      </c>
      <c r="BB63" s="6">
        <v>21.8771466683759</v>
      </c>
      <c r="BC63" s="5">
        <v>2.85237402502639</v>
      </c>
      <c r="BD63" s="3" t="s">
        <v>189</v>
      </c>
    </row>
    <row r="64" spans="1:56" x14ac:dyDescent="0.25">
      <c r="A64" s="3" t="s">
        <v>76</v>
      </c>
      <c r="B64" s="6">
        <v>67.354069086404706</v>
      </c>
      <c r="C64" s="5">
        <v>2.5659533415006499</v>
      </c>
      <c r="D64" s="6">
        <v>24.381790611565801</v>
      </c>
      <c r="E64" s="5">
        <v>1.59594934546115</v>
      </c>
      <c r="F64" s="6">
        <v>7.1346750732299196</v>
      </c>
      <c r="G64" s="5">
        <v>1.1730020956821401</v>
      </c>
      <c r="H64" s="6">
        <v>1.0548717938459899</v>
      </c>
      <c r="I64" s="5">
        <v>0.36253521969829899</v>
      </c>
      <c r="J64" s="6">
        <v>7.4593434953608997E-2</v>
      </c>
      <c r="K64" s="5">
        <v>6.62161682320659E-2</v>
      </c>
      <c r="L64" s="6">
        <v>84.079241327993202</v>
      </c>
      <c r="M64" s="5">
        <v>1.3863966734050099</v>
      </c>
      <c r="N64" s="6">
        <v>13.706167842004801</v>
      </c>
      <c r="O64" s="5">
        <v>1.30587969718327</v>
      </c>
      <c r="P64" s="6">
        <v>2.0591728448501798</v>
      </c>
      <c r="Q64" s="5">
        <v>0.48206637939812502</v>
      </c>
      <c r="R64" s="6">
        <v>0.132853016766285</v>
      </c>
      <c r="S64" s="5">
        <v>0.10663337874781401</v>
      </c>
      <c r="T64" s="6">
        <v>2.2564968385578001E-2</v>
      </c>
      <c r="U64" s="5">
        <v>4.1343502876541101E-2</v>
      </c>
      <c r="V64" s="6">
        <v>88.286714590585902</v>
      </c>
      <c r="W64" s="5">
        <v>1.0726235497699099</v>
      </c>
      <c r="X64" s="6">
        <v>10.234115188108399</v>
      </c>
      <c r="Y64" s="5">
        <v>0.92425049238655399</v>
      </c>
      <c r="Z64" s="6">
        <v>1.4138017881185201</v>
      </c>
      <c r="AA64" s="5">
        <v>0.37204913704727099</v>
      </c>
      <c r="AB64" s="6">
        <v>6.4883147989107201E-2</v>
      </c>
      <c r="AC64" s="5">
        <v>6.71599405233263E-2</v>
      </c>
      <c r="AD64" s="6">
        <v>4.8528519815255297E-4</v>
      </c>
      <c r="AE64" s="5">
        <v>2.2358426431411602E-3</v>
      </c>
      <c r="AF64" s="6">
        <v>91.278740668789794</v>
      </c>
      <c r="AG64" s="5">
        <v>1.0107438332930101</v>
      </c>
      <c r="AH64" s="6">
        <v>8.17097918584947</v>
      </c>
      <c r="AI64" s="5">
        <v>0.978495369669379</v>
      </c>
      <c r="AJ64" s="6">
        <v>0.54406147941901895</v>
      </c>
      <c r="AK64" s="5">
        <v>0.226766403487034</v>
      </c>
      <c r="AL64" s="6">
        <v>6.2186659417010504E-3</v>
      </c>
      <c r="AM64" s="5">
        <v>2.8236020831447502E-2</v>
      </c>
      <c r="AN64" s="6">
        <v>0</v>
      </c>
      <c r="AO64" s="5">
        <v>0</v>
      </c>
      <c r="AP64" s="6">
        <v>-23.924671582385098</v>
      </c>
      <c r="AQ64" s="5">
        <v>2.7609724871714101</v>
      </c>
      <c r="AR64" s="3" t="s">
        <v>189</v>
      </c>
      <c r="AS64" s="6">
        <v>16.210811425716301</v>
      </c>
      <c r="AT64" s="5">
        <v>1.9397778187824299</v>
      </c>
      <c r="AU64" s="3" t="s">
        <v>189</v>
      </c>
      <c r="AV64" s="6">
        <v>6.5906135938109003</v>
      </c>
      <c r="AW64" s="5">
        <v>1.17479600629722</v>
      </c>
      <c r="AX64" s="3" t="s">
        <v>189</v>
      </c>
      <c r="AY64" s="6">
        <v>1.0486531279042901</v>
      </c>
      <c r="AZ64" s="5">
        <v>0.36123832652899701</v>
      </c>
      <c r="BA64" s="3" t="s">
        <v>189</v>
      </c>
      <c r="BB64" s="6">
        <v>7.4593434953608997E-2</v>
      </c>
      <c r="BC64" s="5">
        <v>6.62161682320659E-2</v>
      </c>
      <c r="BD64" s="3" t="s">
        <v>141</v>
      </c>
    </row>
    <row r="65" spans="1:56" x14ac:dyDescent="0.25">
      <c r="A65" s="3" t="s">
        <v>77</v>
      </c>
      <c r="B65" s="6">
        <v>56.045743989721601</v>
      </c>
      <c r="C65" s="5">
        <v>2.3879007823365099</v>
      </c>
      <c r="D65" s="6">
        <v>28.4717914436321</v>
      </c>
      <c r="E65" s="5">
        <v>1.9295259664347899</v>
      </c>
      <c r="F65" s="6">
        <v>12.677326722374</v>
      </c>
      <c r="G65" s="5">
        <v>1.40586474045745</v>
      </c>
      <c r="H65" s="6">
        <v>2.6212127008188002</v>
      </c>
      <c r="I65" s="5">
        <v>0.66299265639893601</v>
      </c>
      <c r="J65" s="6">
        <v>0.18392514345359001</v>
      </c>
      <c r="K65" s="5">
        <v>0.13521636023613101</v>
      </c>
      <c r="L65" s="6">
        <v>67.192878504660001</v>
      </c>
      <c r="M65" s="5">
        <v>1.9359605207024799</v>
      </c>
      <c r="N65" s="6">
        <v>23.936752368584202</v>
      </c>
      <c r="O65" s="5">
        <v>1.59004936633969</v>
      </c>
      <c r="P65" s="6">
        <v>7.6090410618630901</v>
      </c>
      <c r="Q65" s="5">
        <v>0.86073281183426797</v>
      </c>
      <c r="R65" s="6">
        <v>1.1506537529609699</v>
      </c>
      <c r="S65" s="5">
        <v>0.41450377010482597</v>
      </c>
      <c r="T65" s="6">
        <v>0.11067431193168099</v>
      </c>
      <c r="U65" s="5">
        <v>0.122519704965877</v>
      </c>
      <c r="V65" s="6">
        <v>72.248801691524704</v>
      </c>
      <c r="W65" s="5">
        <v>1.6054128806567101</v>
      </c>
      <c r="X65" s="6">
        <v>21.858592082894202</v>
      </c>
      <c r="Y65" s="5">
        <v>1.6039236375191099</v>
      </c>
      <c r="Z65" s="6">
        <v>5.3383992137357597</v>
      </c>
      <c r="AA65" s="5">
        <v>0.76915642755967695</v>
      </c>
      <c r="AB65" s="6">
        <v>0.54546916352640196</v>
      </c>
      <c r="AC65" s="5">
        <v>0.24165070045759601</v>
      </c>
      <c r="AD65" s="6">
        <v>8.7378483190063607E-3</v>
      </c>
      <c r="AE65" s="5">
        <v>2.1149260520598599E-2</v>
      </c>
      <c r="AF65" s="6">
        <v>75.516084970803007</v>
      </c>
      <c r="AG65" s="5">
        <v>1.80186990444633</v>
      </c>
      <c r="AH65" s="6">
        <v>19.693056924156899</v>
      </c>
      <c r="AI65" s="5">
        <v>1.65663640840971</v>
      </c>
      <c r="AJ65" s="6">
        <v>4.3942970583170302</v>
      </c>
      <c r="AK65" s="5">
        <v>0.84244839114149594</v>
      </c>
      <c r="AL65" s="6">
        <v>0.39656104672307602</v>
      </c>
      <c r="AM65" s="5">
        <v>0.23616184010378299</v>
      </c>
      <c r="AN65" s="6">
        <v>0</v>
      </c>
      <c r="AO65" s="5">
        <v>0</v>
      </c>
      <c r="AP65" s="6">
        <v>-19.470340981081499</v>
      </c>
      <c r="AQ65" s="5">
        <v>2.8131504206157598</v>
      </c>
      <c r="AR65" s="3" t="s">
        <v>189</v>
      </c>
      <c r="AS65" s="6">
        <v>8.77873451947519</v>
      </c>
      <c r="AT65" s="5">
        <v>2.4732161630638498</v>
      </c>
      <c r="AU65" s="3" t="s">
        <v>189</v>
      </c>
      <c r="AV65" s="6">
        <v>8.2830296640569596</v>
      </c>
      <c r="AW65" s="5">
        <v>1.5615560980394201</v>
      </c>
      <c r="AX65" s="3" t="s">
        <v>189</v>
      </c>
      <c r="AY65" s="6">
        <v>2.22465165409572</v>
      </c>
      <c r="AZ65" s="5">
        <v>0.75383424135843702</v>
      </c>
      <c r="BA65" s="3" t="s">
        <v>189</v>
      </c>
      <c r="BB65" s="6">
        <v>0.18392514345359001</v>
      </c>
      <c r="BC65" s="5">
        <v>0.13521636023613101</v>
      </c>
      <c r="BD65" s="3" t="s">
        <v>141</v>
      </c>
    </row>
    <row r="66" spans="1:56" x14ac:dyDescent="0.25">
      <c r="A66" s="3" t="s">
        <v>78</v>
      </c>
      <c r="B66" s="6">
        <v>42.255882896184097</v>
      </c>
      <c r="C66" s="5">
        <v>1.5039079934056501</v>
      </c>
      <c r="D66" s="6">
        <v>29.021763501536402</v>
      </c>
      <c r="E66" s="5">
        <v>1.0885259898992701</v>
      </c>
      <c r="F66" s="6">
        <v>18.547581299976098</v>
      </c>
      <c r="G66" s="5">
        <v>1.0348007140294999</v>
      </c>
      <c r="H66" s="6">
        <v>7.6995374478709699</v>
      </c>
      <c r="I66" s="5">
        <v>0.67333193023735904</v>
      </c>
      <c r="J66" s="6">
        <v>2.4752348544324398</v>
      </c>
      <c r="K66" s="5">
        <v>0.35999999132579502</v>
      </c>
      <c r="L66" s="6">
        <v>51.124791803943801</v>
      </c>
      <c r="M66" s="5">
        <v>1.19970136294157</v>
      </c>
      <c r="N66" s="6">
        <v>27.835208190538602</v>
      </c>
      <c r="O66" s="5">
        <v>0.94880101738654798</v>
      </c>
      <c r="P66" s="6">
        <v>14.380643263564799</v>
      </c>
      <c r="Q66" s="5">
        <v>0.73548559410266401</v>
      </c>
      <c r="R66" s="6">
        <v>5.1432196159671797</v>
      </c>
      <c r="S66" s="5">
        <v>0.559981115387437</v>
      </c>
      <c r="T66" s="6">
        <v>1.5161371259855301</v>
      </c>
      <c r="U66" s="5">
        <v>0.26618047327691902</v>
      </c>
      <c r="V66" s="6">
        <v>57.666981666792303</v>
      </c>
      <c r="W66" s="5">
        <v>1.22716234459464</v>
      </c>
      <c r="X66" s="6">
        <v>25.965653159158901</v>
      </c>
      <c r="Y66" s="5">
        <v>1.08739357560269</v>
      </c>
      <c r="Z66" s="6">
        <v>11.987971734114099</v>
      </c>
      <c r="AA66" s="5">
        <v>0.792784057988422</v>
      </c>
      <c r="AB66" s="6">
        <v>3.5917027386700702</v>
      </c>
      <c r="AC66" s="5">
        <v>0.45054040673807999</v>
      </c>
      <c r="AD66" s="6">
        <v>0.78769070126466501</v>
      </c>
      <c r="AE66" s="5">
        <v>0.19626874420478899</v>
      </c>
      <c r="AF66" s="6">
        <v>64.516374400767901</v>
      </c>
      <c r="AG66" s="5">
        <v>1.2409145241160999</v>
      </c>
      <c r="AH66" s="6">
        <v>23.388736811487501</v>
      </c>
      <c r="AI66" s="5">
        <v>0.96960449497222101</v>
      </c>
      <c r="AJ66" s="6">
        <v>9.4356702030382102</v>
      </c>
      <c r="AK66" s="5">
        <v>0.64815574363335604</v>
      </c>
      <c r="AL66" s="6">
        <v>2.3058960143755498</v>
      </c>
      <c r="AM66" s="5">
        <v>0.356671521900848</v>
      </c>
      <c r="AN66" s="6">
        <v>0.353322570330875</v>
      </c>
      <c r="AO66" s="5">
        <v>0.12820957953397599</v>
      </c>
      <c r="AP66" s="6">
        <v>-22.260491504583801</v>
      </c>
      <c r="AQ66" s="5">
        <v>1.7445921771231101</v>
      </c>
      <c r="AR66" s="3" t="s">
        <v>189</v>
      </c>
      <c r="AS66" s="6">
        <v>5.6330266900489701</v>
      </c>
      <c r="AT66" s="5">
        <v>1.1879013553044999</v>
      </c>
      <c r="AU66" s="3" t="s">
        <v>189</v>
      </c>
      <c r="AV66" s="6">
        <v>9.1119110969378898</v>
      </c>
      <c r="AW66" s="5">
        <v>1.0918520296126299</v>
      </c>
      <c r="AX66" s="3" t="s">
        <v>189</v>
      </c>
      <c r="AY66" s="6">
        <v>5.3936414334954303</v>
      </c>
      <c r="AZ66" s="5">
        <v>0.74087775305001502</v>
      </c>
      <c r="BA66" s="3" t="s">
        <v>189</v>
      </c>
      <c r="BB66" s="6">
        <v>2.1219122841015698</v>
      </c>
      <c r="BC66" s="5">
        <v>0.35258752384453301</v>
      </c>
      <c r="BD66" s="3" t="s">
        <v>189</v>
      </c>
    </row>
    <row r="67" spans="1:56" x14ac:dyDescent="0.25">
      <c r="A67" s="3" t="s">
        <v>79</v>
      </c>
      <c r="B67" s="6">
        <v>84.291275718735406</v>
      </c>
      <c r="C67" s="5">
        <v>2.3402817509063798</v>
      </c>
      <c r="D67" s="6">
        <v>10.544942742679099</v>
      </c>
      <c r="E67" s="5">
        <v>1.3869481148293299</v>
      </c>
      <c r="F67" s="6">
        <v>3.96439436695373</v>
      </c>
      <c r="G67" s="5">
        <v>1.132223648563</v>
      </c>
      <c r="H67" s="6">
        <v>1.17777265174555</v>
      </c>
      <c r="I67" s="5">
        <v>0.56297734441032299</v>
      </c>
      <c r="J67" s="6">
        <v>2.1614519886184201E-2</v>
      </c>
      <c r="K67" s="5">
        <v>4.2519397848160903E-2</v>
      </c>
      <c r="L67" s="6">
        <v>90.767462068332904</v>
      </c>
      <c r="M67" s="5">
        <v>1.33656918756903</v>
      </c>
      <c r="N67" s="6">
        <v>7.0555052447185798</v>
      </c>
      <c r="O67" s="5">
        <v>1.0929036060371999</v>
      </c>
      <c r="P67" s="6">
        <v>2.00220125750841</v>
      </c>
      <c r="Q67" s="5">
        <v>0.64312077273242796</v>
      </c>
      <c r="R67" s="6">
        <v>0.174831429440089</v>
      </c>
      <c r="S67" s="5">
        <v>0.18523938129231701</v>
      </c>
      <c r="T67" s="6">
        <v>0</v>
      </c>
      <c r="U67" s="5">
        <v>0</v>
      </c>
      <c r="V67" s="6">
        <v>91.284076363686594</v>
      </c>
      <c r="W67" s="5">
        <v>1.3105795678459899</v>
      </c>
      <c r="X67" s="6">
        <v>7.4495797543939402</v>
      </c>
      <c r="Y67" s="5">
        <v>1.13011611724863</v>
      </c>
      <c r="Z67" s="6">
        <v>1.2420103847496999</v>
      </c>
      <c r="AA67" s="5">
        <v>0.426766886280947</v>
      </c>
      <c r="AB67" s="6">
        <v>2.4333497169747701E-2</v>
      </c>
      <c r="AC67" s="5">
        <v>6.2874685114713003E-2</v>
      </c>
      <c r="AD67" s="6">
        <v>0</v>
      </c>
      <c r="AE67" s="5">
        <v>0</v>
      </c>
      <c r="AF67" s="6">
        <v>92.892985219553907</v>
      </c>
      <c r="AG67" s="5">
        <v>1.2726258792566401</v>
      </c>
      <c r="AH67" s="6">
        <v>6.1808409768411101</v>
      </c>
      <c r="AI67" s="5">
        <v>1.0747056920809099</v>
      </c>
      <c r="AJ67" s="6">
        <v>0.87823606866735804</v>
      </c>
      <c r="AK67" s="5">
        <v>0.44236174469210099</v>
      </c>
      <c r="AL67" s="6">
        <v>4.7937734937631898E-2</v>
      </c>
      <c r="AM67" s="5">
        <v>7.7967092155585005E-2</v>
      </c>
      <c r="AN67" s="6">
        <v>0</v>
      </c>
      <c r="AO67" s="5">
        <v>0</v>
      </c>
      <c r="AP67" s="6">
        <v>-8.6017095008184903</v>
      </c>
      <c r="AQ67" s="5">
        <v>2.3675148183810499</v>
      </c>
      <c r="AR67" s="3" t="s">
        <v>189</v>
      </c>
      <c r="AS67" s="6">
        <v>4.3641017658380097</v>
      </c>
      <c r="AT67" s="5">
        <v>1.5734658457958299</v>
      </c>
      <c r="AU67" s="3" t="s">
        <v>189</v>
      </c>
      <c r="AV67" s="6">
        <v>3.0861582982863802</v>
      </c>
      <c r="AW67" s="5">
        <v>1.1038621491301299</v>
      </c>
      <c r="AX67" s="3" t="s">
        <v>189</v>
      </c>
      <c r="AY67" s="6">
        <v>1.12983491680792</v>
      </c>
      <c r="AZ67" s="5">
        <v>0.56921573239516798</v>
      </c>
      <c r="BA67" s="3" t="s">
        <v>189</v>
      </c>
      <c r="BB67" s="6">
        <v>2.1614519886184201E-2</v>
      </c>
      <c r="BC67" s="5">
        <v>4.2519397848160903E-2</v>
      </c>
      <c r="BD67" s="3" t="s">
        <v>141</v>
      </c>
    </row>
    <row r="68" spans="1:56" x14ac:dyDescent="0.25">
      <c r="A68" s="3" t="s">
        <v>80</v>
      </c>
      <c r="B68" s="6">
        <v>72.414789506399998</v>
      </c>
      <c r="C68" s="5">
        <v>1.4234557572697499</v>
      </c>
      <c r="D68" s="6">
        <v>19.900739336063101</v>
      </c>
      <c r="E68" s="5">
        <v>1.2755010748078099</v>
      </c>
      <c r="F68" s="6">
        <v>6.5275596350239304</v>
      </c>
      <c r="G68" s="5">
        <v>0.85572264347174498</v>
      </c>
      <c r="H68" s="6">
        <v>1.1115727459015301</v>
      </c>
      <c r="I68" s="5">
        <v>0.385643335710674</v>
      </c>
      <c r="J68" s="6">
        <v>4.5338776611374101E-2</v>
      </c>
      <c r="K68" s="5">
        <v>7.4066480958011202E-2</v>
      </c>
      <c r="L68" s="6">
        <v>82.973210527498907</v>
      </c>
      <c r="M68" s="5">
        <v>1.4164041741985101</v>
      </c>
      <c r="N68" s="6">
        <v>13.233499423767601</v>
      </c>
      <c r="O68" s="5">
        <v>1.31581569985381</v>
      </c>
      <c r="P68" s="6">
        <v>3.1954579451788798</v>
      </c>
      <c r="Q68" s="5">
        <v>0.58242296861612397</v>
      </c>
      <c r="R68" s="6">
        <v>0.59140808527796895</v>
      </c>
      <c r="S68" s="5">
        <v>0.31559794639848099</v>
      </c>
      <c r="T68" s="6">
        <v>6.4240182766237804E-3</v>
      </c>
      <c r="U68" s="5">
        <v>2.94465334118134E-2</v>
      </c>
      <c r="V68" s="6">
        <v>86.907427567535095</v>
      </c>
      <c r="W68" s="5">
        <v>1.28104312285708</v>
      </c>
      <c r="X68" s="6">
        <v>10.912454222240299</v>
      </c>
      <c r="Y68" s="5">
        <v>1.2737053207747799</v>
      </c>
      <c r="Z68" s="6">
        <v>1.98827408553475</v>
      </c>
      <c r="AA68" s="5">
        <v>0.49815217887576702</v>
      </c>
      <c r="AB68" s="6">
        <v>0.17268844147717599</v>
      </c>
      <c r="AC68" s="5">
        <v>0.20286415254436699</v>
      </c>
      <c r="AD68" s="6">
        <v>1.91556832126018E-2</v>
      </c>
      <c r="AE68" s="5">
        <v>3.9183104570017398E-2</v>
      </c>
      <c r="AF68" s="6">
        <v>91.195413673372002</v>
      </c>
      <c r="AG68" s="5">
        <v>1.0189671839102401</v>
      </c>
      <c r="AH68" s="6">
        <v>7.5858251806472401</v>
      </c>
      <c r="AI68" s="5">
        <v>1.0343505228934999</v>
      </c>
      <c r="AJ68" s="6">
        <v>1.11130749972098</v>
      </c>
      <c r="AK68" s="5">
        <v>0.37565891160641302</v>
      </c>
      <c r="AL68" s="6">
        <v>0.10745364625978999</v>
      </c>
      <c r="AM68" s="5">
        <v>0.125182983024024</v>
      </c>
      <c r="AN68" s="6">
        <v>0</v>
      </c>
      <c r="AO68" s="5">
        <v>0</v>
      </c>
      <c r="AP68" s="6">
        <v>-18.780624166972</v>
      </c>
      <c r="AQ68" s="5">
        <v>1.7309735437713201</v>
      </c>
      <c r="AR68" s="3" t="s">
        <v>189</v>
      </c>
      <c r="AS68" s="6">
        <v>12.314914155415901</v>
      </c>
      <c r="AT68" s="5">
        <v>1.6872780026805501</v>
      </c>
      <c r="AU68" s="3" t="s">
        <v>189</v>
      </c>
      <c r="AV68" s="6">
        <v>5.41625213530296</v>
      </c>
      <c r="AW68" s="5">
        <v>0.90164282467412205</v>
      </c>
      <c r="AX68" s="3" t="s">
        <v>189</v>
      </c>
      <c r="AY68" s="6">
        <v>1.0041190996417499</v>
      </c>
      <c r="AZ68" s="5">
        <v>0.395420213962137</v>
      </c>
      <c r="BA68" s="3" t="s">
        <v>189</v>
      </c>
      <c r="BB68" s="6">
        <v>4.5338776611374101E-2</v>
      </c>
      <c r="BC68" s="5">
        <v>7.4066480958011202E-2</v>
      </c>
      <c r="BD68" s="3" t="s">
        <v>141</v>
      </c>
    </row>
    <row r="69" spans="1:56" x14ac:dyDescent="0.25">
      <c r="A69" s="3" t="s">
        <v>81</v>
      </c>
      <c r="B69" s="6">
        <v>86.816779305389105</v>
      </c>
      <c r="C69" s="5">
        <v>1.8764538299297799</v>
      </c>
      <c r="D69" s="6">
        <v>11.4775017322784</v>
      </c>
      <c r="E69" s="5">
        <v>1.4378516420784999</v>
      </c>
      <c r="F69" s="6">
        <v>1.58092516529594</v>
      </c>
      <c r="G69" s="5">
        <v>0.83818314140246797</v>
      </c>
      <c r="H69" s="6">
        <v>0.124793797036542</v>
      </c>
      <c r="I69" s="5">
        <v>0.17755858878455399</v>
      </c>
      <c r="J69" s="6">
        <v>0</v>
      </c>
      <c r="K69" s="5">
        <v>0</v>
      </c>
      <c r="L69" s="6">
        <v>92.204008490858399</v>
      </c>
      <c r="M69" s="5">
        <v>1.07994072093703</v>
      </c>
      <c r="N69" s="6">
        <v>7.2372084735644604</v>
      </c>
      <c r="O69" s="5">
        <v>1.0054848571335999</v>
      </c>
      <c r="P69" s="6">
        <v>0.53460966335125204</v>
      </c>
      <c r="Q69" s="5">
        <v>0.29795990824185697</v>
      </c>
      <c r="R69" s="6">
        <v>2.4173372225893899E-2</v>
      </c>
      <c r="S69" s="5">
        <v>6.0457160686993701E-2</v>
      </c>
      <c r="T69" s="6">
        <v>0</v>
      </c>
      <c r="U69" s="5">
        <v>0</v>
      </c>
      <c r="V69" s="6">
        <v>93.963457996593405</v>
      </c>
      <c r="W69" s="5">
        <v>0.94037351601522601</v>
      </c>
      <c r="X69" s="6">
        <v>5.7356681146995303</v>
      </c>
      <c r="Y69" s="5">
        <v>0.93363946215596605</v>
      </c>
      <c r="Z69" s="6">
        <v>0.29309385404775101</v>
      </c>
      <c r="AA69" s="5">
        <v>0.175682157106132</v>
      </c>
      <c r="AB69" s="6">
        <v>7.7800346593568503E-3</v>
      </c>
      <c r="AC69" s="5">
        <v>3.5697069263855602E-2</v>
      </c>
      <c r="AD69" s="6">
        <v>0</v>
      </c>
      <c r="AE69" s="5">
        <v>0</v>
      </c>
      <c r="AF69" s="6">
        <v>94.8460440031172</v>
      </c>
      <c r="AG69" s="5">
        <v>0.84995954796196405</v>
      </c>
      <c r="AH69" s="6">
        <v>4.9311505592077198</v>
      </c>
      <c r="AI69" s="5">
        <v>0.839104581307899</v>
      </c>
      <c r="AJ69" s="6">
        <v>0.22280543767510499</v>
      </c>
      <c r="AK69" s="5">
        <v>0.16073528013261301</v>
      </c>
      <c r="AL69" s="6">
        <v>0</v>
      </c>
      <c r="AM69" s="5">
        <v>0</v>
      </c>
      <c r="AN69" s="6">
        <v>0</v>
      </c>
      <c r="AO69" s="5">
        <v>0</v>
      </c>
      <c r="AP69" s="6">
        <v>-8.0292646977280402</v>
      </c>
      <c r="AQ69" s="5">
        <v>2.0268841879725401</v>
      </c>
      <c r="AR69" s="3" t="s">
        <v>189</v>
      </c>
      <c r="AS69" s="6">
        <v>6.5463511730706596</v>
      </c>
      <c r="AT69" s="5">
        <v>1.67090330950151</v>
      </c>
      <c r="AU69" s="3" t="s">
        <v>189</v>
      </c>
      <c r="AV69" s="6">
        <v>1.3581197276208301</v>
      </c>
      <c r="AW69" s="5">
        <v>0.81834385693468603</v>
      </c>
      <c r="AX69" s="3" t="s">
        <v>141</v>
      </c>
      <c r="AY69" s="6">
        <v>0.124793797036542</v>
      </c>
      <c r="AZ69" s="5">
        <v>0.17755858878455399</v>
      </c>
      <c r="BA69" s="3" t="s">
        <v>141</v>
      </c>
      <c r="BB69" s="6">
        <v>0</v>
      </c>
      <c r="BC69" s="5">
        <v>0</v>
      </c>
      <c r="BD69" s="3" t="s">
        <v>436</v>
      </c>
    </row>
    <row r="70" spans="1:56" x14ac:dyDescent="0.25">
      <c r="A70" s="3" t="s">
        <v>82</v>
      </c>
      <c r="B70" s="6">
        <v>66.737831954024401</v>
      </c>
      <c r="C70" s="5">
        <v>2.1676185154946399</v>
      </c>
      <c r="D70" s="6">
        <v>22.7525052679498</v>
      </c>
      <c r="E70" s="5">
        <v>1.6259526651289999</v>
      </c>
      <c r="F70" s="6">
        <v>9.0933127096524604</v>
      </c>
      <c r="G70" s="5">
        <v>1.14251094374346</v>
      </c>
      <c r="H70" s="6">
        <v>1.31843901150414</v>
      </c>
      <c r="I70" s="5">
        <v>0.41419319818101002</v>
      </c>
      <c r="J70" s="6">
        <v>9.7911056869173396E-2</v>
      </c>
      <c r="K70" s="5">
        <v>0.10707866957666499</v>
      </c>
      <c r="L70" s="6">
        <v>77.178853795862693</v>
      </c>
      <c r="M70" s="5">
        <v>1.4915675921162601</v>
      </c>
      <c r="N70" s="6">
        <v>17.4267209793191</v>
      </c>
      <c r="O70" s="5">
        <v>1.2993715992666199</v>
      </c>
      <c r="P70" s="6">
        <v>4.9906681273574103</v>
      </c>
      <c r="Q70" s="5">
        <v>0.83694262466829095</v>
      </c>
      <c r="R70" s="6">
        <v>0.403757097460823</v>
      </c>
      <c r="S70" s="5">
        <v>0.22267620771692301</v>
      </c>
      <c r="T70" s="6">
        <v>0</v>
      </c>
      <c r="U70" s="5">
        <v>0</v>
      </c>
      <c r="V70" s="6">
        <v>84.007694763684</v>
      </c>
      <c r="W70" s="5">
        <v>1.5750534248710999</v>
      </c>
      <c r="X70" s="6">
        <v>13.1175371826284</v>
      </c>
      <c r="Y70" s="5">
        <v>1.3499048490543899</v>
      </c>
      <c r="Z70" s="6">
        <v>2.5361156941253298</v>
      </c>
      <c r="AA70" s="5">
        <v>0.55341086198682998</v>
      </c>
      <c r="AB70" s="6">
        <v>0.32643876866122501</v>
      </c>
      <c r="AC70" s="5">
        <v>0.16382010114321099</v>
      </c>
      <c r="AD70" s="6">
        <v>1.22135909010817E-2</v>
      </c>
      <c r="AE70" s="5">
        <v>3.8446138613028202E-2</v>
      </c>
      <c r="AF70" s="6">
        <v>87.824250132881403</v>
      </c>
      <c r="AG70" s="5">
        <v>1.1994975609304199</v>
      </c>
      <c r="AH70" s="6">
        <v>10.3577460201513</v>
      </c>
      <c r="AI70" s="5">
        <v>1.1239143707978401</v>
      </c>
      <c r="AJ70" s="6">
        <v>1.5477913266360599</v>
      </c>
      <c r="AK70" s="5">
        <v>0.48514940419779501</v>
      </c>
      <c r="AL70" s="6">
        <v>0.26596364086570101</v>
      </c>
      <c r="AM70" s="5">
        <v>0.18179266835468899</v>
      </c>
      <c r="AN70" s="6">
        <v>4.2488794655812399E-3</v>
      </c>
      <c r="AO70" s="5">
        <v>1.9453548675270799E-2</v>
      </c>
      <c r="AP70" s="6">
        <v>-21.086418178856899</v>
      </c>
      <c r="AQ70" s="5">
        <v>2.4634447798619301</v>
      </c>
      <c r="AR70" s="3" t="s">
        <v>189</v>
      </c>
      <c r="AS70" s="6">
        <v>12.3947592477985</v>
      </c>
      <c r="AT70" s="5">
        <v>1.8653072651059801</v>
      </c>
      <c r="AU70" s="3" t="s">
        <v>189</v>
      </c>
      <c r="AV70" s="6">
        <v>7.5455213830163901</v>
      </c>
      <c r="AW70" s="5">
        <v>1.32127725111544</v>
      </c>
      <c r="AX70" s="3" t="s">
        <v>189</v>
      </c>
      <c r="AY70" s="6">
        <v>1.05247537063844</v>
      </c>
      <c r="AZ70" s="5">
        <v>0.46704295734662798</v>
      </c>
      <c r="BA70" s="3" t="s">
        <v>189</v>
      </c>
      <c r="BB70" s="6">
        <v>9.3662177403592201E-2</v>
      </c>
      <c r="BC70" s="5">
        <v>0.11340723494801699</v>
      </c>
      <c r="BD70" s="3" t="s">
        <v>141</v>
      </c>
    </row>
    <row r="71" spans="1:56" x14ac:dyDescent="0.25">
      <c r="A71" s="3" t="s">
        <v>83</v>
      </c>
      <c r="B71" s="6">
        <v>48.3183280694576</v>
      </c>
      <c r="C71" s="5">
        <v>2.5492984557108298</v>
      </c>
      <c r="D71" s="6">
        <v>25.003816585488899</v>
      </c>
      <c r="E71" s="5">
        <v>1.62327414961919</v>
      </c>
      <c r="F71" s="6">
        <v>17.488892747946601</v>
      </c>
      <c r="G71" s="5">
        <v>1.6937377786260699</v>
      </c>
      <c r="H71" s="6">
        <v>7.3495843177887297</v>
      </c>
      <c r="I71" s="5">
        <v>1.2245029660389899</v>
      </c>
      <c r="J71" s="6">
        <v>1.8393782793181901</v>
      </c>
      <c r="K71" s="5">
        <v>0.54829004771247203</v>
      </c>
      <c r="L71" s="6">
        <v>62.696986748438</v>
      </c>
      <c r="M71" s="5">
        <v>2.2503786988057501</v>
      </c>
      <c r="N71" s="6">
        <v>21.9072135113712</v>
      </c>
      <c r="O71" s="5">
        <v>1.8910000644424101</v>
      </c>
      <c r="P71" s="6">
        <v>11.365878346232</v>
      </c>
      <c r="Q71" s="5">
        <v>1.4085435776350299</v>
      </c>
      <c r="R71" s="6">
        <v>3.3196066610106998</v>
      </c>
      <c r="S71" s="5">
        <v>0.82041403343966102</v>
      </c>
      <c r="T71" s="6">
        <v>0.71031473294800396</v>
      </c>
      <c r="U71" s="5">
        <v>0.302578683673771</v>
      </c>
      <c r="V71" s="6">
        <v>72.348547432868997</v>
      </c>
      <c r="W71" s="5">
        <v>1.8521010921512999</v>
      </c>
      <c r="X71" s="6">
        <v>18.685984104789298</v>
      </c>
      <c r="Y71" s="5">
        <v>1.51218922473215</v>
      </c>
      <c r="Z71" s="6">
        <v>6.9663671282144701</v>
      </c>
      <c r="AA71" s="5">
        <v>1.0048720214840601</v>
      </c>
      <c r="AB71" s="6">
        <v>1.5198751070349501</v>
      </c>
      <c r="AC71" s="5">
        <v>0.46082572368784402</v>
      </c>
      <c r="AD71" s="6">
        <v>0.47922622709231999</v>
      </c>
      <c r="AE71" s="5">
        <v>0.24844608975424401</v>
      </c>
      <c r="AF71" s="6">
        <v>75.113939571429</v>
      </c>
      <c r="AG71" s="5">
        <v>1.76521056411585</v>
      </c>
      <c r="AH71" s="6">
        <v>17.2171851579945</v>
      </c>
      <c r="AI71" s="5">
        <v>1.54488506262853</v>
      </c>
      <c r="AJ71" s="6">
        <v>6.16581370663818</v>
      </c>
      <c r="AK71" s="5">
        <v>0.95836230130753497</v>
      </c>
      <c r="AL71" s="6">
        <v>1.3090905000422799</v>
      </c>
      <c r="AM71" s="5">
        <v>0.41295877102573197</v>
      </c>
      <c r="AN71" s="6">
        <v>0.19397106389603999</v>
      </c>
      <c r="AO71" s="5">
        <v>0.168406469014409</v>
      </c>
      <c r="AP71" s="6">
        <v>-26.795611501971401</v>
      </c>
      <c r="AQ71" s="5">
        <v>3.2024527921924002</v>
      </c>
      <c r="AR71" s="3" t="s">
        <v>189</v>
      </c>
      <c r="AS71" s="6">
        <v>7.7866314274943802</v>
      </c>
      <c r="AT71" s="5">
        <v>2.3030503395102402</v>
      </c>
      <c r="AU71" s="3" t="s">
        <v>189</v>
      </c>
      <c r="AV71" s="6">
        <v>11.3230790413085</v>
      </c>
      <c r="AW71" s="5">
        <v>1.78756136666016</v>
      </c>
      <c r="AX71" s="3" t="s">
        <v>189</v>
      </c>
      <c r="AY71" s="6">
        <v>6.04049381774644</v>
      </c>
      <c r="AZ71" s="5">
        <v>1.2924003231900201</v>
      </c>
      <c r="BA71" s="3" t="s">
        <v>189</v>
      </c>
      <c r="BB71" s="6">
        <v>1.64540721542215</v>
      </c>
      <c r="BC71" s="5">
        <v>0.53862217870060203</v>
      </c>
      <c r="BD71" s="3" t="s">
        <v>189</v>
      </c>
    </row>
    <row r="72" spans="1:56" x14ac:dyDescent="0.25">
      <c r="A72" s="3" t="s">
        <v>84</v>
      </c>
      <c r="B72" s="6">
        <v>4.8326156530221702</v>
      </c>
      <c r="C72" s="5">
        <v>0.82658119444508305</v>
      </c>
      <c r="D72" s="6">
        <v>10.329992833694799</v>
      </c>
      <c r="E72" s="5">
        <v>1.17996805301865</v>
      </c>
      <c r="F72" s="6">
        <v>16.666913186310001</v>
      </c>
      <c r="G72" s="5">
        <v>1.49022756268929</v>
      </c>
      <c r="H72" s="6">
        <v>25.531936895762801</v>
      </c>
      <c r="I72" s="5">
        <v>1.4941012980919499</v>
      </c>
      <c r="J72" s="6">
        <v>42.638541431210299</v>
      </c>
      <c r="K72" s="5">
        <v>1.7348887580058201</v>
      </c>
      <c r="L72" s="6">
        <v>9.3283765763655602</v>
      </c>
      <c r="M72" s="5">
        <v>0.83412886082599902</v>
      </c>
      <c r="N72" s="6">
        <v>15.980960472225901</v>
      </c>
      <c r="O72" s="5">
        <v>1.3556230588529601</v>
      </c>
      <c r="P72" s="6">
        <v>22.7921229766586</v>
      </c>
      <c r="Q72" s="5">
        <v>1.6213403356919001</v>
      </c>
      <c r="R72" s="6">
        <v>24.026332041993498</v>
      </c>
      <c r="S72" s="5">
        <v>1.24081978495358</v>
      </c>
      <c r="T72" s="6">
        <v>27.8722079327564</v>
      </c>
      <c r="U72" s="5">
        <v>1.3997668448909999</v>
      </c>
      <c r="V72" s="6">
        <v>10.1978073325675</v>
      </c>
      <c r="W72" s="5">
        <v>0.95667434568157395</v>
      </c>
      <c r="X72" s="6">
        <v>16.148916938974299</v>
      </c>
      <c r="Y72" s="5">
        <v>1.23661064190231</v>
      </c>
      <c r="Z72" s="6">
        <v>24.2752406675747</v>
      </c>
      <c r="AA72" s="5">
        <v>1.33657453968605</v>
      </c>
      <c r="AB72" s="6">
        <v>24.7110968789198</v>
      </c>
      <c r="AC72" s="5">
        <v>1.4019798294718899</v>
      </c>
      <c r="AD72" s="6">
        <v>24.666938181963701</v>
      </c>
      <c r="AE72" s="5">
        <v>1.2967121070241501</v>
      </c>
      <c r="AF72" s="6">
        <v>12.277199088858501</v>
      </c>
      <c r="AG72" s="5">
        <v>1.0712062758781999</v>
      </c>
      <c r="AH72" s="6">
        <v>18.417814710219002</v>
      </c>
      <c r="AI72" s="5">
        <v>1.35350213041512</v>
      </c>
      <c r="AJ72" s="6">
        <v>24.673420785861602</v>
      </c>
      <c r="AK72" s="5">
        <v>1.7073442898220399</v>
      </c>
      <c r="AL72" s="6">
        <v>23.361061443210701</v>
      </c>
      <c r="AM72" s="5">
        <v>1.8915489932932701</v>
      </c>
      <c r="AN72" s="6">
        <v>21.2705039718502</v>
      </c>
      <c r="AO72" s="5">
        <v>1.2831320925321601</v>
      </c>
      <c r="AP72" s="6">
        <v>-7.4445834358362797</v>
      </c>
      <c r="AQ72" s="5">
        <v>1.28835446637908</v>
      </c>
      <c r="AR72" s="3" t="s">
        <v>189</v>
      </c>
      <c r="AS72" s="6">
        <v>-8.0878218765242202</v>
      </c>
      <c r="AT72" s="5">
        <v>1.7882584640046499</v>
      </c>
      <c r="AU72" s="3" t="s">
        <v>189</v>
      </c>
      <c r="AV72" s="6">
        <v>-8.0065075995516004</v>
      </c>
      <c r="AW72" s="5">
        <v>2.2673622107984501</v>
      </c>
      <c r="AX72" s="3" t="s">
        <v>189</v>
      </c>
      <c r="AY72" s="6">
        <v>2.1708754525520702</v>
      </c>
      <c r="AZ72" s="5">
        <v>2.2064285733359301</v>
      </c>
      <c r="BA72" s="3" t="s">
        <v>141</v>
      </c>
      <c r="BB72" s="6">
        <v>21.36803745936</v>
      </c>
      <c r="BC72" s="5">
        <v>2.1198440294241498</v>
      </c>
      <c r="BD72" s="3" t="s">
        <v>189</v>
      </c>
    </row>
    <row r="73" spans="1:56" x14ac:dyDescent="0.25">
      <c r="A73" s="3" t="s">
        <v>85</v>
      </c>
      <c r="B73" s="6">
        <v>37.062992580522398</v>
      </c>
      <c r="C73" s="5">
        <v>2.0343720146371398</v>
      </c>
      <c r="D73" s="6">
        <v>31.1056198811707</v>
      </c>
      <c r="E73" s="5">
        <v>1.6620142397490101</v>
      </c>
      <c r="F73" s="6">
        <v>20.6717219899569</v>
      </c>
      <c r="G73" s="5">
        <v>1.39327481082434</v>
      </c>
      <c r="H73" s="6">
        <v>9.3143040336104796</v>
      </c>
      <c r="I73" s="5">
        <v>1.2406850106145</v>
      </c>
      <c r="J73" s="6">
        <v>1.8453615147396101</v>
      </c>
      <c r="K73" s="5">
        <v>0.43393534097479503</v>
      </c>
      <c r="L73" s="6">
        <v>61.864319379242701</v>
      </c>
      <c r="M73" s="5">
        <v>1.64080031609804</v>
      </c>
      <c r="N73" s="6">
        <v>25.4659300189712</v>
      </c>
      <c r="O73" s="5">
        <v>1.24197476134615</v>
      </c>
      <c r="P73" s="6">
        <v>9.8123485502907695</v>
      </c>
      <c r="Q73" s="5">
        <v>0.94970337911860903</v>
      </c>
      <c r="R73" s="6">
        <v>2.3635211705507402</v>
      </c>
      <c r="S73" s="5">
        <v>0.48865036938303302</v>
      </c>
      <c r="T73" s="6">
        <v>0.49388088094452198</v>
      </c>
      <c r="U73" s="5">
        <v>0.27902189402989702</v>
      </c>
      <c r="V73" s="6">
        <v>74.838480926047296</v>
      </c>
      <c r="W73" s="5">
        <v>1.34861478232425</v>
      </c>
      <c r="X73" s="6">
        <v>20.000933171217198</v>
      </c>
      <c r="Y73" s="5">
        <v>1.2093729894082199</v>
      </c>
      <c r="Z73" s="6">
        <v>4.6455245403122403</v>
      </c>
      <c r="AA73" s="5">
        <v>0.73511527369906604</v>
      </c>
      <c r="AB73" s="6">
        <v>0.47074456558607403</v>
      </c>
      <c r="AC73" s="5">
        <v>0.20437900104236201</v>
      </c>
      <c r="AD73" s="6">
        <v>4.4316796837233198E-2</v>
      </c>
      <c r="AE73" s="5">
        <v>5.8608374743216597E-2</v>
      </c>
      <c r="AF73" s="6">
        <v>83.275192294897707</v>
      </c>
      <c r="AG73" s="5">
        <v>1.19808361843574</v>
      </c>
      <c r="AH73" s="6">
        <v>13.879918993165001</v>
      </c>
      <c r="AI73" s="5">
        <v>1.1091700852356901</v>
      </c>
      <c r="AJ73" s="6">
        <v>2.5182409770089098</v>
      </c>
      <c r="AK73" s="5">
        <v>0.51706586984332203</v>
      </c>
      <c r="AL73" s="6">
        <v>0.30705615150535598</v>
      </c>
      <c r="AM73" s="5">
        <v>0.16960390361108599</v>
      </c>
      <c r="AN73" s="6">
        <v>1.9591583423034499E-2</v>
      </c>
      <c r="AO73" s="5">
        <v>4.8793985057072997E-2</v>
      </c>
      <c r="AP73" s="6">
        <v>-46.212199714375302</v>
      </c>
      <c r="AQ73" s="5">
        <v>2.0806945491892899</v>
      </c>
      <c r="AR73" s="3" t="s">
        <v>189</v>
      </c>
      <c r="AS73" s="6">
        <v>17.225700888005701</v>
      </c>
      <c r="AT73" s="5">
        <v>1.75698286807656</v>
      </c>
      <c r="AU73" s="3" t="s">
        <v>189</v>
      </c>
      <c r="AV73" s="6">
        <v>18.153481012947999</v>
      </c>
      <c r="AW73" s="5">
        <v>1.42650654912891</v>
      </c>
      <c r="AX73" s="3" t="s">
        <v>189</v>
      </c>
      <c r="AY73" s="6">
        <v>9.0072478821051192</v>
      </c>
      <c r="AZ73" s="5">
        <v>1.2372329098288799</v>
      </c>
      <c r="BA73" s="3" t="s">
        <v>189</v>
      </c>
      <c r="BB73" s="6">
        <v>1.8257699313165801</v>
      </c>
      <c r="BC73" s="5">
        <v>0.44063981955806297</v>
      </c>
      <c r="BD73" s="3" t="s">
        <v>189</v>
      </c>
    </row>
    <row r="74" spans="1:56" x14ac:dyDescent="0.25">
      <c r="A74" s="3" t="s">
        <v>86</v>
      </c>
      <c r="B74" s="6">
        <v>27.636423105608099</v>
      </c>
      <c r="C74" s="5">
        <v>1.72140656353445</v>
      </c>
      <c r="D74" s="6">
        <v>21.655492514835199</v>
      </c>
      <c r="E74" s="5">
        <v>1.70801773508673</v>
      </c>
      <c r="F74" s="6">
        <v>23.2338353918324</v>
      </c>
      <c r="G74" s="5">
        <v>1.9453456667119799</v>
      </c>
      <c r="H74" s="6">
        <v>17.544355024165</v>
      </c>
      <c r="I74" s="5">
        <v>1.7125871893917901</v>
      </c>
      <c r="J74" s="6">
        <v>9.9298939635593708</v>
      </c>
      <c r="K74" s="5">
        <v>1.14635782022025</v>
      </c>
      <c r="L74" s="6">
        <v>32.632582966238701</v>
      </c>
      <c r="M74" s="5">
        <v>1.8269005378154901</v>
      </c>
      <c r="N74" s="6">
        <v>23.271684215836199</v>
      </c>
      <c r="O74" s="5">
        <v>1.94013476252541</v>
      </c>
      <c r="P74" s="6">
        <v>21.789281142223199</v>
      </c>
      <c r="Q74" s="5">
        <v>1.8996876860754399</v>
      </c>
      <c r="R74" s="6">
        <v>14.336255067941799</v>
      </c>
      <c r="S74" s="5">
        <v>1.5249804536524501</v>
      </c>
      <c r="T74" s="6">
        <v>7.9701966077601103</v>
      </c>
      <c r="U74" s="5">
        <v>1.1108704258327</v>
      </c>
      <c r="V74" s="6">
        <v>44.496441600415203</v>
      </c>
      <c r="W74" s="5">
        <v>2.0056752372011801</v>
      </c>
      <c r="X74" s="6">
        <v>23.228401648232602</v>
      </c>
      <c r="Y74" s="5">
        <v>1.9137644083796299</v>
      </c>
      <c r="Z74" s="6">
        <v>18.323058087815902</v>
      </c>
      <c r="AA74" s="5">
        <v>2.0461330142166698</v>
      </c>
      <c r="AB74" s="6">
        <v>9.8500573117640204</v>
      </c>
      <c r="AC74" s="5">
        <v>1.3525098317926201</v>
      </c>
      <c r="AD74" s="6">
        <v>4.1020413517721899</v>
      </c>
      <c r="AE74" s="5">
        <v>0.83594556629164896</v>
      </c>
      <c r="AF74" s="6">
        <v>55.050868201484398</v>
      </c>
      <c r="AG74" s="5">
        <v>2.4011374280450699</v>
      </c>
      <c r="AH74" s="6">
        <v>21.703799839320201</v>
      </c>
      <c r="AI74" s="5">
        <v>2.31838792619339</v>
      </c>
      <c r="AJ74" s="6">
        <v>14.9784419871889</v>
      </c>
      <c r="AK74" s="5">
        <v>1.6665471627619</v>
      </c>
      <c r="AL74" s="6">
        <v>6.3860151144701804</v>
      </c>
      <c r="AM74" s="5">
        <v>0.963965007382933</v>
      </c>
      <c r="AN74" s="6">
        <v>1.88087485753644</v>
      </c>
      <c r="AO74" s="5">
        <v>0.52139724096694995</v>
      </c>
      <c r="AP74" s="6">
        <v>-27.4144450958763</v>
      </c>
      <c r="AQ74" s="5">
        <v>2.9278056363310299</v>
      </c>
      <c r="AR74" s="3" t="s">
        <v>189</v>
      </c>
      <c r="AS74" s="6">
        <v>-4.8307324484942502E-2</v>
      </c>
      <c r="AT74" s="5">
        <v>2.9178325913704102</v>
      </c>
      <c r="AU74" s="3" t="s">
        <v>141</v>
      </c>
      <c r="AV74" s="6">
        <v>8.2553934046435593</v>
      </c>
      <c r="AW74" s="5">
        <v>2.6479595519189498</v>
      </c>
      <c r="AX74" s="3" t="s">
        <v>189</v>
      </c>
      <c r="AY74" s="6">
        <v>11.158339909694799</v>
      </c>
      <c r="AZ74" s="5">
        <v>1.9104458617350999</v>
      </c>
      <c r="BA74" s="3" t="s">
        <v>189</v>
      </c>
      <c r="BB74" s="6">
        <v>8.0490191060229304</v>
      </c>
      <c r="BC74" s="5">
        <v>1.3441584510634601</v>
      </c>
      <c r="BD74" s="3" t="s">
        <v>189</v>
      </c>
    </row>
    <row r="75" spans="1:56" x14ac:dyDescent="0.25">
      <c r="A75" s="3" t="s">
        <v>87</v>
      </c>
      <c r="B75" s="6">
        <v>32.0307651119263</v>
      </c>
      <c r="C75" s="5">
        <v>2.5935747492953301</v>
      </c>
      <c r="D75" s="6">
        <v>30.3923282280495</v>
      </c>
      <c r="E75" s="5">
        <v>2.07301717201489</v>
      </c>
      <c r="F75" s="6">
        <v>24.109659857937601</v>
      </c>
      <c r="G75" s="5">
        <v>1.6689888310549399</v>
      </c>
      <c r="H75" s="6">
        <v>11.099183583319199</v>
      </c>
      <c r="I75" s="5">
        <v>1.9479142779896801</v>
      </c>
      <c r="J75" s="6">
        <v>2.3680632187673898</v>
      </c>
      <c r="K75" s="5">
        <v>1.0548939244253599</v>
      </c>
      <c r="L75" s="6">
        <v>52.574628877832801</v>
      </c>
      <c r="M75" s="5">
        <v>2.2737767047982098</v>
      </c>
      <c r="N75" s="6">
        <v>26.833551233035799</v>
      </c>
      <c r="O75" s="5">
        <v>1.68868807973104</v>
      </c>
      <c r="P75" s="6">
        <v>15.0505789107112</v>
      </c>
      <c r="Q75" s="5">
        <v>1.3374977288440499</v>
      </c>
      <c r="R75" s="6">
        <v>4.91419901170645</v>
      </c>
      <c r="S75" s="5">
        <v>1.4416229684962301</v>
      </c>
      <c r="T75" s="6">
        <v>0.62704196671368695</v>
      </c>
      <c r="U75" s="5">
        <v>0.42485630729624202</v>
      </c>
      <c r="V75" s="6">
        <v>60.3850500920488</v>
      </c>
      <c r="W75" s="5">
        <v>1.8875089884220699</v>
      </c>
      <c r="X75" s="6">
        <v>25.464658354905001</v>
      </c>
      <c r="Y75" s="5">
        <v>1.4860985784891101</v>
      </c>
      <c r="Z75" s="6">
        <v>10.988148245464</v>
      </c>
      <c r="AA75" s="5">
        <v>1.21815070761559</v>
      </c>
      <c r="AB75" s="6">
        <v>2.7501555050544</v>
      </c>
      <c r="AC75" s="5">
        <v>0.65903548524808997</v>
      </c>
      <c r="AD75" s="6">
        <v>0.41198780252782402</v>
      </c>
      <c r="AE75" s="5">
        <v>0.29579663484637397</v>
      </c>
      <c r="AF75" s="6">
        <v>72.627928364200301</v>
      </c>
      <c r="AG75" s="5">
        <v>1.7430655179910599</v>
      </c>
      <c r="AH75" s="6">
        <v>20.0408086476519</v>
      </c>
      <c r="AI75" s="5">
        <v>1.5986668915926401</v>
      </c>
      <c r="AJ75" s="6">
        <v>6.1235082703105599</v>
      </c>
      <c r="AK75" s="5">
        <v>0.98625904838274403</v>
      </c>
      <c r="AL75" s="6">
        <v>1.13041873045275</v>
      </c>
      <c r="AM75" s="5">
        <v>0.52433106768539794</v>
      </c>
      <c r="AN75" s="6">
        <v>7.7335987384444693E-2</v>
      </c>
      <c r="AO75" s="5">
        <v>0.151857215858892</v>
      </c>
      <c r="AP75" s="6">
        <v>-40.597163252274001</v>
      </c>
      <c r="AQ75" s="5">
        <v>2.8522681341449401</v>
      </c>
      <c r="AR75" s="3" t="s">
        <v>189</v>
      </c>
      <c r="AS75" s="6">
        <v>10.3515195803976</v>
      </c>
      <c r="AT75" s="5">
        <v>2.5943128723768201</v>
      </c>
      <c r="AU75" s="3" t="s">
        <v>189</v>
      </c>
      <c r="AV75" s="6">
        <v>17.986151587626999</v>
      </c>
      <c r="AW75" s="5">
        <v>1.9870097015340999</v>
      </c>
      <c r="AX75" s="3" t="s">
        <v>189</v>
      </c>
      <c r="AY75" s="6">
        <v>9.9687648528664408</v>
      </c>
      <c r="AZ75" s="5">
        <v>1.71340536928723</v>
      </c>
      <c r="BA75" s="3" t="s">
        <v>189</v>
      </c>
      <c r="BB75" s="6">
        <v>2.2907272313829501</v>
      </c>
      <c r="BC75" s="5">
        <v>1.0085238637444101</v>
      </c>
      <c r="BD75" s="3" t="s">
        <v>189</v>
      </c>
    </row>
    <row r="76" spans="1:56" x14ac:dyDescent="0.25">
      <c r="A76" s="3" t="s">
        <v>88</v>
      </c>
      <c r="B76" s="6">
        <v>33.691441091930102</v>
      </c>
      <c r="C76" s="5">
        <v>1.93368352313835</v>
      </c>
      <c r="D76" s="6">
        <v>30.888295594487801</v>
      </c>
      <c r="E76" s="5">
        <v>1.5210753216664199</v>
      </c>
      <c r="F76" s="6">
        <v>21.967613755872101</v>
      </c>
      <c r="G76" s="5">
        <v>1.4596144732423599</v>
      </c>
      <c r="H76" s="6">
        <v>10.5938301723838</v>
      </c>
      <c r="I76" s="5">
        <v>1.1520295984309099</v>
      </c>
      <c r="J76" s="6">
        <v>2.8588193853261701</v>
      </c>
      <c r="K76" s="5">
        <v>0.74486718050503997</v>
      </c>
      <c r="L76" s="6">
        <v>49.522344229991504</v>
      </c>
      <c r="M76" s="5">
        <v>2.12776101900061</v>
      </c>
      <c r="N76" s="6">
        <v>28.123558268877101</v>
      </c>
      <c r="O76" s="5">
        <v>1.7858544715231099</v>
      </c>
      <c r="P76" s="6">
        <v>15.852676737525</v>
      </c>
      <c r="Q76" s="5">
        <v>1.2208142962560999</v>
      </c>
      <c r="R76" s="6">
        <v>5.3637035940784603</v>
      </c>
      <c r="S76" s="5">
        <v>0.81283667274802496</v>
      </c>
      <c r="T76" s="6">
        <v>1.13771716952789</v>
      </c>
      <c r="U76" s="5">
        <v>0.30145177642507698</v>
      </c>
      <c r="V76" s="6">
        <v>59.801507970675701</v>
      </c>
      <c r="W76" s="5">
        <v>1.7955161618115101</v>
      </c>
      <c r="X76" s="6">
        <v>25.883945511090101</v>
      </c>
      <c r="Y76" s="5">
        <v>1.4436354763283199</v>
      </c>
      <c r="Z76" s="6">
        <v>11.5535222126737</v>
      </c>
      <c r="AA76" s="5">
        <v>1.21311946700207</v>
      </c>
      <c r="AB76" s="6">
        <v>2.5052215004998599</v>
      </c>
      <c r="AC76" s="5">
        <v>0.53607686451150305</v>
      </c>
      <c r="AD76" s="6">
        <v>0.25580280506068898</v>
      </c>
      <c r="AE76" s="5">
        <v>0.18796536057233601</v>
      </c>
      <c r="AF76" s="6">
        <v>73.178253963055496</v>
      </c>
      <c r="AG76" s="5">
        <v>1.5054626928163599</v>
      </c>
      <c r="AH76" s="6">
        <v>19.1953735045022</v>
      </c>
      <c r="AI76" s="5">
        <v>1.46893320925315</v>
      </c>
      <c r="AJ76" s="6">
        <v>6.3599477982247601</v>
      </c>
      <c r="AK76" s="5">
        <v>0.81336788813618499</v>
      </c>
      <c r="AL76" s="6">
        <v>1.1342331782416999</v>
      </c>
      <c r="AM76" s="5">
        <v>0.41453020149363801</v>
      </c>
      <c r="AN76" s="6">
        <v>0.132191555975778</v>
      </c>
      <c r="AO76" s="5">
        <v>0.14778040096092199</v>
      </c>
      <c r="AP76" s="6">
        <v>-39.486812871125402</v>
      </c>
      <c r="AQ76" s="5">
        <v>2.2185059947544001</v>
      </c>
      <c r="AR76" s="3" t="s">
        <v>189</v>
      </c>
      <c r="AS76" s="6">
        <v>11.692922089985601</v>
      </c>
      <c r="AT76" s="5">
        <v>1.9369453013553299</v>
      </c>
      <c r="AU76" s="3" t="s">
        <v>189</v>
      </c>
      <c r="AV76" s="6">
        <v>15.607665957647299</v>
      </c>
      <c r="AW76" s="5">
        <v>1.54132108906865</v>
      </c>
      <c r="AX76" s="3" t="s">
        <v>189</v>
      </c>
      <c r="AY76" s="6">
        <v>9.4595969941420996</v>
      </c>
      <c r="AZ76" s="5">
        <v>1.1754024535701399</v>
      </c>
      <c r="BA76" s="3" t="s">
        <v>189</v>
      </c>
      <c r="BB76" s="6">
        <v>2.7266278293504</v>
      </c>
      <c r="BC76" s="5">
        <v>0.76271264234111902</v>
      </c>
      <c r="BD76" s="3" t="s">
        <v>189</v>
      </c>
    </row>
    <row r="77" spans="1:56" x14ac:dyDescent="0.25">
      <c r="A77" s="3" t="s">
        <v>89</v>
      </c>
      <c r="B77" s="6">
        <v>28.9829309005497</v>
      </c>
      <c r="C77" s="5">
        <v>1.88863212301757</v>
      </c>
      <c r="D77" s="6">
        <v>28.836514235333201</v>
      </c>
      <c r="E77" s="5">
        <v>1.6329335084440799</v>
      </c>
      <c r="F77" s="6">
        <v>25.403943583071602</v>
      </c>
      <c r="G77" s="5">
        <v>1.54167432747244</v>
      </c>
      <c r="H77" s="6">
        <v>12.693609908404399</v>
      </c>
      <c r="I77" s="5">
        <v>1.2557817368242701</v>
      </c>
      <c r="J77" s="6">
        <v>4.0830013726410197</v>
      </c>
      <c r="K77" s="5">
        <v>0.840043291962979</v>
      </c>
      <c r="L77" s="6">
        <v>45.812205943547802</v>
      </c>
      <c r="M77" s="5">
        <v>1.58707534743538</v>
      </c>
      <c r="N77" s="6">
        <v>29.945404663145801</v>
      </c>
      <c r="O77" s="5">
        <v>1.5013930389140899</v>
      </c>
      <c r="P77" s="6">
        <v>17.673291057616101</v>
      </c>
      <c r="Q77" s="5">
        <v>1.1359541368497801</v>
      </c>
      <c r="R77" s="6">
        <v>5.6214460556583496</v>
      </c>
      <c r="S77" s="5">
        <v>0.69913643587440799</v>
      </c>
      <c r="T77" s="6">
        <v>0.94765228003197599</v>
      </c>
      <c r="U77" s="5">
        <v>0.32894560278568602</v>
      </c>
      <c r="V77" s="6">
        <v>57.098547681608999</v>
      </c>
      <c r="W77" s="5">
        <v>1.76272788824597</v>
      </c>
      <c r="X77" s="6">
        <v>27.0924865530388</v>
      </c>
      <c r="Y77" s="5">
        <v>1.5123767010363101</v>
      </c>
      <c r="Z77" s="6">
        <v>12.418941946811101</v>
      </c>
      <c r="AA77" s="5">
        <v>1.0963344117</v>
      </c>
      <c r="AB77" s="6">
        <v>2.98194261587326</v>
      </c>
      <c r="AC77" s="5">
        <v>0.650051571292663</v>
      </c>
      <c r="AD77" s="6">
        <v>0.40808120266779802</v>
      </c>
      <c r="AE77" s="5">
        <v>0.20404939566824601</v>
      </c>
      <c r="AF77" s="6">
        <v>69.399707378411193</v>
      </c>
      <c r="AG77" s="5">
        <v>1.7915002691380599</v>
      </c>
      <c r="AH77" s="6">
        <v>20.8470533096433</v>
      </c>
      <c r="AI77" s="5">
        <v>1.517951954762</v>
      </c>
      <c r="AJ77" s="6">
        <v>8.0995506216739894</v>
      </c>
      <c r="AK77" s="5">
        <v>0.95487459123675</v>
      </c>
      <c r="AL77" s="6">
        <v>1.49441412378097</v>
      </c>
      <c r="AM77" s="5">
        <v>0.34751379392484399</v>
      </c>
      <c r="AN77" s="6">
        <v>0.15927456649055</v>
      </c>
      <c r="AO77" s="5">
        <v>0.117188778267382</v>
      </c>
      <c r="AP77" s="6">
        <v>-40.416776477861497</v>
      </c>
      <c r="AQ77" s="5">
        <v>2.4855684987722602</v>
      </c>
      <c r="AR77" s="3" t="s">
        <v>189</v>
      </c>
      <c r="AS77" s="6">
        <v>7.9894609256899196</v>
      </c>
      <c r="AT77" s="5">
        <v>1.9140330645124</v>
      </c>
      <c r="AU77" s="3" t="s">
        <v>189</v>
      </c>
      <c r="AV77" s="6">
        <v>17.3043929613976</v>
      </c>
      <c r="AW77" s="5">
        <v>1.72843078061627</v>
      </c>
      <c r="AX77" s="3" t="s">
        <v>189</v>
      </c>
      <c r="AY77" s="6">
        <v>11.1991957846235</v>
      </c>
      <c r="AZ77" s="5">
        <v>1.2940601487827099</v>
      </c>
      <c r="BA77" s="3" t="s">
        <v>189</v>
      </c>
      <c r="BB77" s="6">
        <v>3.9237268061504702</v>
      </c>
      <c r="BC77" s="5">
        <v>0.82891782588521901</v>
      </c>
      <c r="BD77" s="3" t="s">
        <v>189</v>
      </c>
    </row>
    <row r="78" spans="1:56" x14ac:dyDescent="0.25">
      <c r="A78" s="3" t="s">
        <v>90</v>
      </c>
      <c r="B78" s="6">
        <v>36.430013236622401</v>
      </c>
      <c r="C78" s="5">
        <v>1.5705381269316601</v>
      </c>
      <c r="D78" s="6">
        <v>28.116759823916102</v>
      </c>
      <c r="E78" s="5">
        <v>1.599453237958</v>
      </c>
      <c r="F78" s="6">
        <v>22.995295175955999</v>
      </c>
      <c r="G78" s="5">
        <v>1.5044903756213199</v>
      </c>
      <c r="H78" s="6">
        <v>10.150528195445499</v>
      </c>
      <c r="I78" s="5">
        <v>1.0086564522899899</v>
      </c>
      <c r="J78" s="6">
        <v>2.30740356806001</v>
      </c>
      <c r="K78" s="5">
        <v>0.413777909347604</v>
      </c>
      <c r="L78" s="6">
        <v>48.8893223725618</v>
      </c>
      <c r="M78" s="5">
        <v>1.6872765797995299</v>
      </c>
      <c r="N78" s="6">
        <v>29.952173336602701</v>
      </c>
      <c r="O78" s="5">
        <v>1.55418711494328</v>
      </c>
      <c r="P78" s="6">
        <v>16.035326863071401</v>
      </c>
      <c r="Q78" s="5">
        <v>1.1418607641298899</v>
      </c>
      <c r="R78" s="6">
        <v>4.4285406069989497</v>
      </c>
      <c r="S78" s="5">
        <v>0.67255768578904496</v>
      </c>
      <c r="T78" s="6">
        <v>0.69463682076516597</v>
      </c>
      <c r="U78" s="5">
        <v>0.23391941639793301</v>
      </c>
      <c r="V78" s="6">
        <v>61.3155071594216</v>
      </c>
      <c r="W78" s="5">
        <v>1.5930612041755501</v>
      </c>
      <c r="X78" s="6">
        <v>24.262103540666999</v>
      </c>
      <c r="Y78" s="5">
        <v>1.4504053621014199</v>
      </c>
      <c r="Z78" s="6">
        <v>11.414292327014801</v>
      </c>
      <c r="AA78" s="5">
        <v>1.0171992613691201</v>
      </c>
      <c r="AB78" s="6">
        <v>2.6928230406318501</v>
      </c>
      <c r="AC78" s="5">
        <v>0.65086594130187603</v>
      </c>
      <c r="AD78" s="6">
        <v>0.31527393226470102</v>
      </c>
      <c r="AE78" s="5">
        <v>0.184817974772708</v>
      </c>
      <c r="AF78" s="6">
        <v>69.0891675643079</v>
      </c>
      <c r="AG78" s="5">
        <v>1.4765478548986799</v>
      </c>
      <c r="AH78" s="6">
        <v>20.972623721023002</v>
      </c>
      <c r="AI78" s="5">
        <v>1.42789374035845</v>
      </c>
      <c r="AJ78" s="6">
        <v>7.8269653941351702</v>
      </c>
      <c r="AK78" s="5">
        <v>0.87230463653898505</v>
      </c>
      <c r="AL78" s="6">
        <v>1.87052972363229</v>
      </c>
      <c r="AM78" s="5">
        <v>0.44858930038141598</v>
      </c>
      <c r="AN78" s="6">
        <v>0.24071359690168101</v>
      </c>
      <c r="AO78" s="5">
        <v>0.12955821575180801</v>
      </c>
      <c r="AP78" s="6">
        <v>-32.659154327685499</v>
      </c>
      <c r="AQ78" s="5">
        <v>2.1772656480416801</v>
      </c>
      <c r="AR78" s="3" t="s">
        <v>189</v>
      </c>
      <c r="AS78" s="6">
        <v>7.1441361028930999</v>
      </c>
      <c r="AT78" s="5">
        <v>2.0202607650862299</v>
      </c>
      <c r="AU78" s="3" t="s">
        <v>189</v>
      </c>
      <c r="AV78" s="6">
        <v>15.1683297818208</v>
      </c>
      <c r="AW78" s="5">
        <v>1.7851506579879399</v>
      </c>
      <c r="AX78" s="3" t="s">
        <v>189</v>
      </c>
      <c r="AY78" s="6">
        <v>8.2799984718131991</v>
      </c>
      <c r="AZ78" s="5">
        <v>1.10306596119503</v>
      </c>
      <c r="BA78" s="3" t="s">
        <v>189</v>
      </c>
      <c r="BB78" s="6">
        <v>2.06668997115833</v>
      </c>
      <c r="BC78" s="5">
        <v>0.430711339415911</v>
      </c>
      <c r="BD78" s="3" t="s">
        <v>189</v>
      </c>
    </row>
    <row r="79" spans="1:56" x14ac:dyDescent="0.25">
      <c r="A79" s="3" t="s">
        <v>91</v>
      </c>
      <c r="B79" s="6">
        <v>64.9676132631337</v>
      </c>
      <c r="C79" s="5">
        <v>3.07824448814744</v>
      </c>
      <c r="D79" s="6">
        <v>22.9141184590496</v>
      </c>
      <c r="E79" s="5">
        <v>1.8673747210613501</v>
      </c>
      <c r="F79" s="6">
        <v>9.5773034080685004</v>
      </c>
      <c r="G79" s="5">
        <v>1.49956284803201</v>
      </c>
      <c r="H79" s="6">
        <v>2.2258575750632201</v>
      </c>
      <c r="I79" s="5">
        <v>0.64384280397914695</v>
      </c>
      <c r="J79" s="6">
        <v>0.31510729468501703</v>
      </c>
      <c r="K79" s="5">
        <v>0.23122035056550799</v>
      </c>
      <c r="L79" s="6">
        <v>84.523001464620805</v>
      </c>
      <c r="M79" s="5">
        <v>1.5716691298644101</v>
      </c>
      <c r="N79" s="6">
        <v>12.7169506390573</v>
      </c>
      <c r="O79" s="5">
        <v>1.4607832805504899</v>
      </c>
      <c r="P79" s="6">
        <v>2.4959874261814901</v>
      </c>
      <c r="Q79" s="5">
        <v>0.59701444186869201</v>
      </c>
      <c r="R79" s="6">
        <v>0.24980091841746799</v>
      </c>
      <c r="S79" s="5">
        <v>0.21466374602735999</v>
      </c>
      <c r="T79" s="6">
        <v>1.4259551722926001E-2</v>
      </c>
      <c r="U79" s="5">
        <v>4.53938626574426E-2</v>
      </c>
      <c r="V79" s="6">
        <v>89.875456094990298</v>
      </c>
      <c r="W79" s="5">
        <v>1.31728715309075</v>
      </c>
      <c r="X79" s="6">
        <v>8.4905342638712806</v>
      </c>
      <c r="Y79" s="5">
        <v>1.08912649676819</v>
      </c>
      <c r="Z79" s="6">
        <v>1.42057691254318</v>
      </c>
      <c r="AA79" s="5">
        <v>0.48790630672116198</v>
      </c>
      <c r="AB79" s="6">
        <v>0.21343272859521201</v>
      </c>
      <c r="AC79" s="5">
        <v>0.15195478154870501</v>
      </c>
      <c r="AD79" s="6">
        <v>0</v>
      </c>
      <c r="AE79" s="5">
        <v>0</v>
      </c>
      <c r="AF79" s="6">
        <v>92.9664133166103</v>
      </c>
      <c r="AG79" s="5">
        <v>1.04010186649628</v>
      </c>
      <c r="AH79" s="6">
        <v>6.2345962162285504</v>
      </c>
      <c r="AI79" s="5">
        <v>0.96267197658831605</v>
      </c>
      <c r="AJ79" s="6">
        <v>0.79899046716117295</v>
      </c>
      <c r="AK79" s="5">
        <v>0.33641552689107401</v>
      </c>
      <c r="AL79" s="6">
        <v>0</v>
      </c>
      <c r="AM79" s="5">
        <v>0</v>
      </c>
      <c r="AN79" s="6">
        <v>0</v>
      </c>
      <c r="AO79" s="5">
        <v>0</v>
      </c>
      <c r="AP79" s="6">
        <v>-27.9988000534766</v>
      </c>
      <c r="AQ79" s="5">
        <v>3.23948680983341</v>
      </c>
      <c r="AR79" s="3" t="s">
        <v>189</v>
      </c>
      <c r="AS79" s="6">
        <v>16.679522242821001</v>
      </c>
      <c r="AT79" s="5">
        <v>2.1033539461553401</v>
      </c>
      <c r="AU79" s="3" t="s">
        <v>189</v>
      </c>
      <c r="AV79" s="6">
        <v>8.7783129409073304</v>
      </c>
      <c r="AW79" s="5">
        <v>1.5012349366426101</v>
      </c>
      <c r="AX79" s="3" t="s">
        <v>189</v>
      </c>
      <c r="AY79" s="6">
        <v>2.2258575750632201</v>
      </c>
      <c r="AZ79" s="5">
        <v>0.64384280397914695</v>
      </c>
      <c r="BA79" s="3" t="s">
        <v>189</v>
      </c>
      <c r="BB79" s="6">
        <v>0.31510729468501703</v>
      </c>
      <c r="BC79" s="5">
        <v>0.23122035056550799</v>
      </c>
      <c r="BD79" s="3" t="s">
        <v>141</v>
      </c>
    </row>
    <row r="80" spans="1:56" x14ac:dyDescent="0.25">
      <c r="A80" s="3" t="s">
        <v>92</v>
      </c>
      <c r="B80" s="6">
        <v>46.209488994978798</v>
      </c>
      <c r="C80" s="5">
        <v>1.6573949127074601</v>
      </c>
      <c r="D80" s="6">
        <v>26.877092916321502</v>
      </c>
      <c r="E80" s="5">
        <v>1.7770029185612599</v>
      </c>
      <c r="F80" s="6">
        <v>16.897464881857601</v>
      </c>
      <c r="G80" s="5">
        <v>1.3123864125398701</v>
      </c>
      <c r="H80" s="6">
        <v>7.6591049815860499</v>
      </c>
      <c r="I80" s="5">
        <v>1.0020524539828</v>
      </c>
      <c r="J80" s="6">
        <v>2.3568482252560701</v>
      </c>
      <c r="K80" s="5">
        <v>0.593929226960765</v>
      </c>
      <c r="L80" s="6">
        <v>61.5092024193914</v>
      </c>
      <c r="M80" s="5">
        <v>1.5548197595106701</v>
      </c>
      <c r="N80" s="6">
        <v>22.638848002145199</v>
      </c>
      <c r="O80" s="5">
        <v>1.7316364556165</v>
      </c>
      <c r="P80" s="6">
        <v>11.9984012003811</v>
      </c>
      <c r="Q80" s="5">
        <v>1.1336608380375299</v>
      </c>
      <c r="R80" s="6">
        <v>3.1385708289843</v>
      </c>
      <c r="S80" s="5">
        <v>0.57436011124313902</v>
      </c>
      <c r="T80" s="6">
        <v>0.71497754909795996</v>
      </c>
      <c r="U80" s="5">
        <v>0.26256373845256298</v>
      </c>
      <c r="V80" s="6">
        <v>66.826925230251504</v>
      </c>
      <c r="W80" s="5">
        <v>1.6246278990463601</v>
      </c>
      <c r="X80" s="6">
        <v>20.7107821880087</v>
      </c>
      <c r="Y80" s="5">
        <v>1.70153731417402</v>
      </c>
      <c r="Z80" s="6">
        <v>9.3366770989240209</v>
      </c>
      <c r="AA80" s="5">
        <v>1.1934896303297799</v>
      </c>
      <c r="AB80" s="6">
        <v>2.6171892240480901</v>
      </c>
      <c r="AC80" s="5">
        <v>0.59056943372844595</v>
      </c>
      <c r="AD80" s="6">
        <v>0.50842625876765002</v>
      </c>
      <c r="AE80" s="5">
        <v>0.23885316559867301</v>
      </c>
      <c r="AF80" s="6">
        <v>76.040229040057596</v>
      </c>
      <c r="AG80" s="5">
        <v>1.43272325529336</v>
      </c>
      <c r="AH80" s="6">
        <v>16.682654627469699</v>
      </c>
      <c r="AI80" s="5">
        <v>1.2568352273969201</v>
      </c>
      <c r="AJ80" s="6">
        <v>6.1234582485971396</v>
      </c>
      <c r="AK80" s="5">
        <v>1.0125279412847901</v>
      </c>
      <c r="AL80" s="6">
        <v>1.03976597294462</v>
      </c>
      <c r="AM80" s="5">
        <v>0.39335162601370999</v>
      </c>
      <c r="AN80" s="6">
        <v>0.113892110931022</v>
      </c>
      <c r="AO80" s="5">
        <v>0.129771447605141</v>
      </c>
      <c r="AP80" s="6">
        <v>-29.830740045078802</v>
      </c>
      <c r="AQ80" s="5">
        <v>2.4483226634472501</v>
      </c>
      <c r="AR80" s="3" t="s">
        <v>189</v>
      </c>
      <c r="AS80" s="6">
        <v>10.194438288851799</v>
      </c>
      <c r="AT80" s="5">
        <v>2.2687807595121501</v>
      </c>
      <c r="AU80" s="3" t="s">
        <v>189</v>
      </c>
      <c r="AV80" s="6">
        <v>10.7740066332605</v>
      </c>
      <c r="AW80" s="5">
        <v>1.59677386115963</v>
      </c>
      <c r="AX80" s="3" t="s">
        <v>189</v>
      </c>
      <c r="AY80" s="6">
        <v>6.6193390086414299</v>
      </c>
      <c r="AZ80" s="5">
        <v>1.00092931258897</v>
      </c>
      <c r="BA80" s="3" t="s">
        <v>189</v>
      </c>
      <c r="BB80" s="6">
        <v>2.2429561143250401</v>
      </c>
      <c r="BC80" s="5">
        <v>0.59533890443325399</v>
      </c>
      <c r="BD80" s="3" t="s">
        <v>189</v>
      </c>
    </row>
    <row r="81" spans="1:56" x14ac:dyDescent="0.25">
      <c r="A81" s="3" t="s">
        <v>93</v>
      </c>
      <c r="B81" s="6">
        <v>67.905291637010905</v>
      </c>
      <c r="C81" s="5">
        <v>1.7493412443395799</v>
      </c>
      <c r="D81" s="6">
        <v>23.109886263730299</v>
      </c>
      <c r="E81" s="5">
        <v>1.38499850143994</v>
      </c>
      <c r="F81" s="6">
        <v>7.6085278613043199</v>
      </c>
      <c r="G81" s="5">
        <v>0.94047167677867904</v>
      </c>
      <c r="H81" s="6">
        <v>1.15463650666767</v>
      </c>
      <c r="I81" s="5">
        <v>0.38073240680290499</v>
      </c>
      <c r="J81" s="6">
        <v>0.221657731286729</v>
      </c>
      <c r="K81" s="5">
        <v>0.17076779738115799</v>
      </c>
      <c r="L81" s="6">
        <v>79.965115477921003</v>
      </c>
      <c r="M81" s="5">
        <v>1.60860001556666</v>
      </c>
      <c r="N81" s="6">
        <v>16.481869618442602</v>
      </c>
      <c r="O81" s="5">
        <v>1.5356438365585301</v>
      </c>
      <c r="P81" s="6">
        <v>3.15045282771182</v>
      </c>
      <c r="Q81" s="5">
        <v>0.56166843271095701</v>
      </c>
      <c r="R81" s="6">
        <v>0.38754437553159099</v>
      </c>
      <c r="S81" s="5">
        <v>0.25830772041691902</v>
      </c>
      <c r="T81" s="6">
        <v>1.50177003930117E-2</v>
      </c>
      <c r="U81" s="5">
        <v>4.7910679378839603E-2</v>
      </c>
      <c r="V81" s="6">
        <v>84.336016625370405</v>
      </c>
      <c r="W81" s="5">
        <v>1.17535977521254</v>
      </c>
      <c r="X81" s="6">
        <v>13.507943019648099</v>
      </c>
      <c r="Y81" s="5">
        <v>1.1363858644978</v>
      </c>
      <c r="Z81" s="6">
        <v>2.0453643134920201</v>
      </c>
      <c r="AA81" s="5">
        <v>0.39670586656425899</v>
      </c>
      <c r="AB81" s="6">
        <v>0.11067604148943</v>
      </c>
      <c r="AC81" s="5">
        <v>9.4747194279437202E-2</v>
      </c>
      <c r="AD81" s="6">
        <v>0</v>
      </c>
      <c r="AE81" s="5">
        <v>0</v>
      </c>
      <c r="AF81" s="6">
        <v>89.466343775218405</v>
      </c>
      <c r="AG81" s="5">
        <v>1.1985279629464001</v>
      </c>
      <c r="AH81" s="6">
        <v>9.2880858892004206</v>
      </c>
      <c r="AI81" s="5">
        <v>1.2528967836512399</v>
      </c>
      <c r="AJ81" s="6">
        <v>1.2190250096670301</v>
      </c>
      <c r="AK81" s="5">
        <v>0.37537763064534801</v>
      </c>
      <c r="AL81" s="6">
        <v>2.6545325914148502E-2</v>
      </c>
      <c r="AM81" s="5">
        <v>6.76519418080124E-2</v>
      </c>
      <c r="AN81" s="6">
        <v>0</v>
      </c>
      <c r="AO81" s="5">
        <v>0</v>
      </c>
      <c r="AP81" s="6">
        <v>-21.561052138207501</v>
      </c>
      <c r="AQ81" s="5">
        <v>1.8027865001391401</v>
      </c>
      <c r="AR81" s="3" t="s">
        <v>189</v>
      </c>
      <c r="AS81" s="6">
        <v>13.8218003745299</v>
      </c>
      <c r="AT81" s="5">
        <v>1.56989126596137</v>
      </c>
      <c r="AU81" s="3" t="s">
        <v>189</v>
      </c>
      <c r="AV81" s="6">
        <v>6.3895028516372898</v>
      </c>
      <c r="AW81" s="5">
        <v>0.95875503473051504</v>
      </c>
      <c r="AX81" s="3" t="s">
        <v>189</v>
      </c>
      <c r="AY81" s="6">
        <v>1.1280911807535201</v>
      </c>
      <c r="AZ81" s="5">
        <v>0.389010111335238</v>
      </c>
      <c r="BA81" s="3" t="s">
        <v>189</v>
      </c>
      <c r="BB81" s="6">
        <v>0.221657731286729</v>
      </c>
      <c r="BC81" s="5">
        <v>0.17076779738115799</v>
      </c>
      <c r="BD81" s="3" t="s">
        <v>141</v>
      </c>
    </row>
    <row r="82" spans="1:56" x14ac:dyDescent="0.25">
      <c r="A82" s="3" t="s">
        <v>94</v>
      </c>
      <c r="B82" s="6">
        <v>76.421111039694907</v>
      </c>
      <c r="C82" s="5">
        <v>1.85576150946858</v>
      </c>
      <c r="D82" s="6">
        <v>18.599686782636699</v>
      </c>
      <c r="E82" s="5">
        <v>1.49419205882939</v>
      </c>
      <c r="F82" s="6">
        <v>4.6529274925788799</v>
      </c>
      <c r="G82" s="5">
        <v>0.842040282188665</v>
      </c>
      <c r="H82" s="6">
        <v>0.319303593556928</v>
      </c>
      <c r="I82" s="5">
        <v>0.16566466447778899</v>
      </c>
      <c r="J82" s="6">
        <v>6.97109153264146E-3</v>
      </c>
      <c r="K82" s="5">
        <v>3.1950063268668803E-2</v>
      </c>
      <c r="L82" s="6">
        <v>89.381614392560394</v>
      </c>
      <c r="M82" s="5">
        <v>1.0990319003148801</v>
      </c>
      <c r="N82" s="6">
        <v>8.8986695987181008</v>
      </c>
      <c r="O82" s="5">
        <v>1.0611223732839099</v>
      </c>
      <c r="P82" s="6">
        <v>1.54671630676172</v>
      </c>
      <c r="Q82" s="5">
        <v>0.48476095048210599</v>
      </c>
      <c r="R82" s="6">
        <v>0.17299970195980799</v>
      </c>
      <c r="S82" s="5">
        <v>0.17571801389668101</v>
      </c>
      <c r="T82" s="6">
        <v>0</v>
      </c>
      <c r="U82" s="5">
        <v>0</v>
      </c>
      <c r="V82" s="6">
        <v>93.706329283600496</v>
      </c>
      <c r="W82" s="5">
        <v>0.87529407506022305</v>
      </c>
      <c r="X82" s="6">
        <v>5.65554821863436</v>
      </c>
      <c r="Y82" s="5">
        <v>0.85333844901286005</v>
      </c>
      <c r="Z82" s="6">
        <v>0.63155704724453099</v>
      </c>
      <c r="AA82" s="5">
        <v>0.28466549501518101</v>
      </c>
      <c r="AB82" s="6">
        <v>6.5654505205953902E-3</v>
      </c>
      <c r="AC82" s="5">
        <v>3.0068958351170301E-2</v>
      </c>
      <c r="AD82" s="6">
        <v>0</v>
      </c>
      <c r="AE82" s="5">
        <v>0</v>
      </c>
      <c r="AF82" s="6">
        <v>97.892268611284905</v>
      </c>
      <c r="AG82" s="5">
        <v>0.45473689754296398</v>
      </c>
      <c r="AH82" s="6">
        <v>2.0655839466227599</v>
      </c>
      <c r="AI82" s="5">
        <v>0.44617286078415602</v>
      </c>
      <c r="AJ82" s="6">
        <v>4.2147442092380999E-2</v>
      </c>
      <c r="AK82" s="5">
        <v>7.9142082728857505E-2</v>
      </c>
      <c r="AL82" s="6">
        <v>0</v>
      </c>
      <c r="AM82" s="5">
        <v>0</v>
      </c>
      <c r="AN82" s="6">
        <v>0</v>
      </c>
      <c r="AO82" s="5">
        <v>0</v>
      </c>
      <c r="AP82" s="6">
        <v>-21.471157571589998</v>
      </c>
      <c r="AQ82" s="5">
        <v>1.8967709990998001</v>
      </c>
      <c r="AR82" s="3" t="s">
        <v>189</v>
      </c>
      <c r="AS82" s="6">
        <v>16.534102836013901</v>
      </c>
      <c r="AT82" s="5">
        <v>1.50388734480092</v>
      </c>
      <c r="AU82" s="3" t="s">
        <v>189</v>
      </c>
      <c r="AV82" s="6">
        <v>4.6107800504865004</v>
      </c>
      <c r="AW82" s="5">
        <v>0.84435285969391705</v>
      </c>
      <c r="AX82" s="3" t="s">
        <v>189</v>
      </c>
      <c r="AY82" s="6">
        <v>0.319303593556928</v>
      </c>
      <c r="AZ82" s="5">
        <v>0.16566466447778899</v>
      </c>
      <c r="BA82" s="3" t="s">
        <v>141</v>
      </c>
      <c r="BB82" s="6">
        <v>6.97109153264146E-3</v>
      </c>
      <c r="BC82" s="5">
        <v>3.1950063268668803E-2</v>
      </c>
      <c r="BD82" s="3" t="s">
        <v>141</v>
      </c>
    </row>
    <row r="83" spans="1:56" x14ac:dyDescent="0.25">
      <c r="A83" s="3" t="s">
        <v>95</v>
      </c>
      <c r="B83" s="6">
        <v>47.647415650838802</v>
      </c>
      <c r="C83" s="5">
        <v>2.16207607453283</v>
      </c>
      <c r="D83" s="6">
        <v>28.6270999450979</v>
      </c>
      <c r="E83" s="5">
        <v>1.5801800400906101</v>
      </c>
      <c r="F83" s="6">
        <v>17.4431775318895</v>
      </c>
      <c r="G83" s="5">
        <v>1.47781540018768</v>
      </c>
      <c r="H83" s="6">
        <v>5.3316586048610404</v>
      </c>
      <c r="I83" s="5">
        <v>0.80832789905913205</v>
      </c>
      <c r="J83" s="6">
        <v>0.95064826731269103</v>
      </c>
      <c r="K83" s="5">
        <v>0.34099502158473699</v>
      </c>
      <c r="L83" s="6">
        <v>65.608372536316907</v>
      </c>
      <c r="M83" s="5">
        <v>1.9389189198179999</v>
      </c>
      <c r="N83" s="6">
        <v>22.509426099277299</v>
      </c>
      <c r="O83" s="5">
        <v>1.6030916346381501</v>
      </c>
      <c r="P83" s="6">
        <v>9.3539016245713107</v>
      </c>
      <c r="Q83" s="5">
        <v>1.0461760962806099</v>
      </c>
      <c r="R83" s="6">
        <v>2.27298139058396</v>
      </c>
      <c r="S83" s="5">
        <v>0.44405195159017902</v>
      </c>
      <c r="T83" s="6">
        <v>0.25531834925052999</v>
      </c>
      <c r="U83" s="5">
        <v>0.16499956998575199</v>
      </c>
      <c r="V83" s="6">
        <v>74.892194385474099</v>
      </c>
      <c r="W83" s="5">
        <v>1.48361764327926</v>
      </c>
      <c r="X83" s="6">
        <v>18.221858957959</v>
      </c>
      <c r="Y83" s="5">
        <v>1.38439779416034</v>
      </c>
      <c r="Z83" s="6">
        <v>5.9769566247345098</v>
      </c>
      <c r="AA83" s="5">
        <v>0.89896508972052303</v>
      </c>
      <c r="AB83" s="6">
        <v>0.780346762847276</v>
      </c>
      <c r="AC83" s="5">
        <v>0.28640457583211099</v>
      </c>
      <c r="AD83" s="6">
        <v>0.12864326898509201</v>
      </c>
      <c r="AE83" s="5">
        <v>0.10982320523125</v>
      </c>
      <c r="AF83" s="6">
        <v>85.831119059743401</v>
      </c>
      <c r="AG83" s="5">
        <v>1.3448143364121199</v>
      </c>
      <c r="AH83" s="6">
        <v>11.859539497901601</v>
      </c>
      <c r="AI83" s="5">
        <v>1.2044522603613901</v>
      </c>
      <c r="AJ83" s="6">
        <v>2.0012996830785399</v>
      </c>
      <c r="AK83" s="5">
        <v>0.48867801601915101</v>
      </c>
      <c r="AL83" s="6">
        <v>0.29351491743924502</v>
      </c>
      <c r="AM83" s="5">
        <v>0.17176357838628301</v>
      </c>
      <c r="AN83" s="6">
        <v>1.45268418371979E-2</v>
      </c>
      <c r="AO83" s="5">
        <v>4.9788624264406403E-2</v>
      </c>
      <c r="AP83" s="6">
        <v>-38.183703408904599</v>
      </c>
      <c r="AQ83" s="5">
        <v>2.4670382330149399</v>
      </c>
      <c r="AR83" s="3" t="s">
        <v>189</v>
      </c>
      <c r="AS83" s="6">
        <v>16.767560447196299</v>
      </c>
      <c r="AT83" s="5">
        <v>1.9820596585931201</v>
      </c>
      <c r="AU83" s="3" t="s">
        <v>189</v>
      </c>
      <c r="AV83" s="6">
        <v>15.441877848811</v>
      </c>
      <c r="AW83" s="5">
        <v>1.56035917473948</v>
      </c>
      <c r="AX83" s="3" t="s">
        <v>189</v>
      </c>
      <c r="AY83" s="6">
        <v>5.0381436874218002</v>
      </c>
      <c r="AZ83" s="5">
        <v>0.83117996579404896</v>
      </c>
      <c r="BA83" s="3" t="s">
        <v>189</v>
      </c>
      <c r="BB83" s="6">
        <v>0.93612142547549304</v>
      </c>
      <c r="BC83" s="5">
        <v>0.33349430021271198</v>
      </c>
      <c r="BD83" s="3" t="s">
        <v>189</v>
      </c>
    </row>
    <row r="84" spans="1:56" x14ac:dyDescent="0.25">
      <c r="A84" s="3" t="s">
        <v>96</v>
      </c>
      <c r="B84" s="6">
        <v>42.235199356805502</v>
      </c>
      <c r="C84" s="5">
        <v>1.6893800624242501</v>
      </c>
      <c r="D84" s="6">
        <v>23.937414041155598</v>
      </c>
      <c r="E84" s="5">
        <v>1.6022605462456001</v>
      </c>
      <c r="F84" s="6">
        <v>18.585730302614401</v>
      </c>
      <c r="G84" s="5">
        <v>1.3889745278763399</v>
      </c>
      <c r="H84" s="6">
        <v>9.9784121735269409</v>
      </c>
      <c r="I84" s="5">
        <v>1.14826045793191</v>
      </c>
      <c r="J84" s="6">
        <v>5.2632441258976401</v>
      </c>
      <c r="K84" s="5">
        <v>0.93757699729225197</v>
      </c>
      <c r="L84" s="6">
        <v>39.756800827917402</v>
      </c>
      <c r="M84" s="5">
        <v>1.7798748806984901</v>
      </c>
      <c r="N84" s="6">
        <v>25.085165046028902</v>
      </c>
      <c r="O84" s="5">
        <v>1.9694348690374901</v>
      </c>
      <c r="P84" s="6">
        <v>19.0720121534948</v>
      </c>
      <c r="Q84" s="5">
        <v>2.0518005085765698</v>
      </c>
      <c r="R84" s="6">
        <v>11.139764935369501</v>
      </c>
      <c r="S84" s="5">
        <v>1.3202959036930999</v>
      </c>
      <c r="T84" s="6">
        <v>4.9462570371894703</v>
      </c>
      <c r="U84" s="5">
        <v>0.99931758995722997</v>
      </c>
      <c r="V84" s="6">
        <v>46.549319780561397</v>
      </c>
      <c r="W84" s="5">
        <v>2.0893393544251802</v>
      </c>
      <c r="X84" s="6">
        <v>24.9360104727294</v>
      </c>
      <c r="Y84" s="5">
        <v>1.8312782609962099</v>
      </c>
      <c r="Z84" s="6">
        <v>17.294829868084999</v>
      </c>
      <c r="AA84" s="5">
        <v>1.8251166082480601</v>
      </c>
      <c r="AB84" s="6">
        <v>7.9229612717322704</v>
      </c>
      <c r="AC84" s="5">
        <v>1.1003729861276099</v>
      </c>
      <c r="AD84" s="6">
        <v>3.2968786068919198</v>
      </c>
      <c r="AE84" s="5">
        <v>0.70986187275127499</v>
      </c>
      <c r="AF84" s="6">
        <v>67.692252470908798</v>
      </c>
      <c r="AG84" s="5">
        <v>2.0437548550637001</v>
      </c>
      <c r="AH84" s="6">
        <v>19.663388799385402</v>
      </c>
      <c r="AI84" s="5">
        <v>1.7777972539434399</v>
      </c>
      <c r="AJ84" s="6">
        <v>9.5348983246536498</v>
      </c>
      <c r="AK84" s="5">
        <v>1.24698259935681</v>
      </c>
      <c r="AL84" s="6">
        <v>2.48290640016788</v>
      </c>
      <c r="AM84" s="5">
        <v>0.70283348892358199</v>
      </c>
      <c r="AN84" s="6">
        <v>0.62655400488429802</v>
      </c>
      <c r="AO84" s="5">
        <v>0.32403224155121202</v>
      </c>
      <c r="AP84" s="6">
        <v>-25.457053114103299</v>
      </c>
      <c r="AQ84" s="5">
        <v>2.4015738845505599</v>
      </c>
      <c r="AR84" s="3" t="s">
        <v>189</v>
      </c>
      <c r="AS84" s="6">
        <v>4.27402524177021</v>
      </c>
      <c r="AT84" s="5">
        <v>2.2249116947835201</v>
      </c>
      <c r="AU84" s="3" t="s">
        <v>141</v>
      </c>
      <c r="AV84" s="6">
        <v>9.0508319779606996</v>
      </c>
      <c r="AW84" s="5">
        <v>1.8792556795330599</v>
      </c>
      <c r="AX84" s="3" t="s">
        <v>189</v>
      </c>
      <c r="AY84" s="6">
        <v>7.4955057733590698</v>
      </c>
      <c r="AZ84" s="5">
        <v>1.4728167476573699</v>
      </c>
      <c r="BA84" s="3" t="s">
        <v>189</v>
      </c>
      <c r="BB84" s="6">
        <v>4.6366901210133404</v>
      </c>
      <c r="BC84" s="5">
        <v>0.99132695752049005</v>
      </c>
      <c r="BD84" s="3" t="s">
        <v>189</v>
      </c>
    </row>
    <row r="85" spans="1:56" x14ac:dyDescent="0.25">
      <c r="A85" s="3" t="s">
        <v>97</v>
      </c>
      <c r="B85" s="6">
        <v>21.4774376479366</v>
      </c>
      <c r="C85" s="5">
        <v>2.0014208607664101</v>
      </c>
      <c r="D85" s="6">
        <v>22.632973629859499</v>
      </c>
      <c r="E85" s="5">
        <v>1.72196664605206</v>
      </c>
      <c r="F85" s="6">
        <v>24.6917579120413</v>
      </c>
      <c r="G85" s="5">
        <v>2.0188855604813201</v>
      </c>
      <c r="H85" s="6">
        <v>19.1664720064961</v>
      </c>
      <c r="I85" s="5">
        <v>1.6574489517843001</v>
      </c>
      <c r="J85" s="6">
        <v>12.0313588036665</v>
      </c>
      <c r="K85" s="5">
        <v>1.92849239491399</v>
      </c>
      <c r="L85" s="6">
        <v>42.658868032694699</v>
      </c>
      <c r="M85" s="5">
        <v>2.0967930254462499</v>
      </c>
      <c r="N85" s="6">
        <v>24.148616096025801</v>
      </c>
      <c r="O85" s="5">
        <v>1.4499267075703099</v>
      </c>
      <c r="P85" s="6">
        <v>18.5448982445123</v>
      </c>
      <c r="Q85" s="5">
        <v>1.49586232182745</v>
      </c>
      <c r="R85" s="6">
        <v>10.3708097095939</v>
      </c>
      <c r="S85" s="5">
        <v>1.1927350778982</v>
      </c>
      <c r="T85" s="6">
        <v>4.2768079171732296</v>
      </c>
      <c r="U85" s="5">
        <v>0.72580023263618199</v>
      </c>
      <c r="V85" s="6">
        <v>57.723043711554702</v>
      </c>
      <c r="W85" s="5">
        <v>1.88988788575981</v>
      </c>
      <c r="X85" s="6">
        <v>23.057025041435701</v>
      </c>
      <c r="Y85" s="5">
        <v>1.3647468466149799</v>
      </c>
      <c r="Z85" s="6">
        <v>13.0296513395791</v>
      </c>
      <c r="AA85" s="5">
        <v>1.1949119624037601</v>
      </c>
      <c r="AB85" s="6">
        <v>5.1026546178910897</v>
      </c>
      <c r="AC85" s="5">
        <v>0.80328190284702705</v>
      </c>
      <c r="AD85" s="6">
        <v>1.0876252895393901</v>
      </c>
      <c r="AE85" s="5">
        <v>0.28031522666495901</v>
      </c>
      <c r="AF85" s="6">
        <v>76.823429739465894</v>
      </c>
      <c r="AG85" s="5">
        <v>1.6665659997683899</v>
      </c>
      <c r="AH85" s="6">
        <v>15.640590107821501</v>
      </c>
      <c r="AI85" s="5">
        <v>1.4243829741243399</v>
      </c>
      <c r="AJ85" s="6">
        <v>5.6776350656557701</v>
      </c>
      <c r="AK85" s="5">
        <v>0.781787987207061</v>
      </c>
      <c r="AL85" s="6">
        <v>1.3771152563404001</v>
      </c>
      <c r="AM85" s="5">
        <v>0.36073953729967201</v>
      </c>
      <c r="AN85" s="6">
        <v>0.48122983071640302</v>
      </c>
      <c r="AO85" s="5">
        <v>0.25226538156049599</v>
      </c>
      <c r="AP85" s="6">
        <v>-55.345992091529297</v>
      </c>
      <c r="AQ85" s="5">
        <v>2.5925606760686799</v>
      </c>
      <c r="AR85" s="3" t="s">
        <v>189</v>
      </c>
      <c r="AS85" s="6">
        <v>6.99238352203799</v>
      </c>
      <c r="AT85" s="5">
        <v>2.12698366427245</v>
      </c>
      <c r="AU85" s="3" t="s">
        <v>189</v>
      </c>
      <c r="AV85" s="6">
        <v>19.014122846385501</v>
      </c>
      <c r="AW85" s="5">
        <v>2.2676814156476901</v>
      </c>
      <c r="AX85" s="3" t="s">
        <v>189</v>
      </c>
      <c r="AY85" s="6">
        <v>17.789356750155701</v>
      </c>
      <c r="AZ85" s="5">
        <v>1.6729537884011501</v>
      </c>
      <c r="BA85" s="3" t="s">
        <v>189</v>
      </c>
      <c r="BB85" s="6">
        <v>11.5501289729501</v>
      </c>
      <c r="BC85" s="5">
        <v>1.9297875643001099</v>
      </c>
      <c r="BD85" s="3" t="s">
        <v>189</v>
      </c>
    </row>
    <row r="86" spans="1:56" x14ac:dyDescent="0.25">
      <c r="A86" s="3" t="s">
        <v>98</v>
      </c>
      <c r="B86" s="6">
        <v>81.416029660394798</v>
      </c>
      <c r="C86" s="5">
        <v>2.8026880679266601</v>
      </c>
      <c r="D86" s="6">
        <v>13.370962627437001</v>
      </c>
      <c r="E86" s="5">
        <v>1.8659476998833899</v>
      </c>
      <c r="F86" s="6">
        <v>4.7349943137390502</v>
      </c>
      <c r="G86" s="5">
        <v>1.3016756255205799</v>
      </c>
      <c r="H86" s="6">
        <v>0.47213804069085702</v>
      </c>
      <c r="I86" s="5">
        <v>0.27279001073428699</v>
      </c>
      <c r="J86" s="6">
        <v>5.87535773831131E-3</v>
      </c>
      <c r="K86" s="5">
        <v>2.6099941989657201E-2</v>
      </c>
      <c r="L86" s="6">
        <v>93.196648875632704</v>
      </c>
      <c r="M86" s="5">
        <v>1.2072660041486201</v>
      </c>
      <c r="N86" s="6">
        <v>5.6371316497900601</v>
      </c>
      <c r="O86" s="5">
        <v>1.0134826365696901</v>
      </c>
      <c r="P86" s="6">
        <v>1.12840515290847</v>
      </c>
      <c r="Q86" s="5">
        <v>0.46553883668044799</v>
      </c>
      <c r="R86" s="6">
        <v>3.7814321668746501E-2</v>
      </c>
      <c r="S86" s="5">
        <v>6.14174225944547E-2</v>
      </c>
      <c r="T86" s="6">
        <v>0</v>
      </c>
      <c r="U86" s="5">
        <v>0</v>
      </c>
      <c r="V86" s="6">
        <v>96.422804064787201</v>
      </c>
      <c r="W86" s="5">
        <v>0.81106263153042801</v>
      </c>
      <c r="X86" s="6">
        <v>2.9991957981785502</v>
      </c>
      <c r="Y86" s="5">
        <v>0.71275898182710495</v>
      </c>
      <c r="Z86" s="6">
        <v>0.563916526387651</v>
      </c>
      <c r="AA86" s="5">
        <v>0.24679263151151501</v>
      </c>
      <c r="AB86" s="6">
        <v>1.4083610646553901E-2</v>
      </c>
      <c r="AC86" s="5">
        <v>4.4428027437997203E-2</v>
      </c>
      <c r="AD86" s="6">
        <v>0</v>
      </c>
      <c r="AE86" s="5">
        <v>0</v>
      </c>
      <c r="AF86" s="6">
        <v>96.1759499335827</v>
      </c>
      <c r="AG86" s="5">
        <v>0.83726205635694495</v>
      </c>
      <c r="AH86" s="6">
        <v>3.2968200232992402</v>
      </c>
      <c r="AI86" s="5">
        <v>0.64457218209399603</v>
      </c>
      <c r="AJ86" s="6">
        <v>0.47701079200962698</v>
      </c>
      <c r="AK86" s="5">
        <v>0.29026237719836701</v>
      </c>
      <c r="AL86" s="6">
        <v>5.02192511084169E-2</v>
      </c>
      <c r="AM86" s="5">
        <v>7.6098924780321597E-2</v>
      </c>
      <c r="AN86" s="6">
        <v>0</v>
      </c>
      <c r="AO86" s="5">
        <v>0</v>
      </c>
      <c r="AP86" s="6">
        <v>-14.759920273187999</v>
      </c>
      <c r="AQ86" s="5">
        <v>2.9566732659911201</v>
      </c>
      <c r="AR86" s="3" t="s">
        <v>189</v>
      </c>
      <c r="AS86" s="6">
        <v>10.074142604137799</v>
      </c>
      <c r="AT86" s="5">
        <v>1.9237298576413999</v>
      </c>
      <c r="AU86" s="3" t="s">
        <v>189</v>
      </c>
      <c r="AV86" s="6">
        <v>4.2579835217294297</v>
      </c>
      <c r="AW86" s="5">
        <v>1.3314555586504699</v>
      </c>
      <c r="AX86" s="3" t="s">
        <v>189</v>
      </c>
      <c r="AY86" s="6">
        <v>0.42191878958244</v>
      </c>
      <c r="AZ86" s="5">
        <v>0.28051951247016299</v>
      </c>
      <c r="BA86" s="3" t="s">
        <v>141</v>
      </c>
      <c r="BB86" s="6">
        <v>5.87535773831131E-3</v>
      </c>
      <c r="BC86" s="5">
        <v>2.6099941989657201E-2</v>
      </c>
      <c r="BD86" s="3" t="s">
        <v>141</v>
      </c>
    </row>
    <row r="87" spans="1:56" x14ac:dyDescent="0.25">
      <c r="A87" s="3" t="s">
        <v>99</v>
      </c>
      <c r="B87" s="6">
        <v>59.146724313254701</v>
      </c>
      <c r="C87" s="5">
        <v>1.9775854955540599</v>
      </c>
      <c r="D87" s="6">
        <v>26.958418518570198</v>
      </c>
      <c r="E87" s="5">
        <v>1.59812519841831</v>
      </c>
      <c r="F87" s="6">
        <v>10.997978007279499</v>
      </c>
      <c r="G87" s="5">
        <v>1.1469547810335601</v>
      </c>
      <c r="H87" s="6">
        <v>2.4919502450550501</v>
      </c>
      <c r="I87" s="5">
        <v>0.62597379271292297</v>
      </c>
      <c r="J87" s="6">
        <v>0.40492891584046398</v>
      </c>
      <c r="K87" s="5">
        <v>0.25512409252702001</v>
      </c>
      <c r="L87" s="6">
        <v>57.756254028764701</v>
      </c>
      <c r="M87" s="5">
        <v>1.95533957166356</v>
      </c>
      <c r="N87" s="6">
        <v>27.007486430005201</v>
      </c>
      <c r="O87" s="5">
        <v>1.63747930299872</v>
      </c>
      <c r="P87" s="6">
        <v>11.4181255057289</v>
      </c>
      <c r="Q87" s="5">
        <v>1.16309058725546</v>
      </c>
      <c r="R87" s="6">
        <v>3.2655878788414898</v>
      </c>
      <c r="S87" s="5">
        <v>0.81028657731733</v>
      </c>
      <c r="T87" s="6">
        <v>0.55254615665968798</v>
      </c>
      <c r="U87" s="5">
        <v>0.26699520234419799</v>
      </c>
      <c r="V87" s="6">
        <v>68.055589928375994</v>
      </c>
      <c r="W87" s="5">
        <v>1.5424467221776399</v>
      </c>
      <c r="X87" s="6">
        <v>21.8089691506996</v>
      </c>
      <c r="Y87" s="5">
        <v>1.3363225689450899</v>
      </c>
      <c r="Z87" s="6">
        <v>8.0792404698537403</v>
      </c>
      <c r="AA87" s="5">
        <v>0.88978233288776798</v>
      </c>
      <c r="AB87" s="6">
        <v>1.8182686467184499</v>
      </c>
      <c r="AC87" s="5">
        <v>0.53661564742924595</v>
      </c>
      <c r="AD87" s="6">
        <v>0.23793180435216299</v>
      </c>
      <c r="AE87" s="5">
        <v>0.153596641998621</v>
      </c>
      <c r="AF87" s="6">
        <v>80.920194076997802</v>
      </c>
      <c r="AG87" s="5">
        <v>1.45976651882435</v>
      </c>
      <c r="AH87" s="6">
        <v>14.643745625336001</v>
      </c>
      <c r="AI87" s="5">
        <v>1.3151607526959399</v>
      </c>
      <c r="AJ87" s="6">
        <v>3.8711481471048499</v>
      </c>
      <c r="AK87" s="5">
        <v>0.859808856127391</v>
      </c>
      <c r="AL87" s="6">
        <v>0.53563474766461605</v>
      </c>
      <c r="AM87" s="5">
        <v>0.24334950754777299</v>
      </c>
      <c r="AN87" s="6">
        <v>2.9277402896730899E-2</v>
      </c>
      <c r="AO87" s="5">
        <v>6.0276894515836399E-2</v>
      </c>
      <c r="AP87" s="6">
        <v>-21.773469763743101</v>
      </c>
      <c r="AQ87" s="5">
        <v>2.2883305515862702</v>
      </c>
      <c r="AR87" s="3" t="s">
        <v>189</v>
      </c>
      <c r="AS87" s="6">
        <v>12.314672893234199</v>
      </c>
      <c r="AT87" s="5">
        <v>1.9502552447386701</v>
      </c>
      <c r="AU87" s="3" t="s">
        <v>189</v>
      </c>
      <c r="AV87" s="6">
        <v>7.1268298601746798</v>
      </c>
      <c r="AW87" s="5">
        <v>1.4555203038368301</v>
      </c>
      <c r="AX87" s="3" t="s">
        <v>189</v>
      </c>
      <c r="AY87" s="6">
        <v>1.95631549739043</v>
      </c>
      <c r="AZ87" s="5">
        <v>0.66309138356528796</v>
      </c>
      <c r="BA87" s="3" t="s">
        <v>189</v>
      </c>
      <c r="BB87" s="6">
        <v>0.375651512943733</v>
      </c>
      <c r="BC87" s="5">
        <v>0.25677110816432902</v>
      </c>
      <c r="BD87" s="3" t="s">
        <v>141</v>
      </c>
    </row>
    <row r="88" spans="1:56" x14ac:dyDescent="0.25">
      <c r="A88" s="3" t="s">
        <v>100</v>
      </c>
      <c r="B88" s="6">
        <v>32.171379037548803</v>
      </c>
      <c r="C88" s="5">
        <v>1.9195735087093599</v>
      </c>
      <c r="D88" s="6">
        <v>25.358950793140998</v>
      </c>
      <c r="E88" s="5">
        <v>1.6601577432249199</v>
      </c>
      <c r="F88" s="6">
        <v>24.034203193171201</v>
      </c>
      <c r="G88" s="5">
        <v>1.4468328999451301</v>
      </c>
      <c r="H88" s="6">
        <v>12.686039157801201</v>
      </c>
      <c r="I88" s="5">
        <v>1.43811390519924</v>
      </c>
      <c r="J88" s="6">
        <v>5.7494278183377503</v>
      </c>
      <c r="K88" s="5">
        <v>0.86779119076163502</v>
      </c>
      <c r="L88" s="6">
        <v>44.339124111815103</v>
      </c>
      <c r="M88" s="5">
        <v>1.90482168945283</v>
      </c>
      <c r="N88" s="6">
        <v>26.925698049608101</v>
      </c>
      <c r="O88" s="5">
        <v>1.35906651991447</v>
      </c>
      <c r="P88" s="6">
        <v>17.9324095492418</v>
      </c>
      <c r="Q88" s="5">
        <v>1.2383100345212901</v>
      </c>
      <c r="R88" s="6">
        <v>7.8911503617956198</v>
      </c>
      <c r="S88" s="5">
        <v>0.98584697154555401</v>
      </c>
      <c r="T88" s="6">
        <v>2.9116179275393699</v>
      </c>
      <c r="U88" s="5">
        <v>0.56801546935251801</v>
      </c>
      <c r="V88" s="6">
        <v>54.863045967476502</v>
      </c>
      <c r="W88" s="5">
        <v>1.9016514985616599</v>
      </c>
      <c r="X88" s="6">
        <v>25.096290675075998</v>
      </c>
      <c r="Y88" s="5">
        <v>1.4583227716612199</v>
      </c>
      <c r="Z88" s="6">
        <v>14.7007823921965</v>
      </c>
      <c r="AA88" s="5">
        <v>1.34979474663859</v>
      </c>
      <c r="AB88" s="6">
        <v>4.4504319208067997</v>
      </c>
      <c r="AC88" s="5">
        <v>0.81042871464662203</v>
      </c>
      <c r="AD88" s="6">
        <v>0.88944904444418105</v>
      </c>
      <c r="AE88" s="5">
        <v>0.30012960333136202</v>
      </c>
      <c r="AF88" s="6">
        <v>68.064198078073204</v>
      </c>
      <c r="AG88" s="5">
        <v>1.7522908616933901</v>
      </c>
      <c r="AH88" s="6">
        <v>19.744286823532502</v>
      </c>
      <c r="AI88" s="5">
        <v>1.3852393986282701</v>
      </c>
      <c r="AJ88" s="6">
        <v>9.1831308377951206</v>
      </c>
      <c r="AK88" s="5">
        <v>0.92614098541298095</v>
      </c>
      <c r="AL88" s="6">
        <v>2.39602808722942</v>
      </c>
      <c r="AM88" s="5">
        <v>0.45861115763182803</v>
      </c>
      <c r="AN88" s="6">
        <v>0.61235617336977999</v>
      </c>
      <c r="AO88" s="5">
        <v>0.266442149212616</v>
      </c>
      <c r="AP88" s="6">
        <v>-35.892819040524401</v>
      </c>
      <c r="AQ88" s="5">
        <v>2.3406034751183902</v>
      </c>
      <c r="AR88" s="3" t="s">
        <v>189</v>
      </c>
      <c r="AS88" s="6">
        <v>5.6146639696085501</v>
      </c>
      <c r="AT88" s="5">
        <v>2.0993609078595501</v>
      </c>
      <c r="AU88" s="3" t="s">
        <v>189</v>
      </c>
      <c r="AV88" s="6">
        <v>14.8510723553761</v>
      </c>
      <c r="AW88" s="5">
        <v>1.6199205085278701</v>
      </c>
      <c r="AX88" s="3" t="s">
        <v>189</v>
      </c>
      <c r="AY88" s="6">
        <v>10.290011070571801</v>
      </c>
      <c r="AZ88" s="5">
        <v>1.4697160459432499</v>
      </c>
      <c r="BA88" s="3" t="s">
        <v>189</v>
      </c>
      <c r="BB88" s="6">
        <v>5.1370716449679703</v>
      </c>
      <c r="BC88" s="5">
        <v>0.87473766322447699</v>
      </c>
      <c r="BD88" s="3" t="s">
        <v>189</v>
      </c>
    </row>
    <row r="89" spans="1:56" x14ac:dyDescent="0.25">
      <c r="A89" s="3" t="s">
        <v>101</v>
      </c>
      <c r="B89" s="6">
        <v>3.8727930124426999</v>
      </c>
      <c r="C89" s="5">
        <v>0.70775738909679897</v>
      </c>
      <c r="D89" s="6">
        <v>6.1760697265827798</v>
      </c>
      <c r="E89" s="5">
        <v>0.888564492731443</v>
      </c>
      <c r="F89" s="6">
        <v>13.432422740130001</v>
      </c>
      <c r="G89" s="5">
        <v>1.3503529850971701</v>
      </c>
      <c r="H89" s="6">
        <v>23.0629729782708</v>
      </c>
      <c r="I89" s="5">
        <v>1.69809792713198</v>
      </c>
      <c r="J89" s="6">
        <v>53.455741542573698</v>
      </c>
      <c r="K89" s="5">
        <v>1.8159205846461901</v>
      </c>
      <c r="L89" s="6">
        <v>5.1552642453540596</v>
      </c>
      <c r="M89" s="5">
        <v>0.67327256037328398</v>
      </c>
      <c r="N89" s="6">
        <v>7.5196428541914697</v>
      </c>
      <c r="O89" s="5">
        <v>0.85991768567668003</v>
      </c>
      <c r="P89" s="6">
        <v>14.717173197380699</v>
      </c>
      <c r="Q89" s="5">
        <v>1.3841293235181</v>
      </c>
      <c r="R89" s="6">
        <v>25.365580967414498</v>
      </c>
      <c r="S89" s="5">
        <v>1.33501421257688</v>
      </c>
      <c r="T89" s="6">
        <v>47.242338735659303</v>
      </c>
      <c r="U89" s="5">
        <v>1.5928679020216701</v>
      </c>
      <c r="V89" s="6">
        <v>10.269082141330101</v>
      </c>
      <c r="W89" s="5">
        <v>0.95498801283406898</v>
      </c>
      <c r="X89" s="6">
        <v>12.787909324219299</v>
      </c>
      <c r="Y89" s="5">
        <v>1.07241142013373</v>
      </c>
      <c r="Z89" s="6">
        <v>18.908823951594499</v>
      </c>
      <c r="AA89" s="5">
        <v>1.3501101323501099</v>
      </c>
      <c r="AB89" s="6">
        <v>23.3079035631891</v>
      </c>
      <c r="AC89" s="5">
        <v>1.3715580083847101</v>
      </c>
      <c r="AD89" s="6">
        <v>34.726281019666899</v>
      </c>
      <c r="AE89" s="5">
        <v>1.4546184147494501</v>
      </c>
      <c r="AF89" s="6">
        <v>22.2800122782645</v>
      </c>
      <c r="AG89" s="5">
        <v>1.12757553328625</v>
      </c>
      <c r="AH89" s="6">
        <v>20.409887318769702</v>
      </c>
      <c r="AI89" s="5">
        <v>1.4234310267514001</v>
      </c>
      <c r="AJ89" s="6">
        <v>22.169795558882701</v>
      </c>
      <c r="AK89" s="5">
        <v>1.3067652667666401</v>
      </c>
      <c r="AL89" s="6">
        <v>18.658720662765099</v>
      </c>
      <c r="AM89" s="5">
        <v>1.19086554417063</v>
      </c>
      <c r="AN89" s="6">
        <v>16.481584181317999</v>
      </c>
      <c r="AO89" s="5">
        <v>0.88328797743044796</v>
      </c>
      <c r="AP89" s="6">
        <v>-18.407219265821801</v>
      </c>
      <c r="AQ89" s="5">
        <v>1.2425448297778501</v>
      </c>
      <c r="AR89" s="3" t="s">
        <v>189</v>
      </c>
      <c r="AS89" s="6">
        <v>-14.233817592186901</v>
      </c>
      <c r="AT89" s="5">
        <v>1.5243332972894099</v>
      </c>
      <c r="AU89" s="3" t="s">
        <v>189</v>
      </c>
      <c r="AV89" s="6">
        <v>-8.7373728187526893</v>
      </c>
      <c r="AW89" s="5">
        <v>1.69445583114252</v>
      </c>
      <c r="AX89" s="3" t="s">
        <v>189</v>
      </c>
      <c r="AY89" s="6">
        <v>4.4042523155056399</v>
      </c>
      <c r="AZ89" s="5">
        <v>1.9197020362166199</v>
      </c>
      <c r="BA89" s="3" t="s">
        <v>189</v>
      </c>
      <c r="BB89" s="6">
        <v>36.974157361255699</v>
      </c>
      <c r="BC89" s="5">
        <v>1.98689392115728</v>
      </c>
      <c r="BD89" s="3" t="s">
        <v>189</v>
      </c>
    </row>
    <row r="90" spans="1:56" x14ac:dyDescent="0.25">
      <c r="A90" s="3" t="s">
        <v>102</v>
      </c>
      <c r="B90" s="6">
        <v>6.8633280112686101</v>
      </c>
      <c r="C90" s="5">
        <v>0.82859439344755803</v>
      </c>
      <c r="D90" s="6">
        <v>8.6752719170294803</v>
      </c>
      <c r="E90" s="5">
        <v>1.03979179824</v>
      </c>
      <c r="F90" s="6">
        <v>14.8505287851607</v>
      </c>
      <c r="G90" s="5">
        <v>1.0185074636586899</v>
      </c>
      <c r="H90" s="6">
        <v>22.255452247157098</v>
      </c>
      <c r="I90" s="5">
        <v>1.3069372022755501</v>
      </c>
      <c r="J90" s="6">
        <v>47.355419039384103</v>
      </c>
      <c r="K90" s="5">
        <v>1.8206741248324001</v>
      </c>
      <c r="L90" s="6">
        <v>8.0860942660899493</v>
      </c>
      <c r="M90" s="5">
        <v>0.87605583831216605</v>
      </c>
      <c r="N90" s="6">
        <v>11.280415679453901</v>
      </c>
      <c r="O90" s="5">
        <v>1.2378314887768</v>
      </c>
      <c r="P90" s="6">
        <v>18.974419198633701</v>
      </c>
      <c r="Q90" s="5">
        <v>1.51276104977269</v>
      </c>
      <c r="R90" s="6">
        <v>22.4931494868516</v>
      </c>
      <c r="S90" s="5">
        <v>1.86988312275464</v>
      </c>
      <c r="T90" s="6">
        <v>39.165921368970899</v>
      </c>
      <c r="U90" s="5">
        <v>1.86091603247193</v>
      </c>
      <c r="V90" s="6">
        <v>14.641505659932999</v>
      </c>
      <c r="W90" s="5">
        <v>1.13699917833272</v>
      </c>
      <c r="X90" s="6">
        <v>15.128183988896801</v>
      </c>
      <c r="Y90" s="5">
        <v>1.33146977881762</v>
      </c>
      <c r="Z90" s="6">
        <v>20.3364583818211</v>
      </c>
      <c r="AA90" s="5">
        <v>1.3947731346716601</v>
      </c>
      <c r="AB90" s="6">
        <v>22.792916944957401</v>
      </c>
      <c r="AC90" s="5">
        <v>1.41790235592935</v>
      </c>
      <c r="AD90" s="6">
        <v>27.1009350243916</v>
      </c>
      <c r="AE90" s="5">
        <v>1.52094822717652</v>
      </c>
      <c r="AF90" s="6">
        <v>25.427280459440901</v>
      </c>
      <c r="AG90" s="5">
        <v>1.6009477798240801</v>
      </c>
      <c r="AH90" s="6">
        <v>18.987953656840901</v>
      </c>
      <c r="AI90" s="5">
        <v>1.2330945039208401</v>
      </c>
      <c r="AJ90" s="6">
        <v>21.4151330606546</v>
      </c>
      <c r="AK90" s="5">
        <v>1.33229017050265</v>
      </c>
      <c r="AL90" s="6">
        <v>18.306286016283401</v>
      </c>
      <c r="AM90" s="5">
        <v>1.5738162091342101</v>
      </c>
      <c r="AN90" s="6">
        <v>15.8633468067802</v>
      </c>
      <c r="AO90" s="5">
        <v>1.2765611061942701</v>
      </c>
      <c r="AP90" s="6">
        <v>-18.563952448172302</v>
      </c>
      <c r="AQ90" s="5">
        <v>1.8289224427947901</v>
      </c>
      <c r="AR90" s="3" t="s">
        <v>189</v>
      </c>
      <c r="AS90" s="6">
        <v>-10.312681739811399</v>
      </c>
      <c r="AT90" s="5">
        <v>1.6391477630245299</v>
      </c>
      <c r="AU90" s="3" t="s">
        <v>189</v>
      </c>
      <c r="AV90" s="6">
        <v>-6.56460427549389</v>
      </c>
      <c r="AW90" s="5">
        <v>1.72068066298172</v>
      </c>
      <c r="AX90" s="3" t="s">
        <v>189</v>
      </c>
      <c r="AY90" s="6">
        <v>3.9491662308736402</v>
      </c>
      <c r="AZ90" s="5">
        <v>2.0295247234428802</v>
      </c>
      <c r="BA90" s="3" t="s">
        <v>141</v>
      </c>
      <c r="BB90" s="6">
        <v>31.492072232603899</v>
      </c>
      <c r="BC90" s="5">
        <v>2.2216431898273399</v>
      </c>
      <c r="BD90" s="3" t="s">
        <v>189</v>
      </c>
    </row>
    <row r="91" spans="1:56" x14ac:dyDescent="0.25">
      <c r="A91" s="3" t="s">
        <v>103</v>
      </c>
      <c r="B91" s="6">
        <v>40.347341654451597</v>
      </c>
      <c r="C91" s="5">
        <v>2.3703512027884202</v>
      </c>
      <c r="D91" s="6">
        <v>28.958952630664299</v>
      </c>
      <c r="E91" s="5">
        <v>1.5140853359442199</v>
      </c>
      <c r="F91" s="6">
        <v>20.353376965229899</v>
      </c>
      <c r="G91" s="5">
        <v>1.5877919694395399</v>
      </c>
      <c r="H91" s="6">
        <v>7.9307098055338496</v>
      </c>
      <c r="I91" s="5">
        <v>1.0174215031360101</v>
      </c>
      <c r="J91" s="6">
        <v>2.4096189441203899</v>
      </c>
      <c r="K91" s="5">
        <v>0.54849366577680903</v>
      </c>
      <c r="L91" s="6">
        <v>61.035356236450703</v>
      </c>
      <c r="M91" s="5">
        <v>2.2591768163028898</v>
      </c>
      <c r="N91" s="6">
        <v>24.304588001433899</v>
      </c>
      <c r="O91" s="5">
        <v>1.42941431649072</v>
      </c>
      <c r="P91" s="6">
        <v>10.947814876104699</v>
      </c>
      <c r="Q91" s="5">
        <v>1.20154970046362</v>
      </c>
      <c r="R91" s="6">
        <v>3.2971664491091901</v>
      </c>
      <c r="S91" s="5">
        <v>0.609891718044688</v>
      </c>
      <c r="T91" s="6">
        <v>0.41507443690145202</v>
      </c>
      <c r="U91" s="5">
        <v>0.19648183387800899</v>
      </c>
      <c r="V91" s="6">
        <v>66.746867054220502</v>
      </c>
      <c r="W91" s="5">
        <v>1.9404526597724701</v>
      </c>
      <c r="X91" s="6">
        <v>22.430712338950499</v>
      </c>
      <c r="Y91" s="5">
        <v>1.3718378503788899</v>
      </c>
      <c r="Z91" s="6">
        <v>8.73352386997807</v>
      </c>
      <c r="AA91" s="5">
        <v>1.03384668527265</v>
      </c>
      <c r="AB91" s="6">
        <v>1.81239872079982</v>
      </c>
      <c r="AC91" s="5">
        <v>0.55256202689187595</v>
      </c>
      <c r="AD91" s="6">
        <v>0.27649801605104701</v>
      </c>
      <c r="AE91" s="5">
        <v>0.16734700450134299</v>
      </c>
      <c r="AF91" s="6">
        <v>65.834467308695906</v>
      </c>
      <c r="AG91" s="5">
        <v>1.6319808227411501</v>
      </c>
      <c r="AH91" s="6">
        <v>22.831012854469101</v>
      </c>
      <c r="AI91" s="5">
        <v>1.4252174027453699</v>
      </c>
      <c r="AJ91" s="6">
        <v>8.9081330967664591</v>
      </c>
      <c r="AK91" s="5">
        <v>1.0434135723456499</v>
      </c>
      <c r="AL91" s="6">
        <v>2.1947103108452399</v>
      </c>
      <c r="AM91" s="5">
        <v>0.56020155014810402</v>
      </c>
      <c r="AN91" s="6">
        <v>0.231676429223344</v>
      </c>
      <c r="AO91" s="5">
        <v>0.18745270815868401</v>
      </c>
      <c r="AP91" s="6">
        <v>-25.487125654244299</v>
      </c>
      <c r="AQ91" s="5">
        <v>2.7466606486226501</v>
      </c>
      <c r="AR91" s="3" t="s">
        <v>189</v>
      </c>
      <c r="AS91" s="6">
        <v>6.1279397761952499</v>
      </c>
      <c r="AT91" s="5">
        <v>1.9474479937295199</v>
      </c>
      <c r="AU91" s="3" t="s">
        <v>189</v>
      </c>
      <c r="AV91" s="6">
        <v>11.4452438684634</v>
      </c>
      <c r="AW91" s="5">
        <v>1.9168954301405801</v>
      </c>
      <c r="AX91" s="3" t="s">
        <v>189</v>
      </c>
      <c r="AY91" s="6">
        <v>5.7359994946886097</v>
      </c>
      <c r="AZ91" s="5">
        <v>1.1137753673408199</v>
      </c>
      <c r="BA91" s="3" t="s">
        <v>189</v>
      </c>
      <c r="BB91" s="6">
        <v>2.1779425148970399</v>
      </c>
      <c r="BC91" s="5">
        <v>0.56472426461832503</v>
      </c>
      <c r="BD91" s="3" t="s">
        <v>189</v>
      </c>
    </row>
    <row r="92" spans="1:56" x14ac:dyDescent="0.25">
      <c r="A92" s="3" t="s">
        <v>104</v>
      </c>
      <c r="B92" s="6">
        <v>58.682667592212198</v>
      </c>
      <c r="C92" s="5">
        <v>2.3013487326719102</v>
      </c>
      <c r="D92" s="6">
        <v>28.521033430343898</v>
      </c>
      <c r="E92" s="5">
        <v>1.55658245937406</v>
      </c>
      <c r="F92" s="6">
        <v>11.217666985885201</v>
      </c>
      <c r="G92" s="5">
        <v>1.3100252148063301</v>
      </c>
      <c r="H92" s="6">
        <v>1.54261895602038</v>
      </c>
      <c r="I92" s="5">
        <v>0.39542387218439501</v>
      </c>
      <c r="J92" s="6">
        <v>3.6013035538261899E-2</v>
      </c>
      <c r="K92" s="5">
        <v>5.2696096560865401E-2</v>
      </c>
      <c r="L92" s="6">
        <v>79.075808734006202</v>
      </c>
      <c r="M92" s="5">
        <v>1.36781678396187</v>
      </c>
      <c r="N92" s="6">
        <v>16.861009792613402</v>
      </c>
      <c r="O92" s="5">
        <v>1.2732358981481999</v>
      </c>
      <c r="P92" s="6">
        <v>3.8684055840270601</v>
      </c>
      <c r="Q92" s="5">
        <v>0.64366681907022105</v>
      </c>
      <c r="R92" s="6">
        <v>0.188545589851282</v>
      </c>
      <c r="S92" s="5">
        <v>0.123575109102949</v>
      </c>
      <c r="T92" s="6">
        <v>6.2302995020533701E-3</v>
      </c>
      <c r="U92" s="5">
        <v>7.5652816538068803E-3</v>
      </c>
      <c r="V92" s="6">
        <v>84.334251930066998</v>
      </c>
      <c r="W92" s="5">
        <v>1.21672418462538</v>
      </c>
      <c r="X92" s="6">
        <v>13.512973905940701</v>
      </c>
      <c r="Y92" s="5">
        <v>1.2310825843570301</v>
      </c>
      <c r="Z92" s="6">
        <v>2.0166730203265999</v>
      </c>
      <c r="AA92" s="5">
        <v>0.44144456977631802</v>
      </c>
      <c r="AB92" s="6">
        <v>0.136101143665709</v>
      </c>
      <c r="AC92" s="5">
        <v>0.129733743557848</v>
      </c>
      <c r="AD92" s="6">
        <v>0</v>
      </c>
      <c r="AE92" s="5">
        <v>0</v>
      </c>
      <c r="AF92" s="6">
        <v>90.639069209042205</v>
      </c>
      <c r="AG92" s="5">
        <v>0.86763983020736501</v>
      </c>
      <c r="AH92" s="6">
        <v>8.4240246305702993</v>
      </c>
      <c r="AI92" s="5">
        <v>0.81311797741890801</v>
      </c>
      <c r="AJ92" s="6">
        <v>0.90591658506047601</v>
      </c>
      <c r="AK92" s="5">
        <v>0.29444239511189202</v>
      </c>
      <c r="AL92" s="6">
        <v>3.0989575327035002E-2</v>
      </c>
      <c r="AM92" s="5">
        <v>5.5637329929531402E-2</v>
      </c>
      <c r="AN92" s="6">
        <v>0</v>
      </c>
      <c r="AO92" s="5">
        <v>0</v>
      </c>
      <c r="AP92" s="6">
        <v>-31.95640161683</v>
      </c>
      <c r="AQ92" s="5">
        <v>2.4616801949260201</v>
      </c>
      <c r="AR92" s="3" t="s">
        <v>189</v>
      </c>
      <c r="AS92" s="6">
        <v>20.097008799773601</v>
      </c>
      <c r="AT92" s="5">
        <v>1.73507312248561</v>
      </c>
      <c r="AU92" s="3" t="s">
        <v>189</v>
      </c>
      <c r="AV92" s="6">
        <v>10.3117504008247</v>
      </c>
      <c r="AW92" s="5">
        <v>1.3416673121830101</v>
      </c>
      <c r="AX92" s="3" t="s">
        <v>189</v>
      </c>
      <c r="AY92" s="6">
        <v>1.5116293806933501</v>
      </c>
      <c r="AZ92" s="5">
        <v>0.39970897279100698</v>
      </c>
      <c r="BA92" s="3" t="s">
        <v>189</v>
      </c>
      <c r="BB92" s="6">
        <v>3.6013035538261899E-2</v>
      </c>
      <c r="BC92" s="5">
        <v>5.2696096560865401E-2</v>
      </c>
      <c r="BD92" s="3" t="s">
        <v>141</v>
      </c>
    </row>
    <row r="93" spans="1:56" x14ac:dyDescent="0.25">
      <c r="A93" s="3" t="s">
        <v>105</v>
      </c>
      <c r="B93" s="6">
        <v>31.0305159859364</v>
      </c>
      <c r="C93" s="5">
        <v>1.4315998884985099</v>
      </c>
      <c r="D93" s="6">
        <v>27.820710470227102</v>
      </c>
      <c r="E93" s="5">
        <v>1.4587091243610899</v>
      </c>
      <c r="F93" s="6">
        <v>23.202587437529001</v>
      </c>
      <c r="G93" s="5">
        <v>1.3092808610413</v>
      </c>
      <c r="H93" s="6">
        <v>12.8545498642226</v>
      </c>
      <c r="I93" s="5">
        <v>1.42283838633479</v>
      </c>
      <c r="J93" s="6">
        <v>5.0916362420848698</v>
      </c>
      <c r="K93" s="5">
        <v>0.92980454832164605</v>
      </c>
      <c r="L93" s="6">
        <v>37.512766238807998</v>
      </c>
      <c r="M93" s="5">
        <v>1.8569783227011301</v>
      </c>
      <c r="N93" s="6">
        <v>27.970550425959601</v>
      </c>
      <c r="O93" s="5">
        <v>1.4316925782082699</v>
      </c>
      <c r="P93" s="6">
        <v>21.705423914015601</v>
      </c>
      <c r="Q93" s="5">
        <v>1.60615710223789</v>
      </c>
      <c r="R93" s="6">
        <v>9.6249940486674799</v>
      </c>
      <c r="S93" s="5">
        <v>1.21145759459402</v>
      </c>
      <c r="T93" s="6">
        <v>3.1862653725493399</v>
      </c>
      <c r="U93" s="5">
        <v>0.59721611064890201</v>
      </c>
      <c r="V93" s="6">
        <v>47.3696738261741</v>
      </c>
      <c r="W93" s="5">
        <v>1.73236230537988</v>
      </c>
      <c r="X93" s="6">
        <v>26.8009310744069</v>
      </c>
      <c r="Y93" s="5">
        <v>1.9350011541632901</v>
      </c>
      <c r="Z93" s="6">
        <v>16.980202556688301</v>
      </c>
      <c r="AA93" s="5">
        <v>1.2988976659904301</v>
      </c>
      <c r="AB93" s="6">
        <v>6.7534441297369199</v>
      </c>
      <c r="AC93" s="5">
        <v>0.84181385978549705</v>
      </c>
      <c r="AD93" s="6">
        <v>2.0957484129938999</v>
      </c>
      <c r="AE93" s="5">
        <v>0.42930258866884202</v>
      </c>
      <c r="AF93" s="6">
        <v>58.528613481948398</v>
      </c>
      <c r="AG93" s="5">
        <v>1.85239640323528</v>
      </c>
      <c r="AH93" s="6">
        <v>24.540847861226201</v>
      </c>
      <c r="AI93" s="5">
        <v>1.50061022663591</v>
      </c>
      <c r="AJ93" s="6">
        <v>12.085338515684199</v>
      </c>
      <c r="AK93" s="5">
        <v>1.0350007096743199</v>
      </c>
      <c r="AL93" s="6">
        <v>4.09561202645697</v>
      </c>
      <c r="AM93" s="5">
        <v>0.61012546239592202</v>
      </c>
      <c r="AN93" s="6">
        <v>0.74958811468428199</v>
      </c>
      <c r="AO93" s="5">
        <v>0.25768873110666801</v>
      </c>
      <c r="AP93" s="6">
        <v>-27.498097496012001</v>
      </c>
      <c r="AQ93" s="5">
        <v>2.2672383251635502</v>
      </c>
      <c r="AR93" s="3" t="s">
        <v>189</v>
      </c>
      <c r="AS93" s="6">
        <v>3.2798626090008902</v>
      </c>
      <c r="AT93" s="5">
        <v>2.01501688189198</v>
      </c>
      <c r="AU93" s="3" t="s">
        <v>141</v>
      </c>
      <c r="AV93" s="6">
        <v>11.117248921844901</v>
      </c>
      <c r="AW93" s="5">
        <v>1.61051033053959</v>
      </c>
      <c r="AX93" s="3" t="s">
        <v>189</v>
      </c>
      <c r="AY93" s="6">
        <v>8.7589378377656395</v>
      </c>
      <c r="AZ93" s="5">
        <v>1.6290039048123</v>
      </c>
      <c r="BA93" s="3" t="s">
        <v>189</v>
      </c>
      <c r="BB93" s="6">
        <v>4.3420481274005898</v>
      </c>
      <c r="BC93" s="5">
        <v>0.94627855005179196</v>
      </c>
      <c r="BD93" s="3" t="s">
        <v>189</v>
      </c>
    </row>
    <row r="94" spans="1:56" x14ac:dyDescent="0.25">
      <c r="A94" s="3" t="s">
        <v>106</v>
      </c>
      <c r="B94" s="6">
        <v>31.394684861329001</v>
      </c>
      <c r="C94" s="5">
        <v>0.86563047219770595</v>
      </c>
      <c r="D94" s="6">
        <v>23.300674697893101</v>
      </c>
      <c r="E94" s="5">
        <v>0.82280424825777998</v>
      </c>
      <c r="F94" s="6">
        <v>21.259256600092101</v>
      </c>
      <c r="G94" s="5">
        <v>0.74829458912809099</v>
      </c>
      <c r="H94" s="6">
        <v>14.787384080644401</v>
      </c>
      <c r="I94" s="5">
        <v>0.54895122911821004</v>
      </c>
      <c r="J94" s="6">
        <v>9.2579997600413808</v>
      </c>
      <c r="K94" s="5">
        <v>0.46206205496640301</v>
      </c>
      <c r="L94" s="6">
        <v>28.137465319736801</v>
      </c>
      <c r="M94" s="5">
        <v>0.83663795003966901</v>
      </c>
      <c r="N94" s="6">
        <v>20.796964140191701</v>
      </c>
      <c r="O94" s="5">
        <v>0.891965249965466</v>
      </c>
      <c r="P94" s="6">
        <v>22.9643153123831</v>
      </c>
      <c r="Q94" s="5">
        <v>0.96610536655312196</v>
      </c>
      <c r="R94" s="6">
        <v>17.099578608327299</v>
      </c>
      <c r="S94" s="5">
        <v>0.94298781301497603</v>
      </c>
      <c r="T94" s="6">
        <v>11.001676619361101</v>
      </c>
      <c r="U94" s="5">
        <v>0.483372707062871</v>
      </c>
      <c r="V94" s="6">
        <v>33.755319509111303</v>
      </c>
      <c r="W94" s="5">
        <v>1.7143454475858499</v>
      </c>
      <c r="X94" s="6">
        <v>23.103721497473899</v>
      </c>
      <c r="Y94" s="5">
        <v>1.0323847363540699</v>
      </c>
      <c r="Z94" s="6">
        <v>21.182414434089502</v>
      </c>
      <c r="AA94" s="5">
        <v>0.99850748713554305</v>
      </c>
      <c r="AB94" s="6">
        <v>14.294863337273499</v>
      </c>
      <c r="AC94" s="5">
        <v>0.98213534266115898</v>
      </c>
      <c r="AD94" s="6">
        <v>7.6636812220517303</v>
      </c>
      <c r="AE94" s="5">
        <v>0.55063680069778898</v>
      </c>
      <c r="AF94" s="6">
        <v>51.591601087758299</v>
      </c>
      <c r="AG94" s="5">
        <v>1.50339957033927</v>
      </c>
      <c r="AH94" s="6">
        <v>22.471864520712899</v>
      </c>
      <c r="AI94" s="5">
        <v>1.1031050614923099</v>
      </c>
      <c r="AJ94" s="6">
        <v>16.164664059318099</v>
      </c>
      <c r="AK94" s="5">
        <v>1.2896660993957201</v>
      </c>
      <c r="AL94" s="6">
        <v>7.2889431317923403</v>
      </c>
      <c r="AM94" s="5">
        <v>0.66197943441333595</v>
      </c>
      <c r="AN94" s="6">
        <v>2.4829272004183802</v>
      </c>
      <c r="AO94" s="5">
        <v>0.292094166365511</v>
      </c>
      <c r="AP94" s="6">
        <v>-20.196916226429199</v>
      </c>
      <c r="AQ94" s="5">
        <v>1.2663331825508799</v>
      </c>
      <c r="AR94" s="3" t="s">
        <v>189</v>
      </c>
      <c r="AS94" s="6">
        <v>0.82881017718017003</v>
      </c>
      <c r="AT94" s="5">
        <v>1.2229557378674301</v>
      </c>
      <c r="AU94" s="3" t="s">
        <v>141</v>
      </c>
      <c r="AV94" s="6">
        <v>5.0945925407739798</v>
      </c>
      <c r="AW94" s="5">
        <v>1.355267188567</v>
      </c>
      <c r="AX94" s="3" t="s">
        <v>189</v>
      </c>
      <c r="AY94" s="6">
        <v>7.4984409488520596</v>
      </c>
      <c r="AZ94" s="5">
        <v>0.85110090260811</v>
      </c>
      <c r="BA94" s="3" t="s">
        <v>189</v>
      </c>
      <c r="BB94" s="6">
        <v>6.7750725596229904</v>
      </c>
      <c r="BC94" s="5">
        <v>0.51946682215109696</v>
      </c>
      <c r="BD94" s="3" t="s">
        <v>189</v>
      </c>
    </row>
    <row r="95" spans="1:56" x14ac:dyDescent="0.25">
      <c r="A95" s="3" t="s">
        <v>107</v>
      </c>
      <c r="B95" s="6">
        <v>29.6901041996312</v>
      </c>
      <c r="C95" s="5">
        <v>1.6317495755035001</v>
      </c>
      <c r="D95" s="6">
        <v>29.787922232318898</v>
      </c>
      <c r="E95" s="5">
        <v>1.7045466720117901</v>
      </c>
      <c r="F95" s="6">
        <v>25.405053911161701</v>
      </c>
      <c r="G95" s="5">
        <v>1.43256958685735</v>
      </c>
      <c r="H95" s="6">
        <v>12.2482299703636</v>
      </c>
      <c r="I95" s="5">
        <v>1.24698618904759</v>
      </c>
      <c r="J95" s="6">
        <v>2.8686896865245002</v>
      </c>
      <c r="K95" s="5">
        <v>0.53416384788921301</v>
      </c>
      <c r="L95" s="6">
        <v>53.976935346557099</v>
      </c>
      <c r="M95" s="5">
        <v>1.70617712799418</v>
      </c>
      <c r="N95" s="6">
        <v>27.117853438239699</v>
      </c>
      <c r="O95" s="5">
        <v>1.67758189774091</v>
      </c>
      <c r="P95" s="6">
        <v>14.3762000566756</v>
      </c>
      <c r="Q95" s="5">
        <v>1.3354659261080599</v>
      </c>
      <c r="R95" s="6">
        <v>3.8894809338781</v>
      </c>
      <c r="S95" s="5">
        <v>0.713879095611331</v>
      </c>
      <c r="T95" s="6">
        <v>0.63953022464948195</v>
      </c>
      <c r="U95" s="5">
        <v>0.31566044855625902</v>
      </c>
      <c r="V95" s="6">
        <v>65.254076772123398</v>
      </c>
      <c r="W95" s="5">
        <v>1.75066006584698</v>
      </c>
      <c r="X95" s="6">
        <v>22.597077270047599</v>
      </c>
      <c r="Y95" s="5">
        <v>1.54312241394883</v>
      </c>
      <c r="Z95" s="6">
        <v>9.3370169301321297</v>
      </c>
      <c r="AA95" s="5">
        <v>1.0725310900332199</v>
      </c>
      <c r="AB95" s="6">
        <v>2.5015572219260398</v>
      </c>
      <c r="AC95" s="5">
        <v>0.55466999528279703</v>
      </c>
      <c r="AD95" s="6">
        <v>0.31027180577083502</v>
      </c>
      <c r="AE95" s="5">
        <v>0.193900793933375</v>
      </c>
      <c r="AF95" s="6">
        <v>76.645159789637304</v>
      </c>
      <c r="AG95" s="5">
        <v>1.5168141228799099</v>
      </c>
      <c r="AH95" s="6">
        <v>16.323221169020201</v>
      </c>
      <c r="AI95" s="5">
        <v>1.40728877438363</v>
      </c>
      <c r="AJ95" s="6">
        <v>5.8767833361325996</v>
      </c>
      <c r="AK95" s="5">
        <v>0.68738973395152103</v>
      </c>
      <c r="AL95" s="6">
        <v>1.01296710300343</v>
      </c>
      <c r="AM95" s="5">
        <v>0.32767285668481699</v>
      </c>
      <c r="AN95" s="6">
        <v>0.14186860220655401</v>
      </c>
      <c r="AO95" s="5">
        <v>0.11122245702413899</v>
      </c>
      <c r="AP95" s="6">
        <v>-46.955055590005998</v>
      </c>
      <c r="AQ95" s="5">
        <v>2.3127961654484301</v>
      </c>
      <c r="AR95" s="3" t="s">
        <v>189</v>
      </c>
      <c r="AS95" s="6">
        <v>13.464701063298801</v>
      </c>
      <c r="AT95" s="5">
        <v>2.4774656011798499</v>
      </c>
      <c r="AU95" s="3" t="s">
        <v>189</v>
      </c>
      <c r="AV95" s="6">
        <v>19.528270575029101</v>
      </c>
      <c r="AW95" s="5">
        <v>1.62355923927116</v>
      </c>
      <c r="AX95" s="3" t="s">
        <v>189</v>
      </c>
      <c r="AY95" s="6">
        <v>11.2352628673602</v>
      </c>
      <c r="AZ95" s="5">
        <v>1.3724691046478299</v>
      </c>
      <c r="BA95" s="3" t="s">
        <v>189</v>
      </c>
      <c r="BB95" s="6">
        <v>2.7268210843179501</v>
      </c>
      <c r="BC95" s="5">
        <v>0.54136833988830602</v>
      </c>
      <c r="BD95" s="3" t="s">
        <v>189</v>
      </c>
    </row>
    <row r="96" spans="1:56" x14ac:dyDescent="0.25">
      <c r="A96" s="3" t="s">
        <v>109</v>
      </c>
      <c r="B96" s="6">
        <v>19.626858964483901</v>
      </c>
      <c r="C96" s="5">
        <v>2.0191611517860899</v>
      </c>
      <c r="D96" s="6">
        <v>22.5256011547886</v>
      </c>
      <c r="E96" s="5">
        <v>1.84125432984163</v>
      </c>
      <c r="F96" s="6">
        <v>26.8578757569923</v>
      </c>
      <c r="G96" s="5">
        <v>1.6686221599326101</v>
      </c>
      <c r="H96" s="6">
        <v>19.808806427061999</v>
      </c>
      <c r="I96" s="5">
        <v>1.7012048157572099</v>
      </c>
      <c r="J96" s="6">
        <v>11.180857696673201</v>
      </c>
      <c r="K96" s="5">
        <v>1.7689634062225399</v>
      </c>
      <c r="L96" s="6">
        <v>39.432920760486198</v>
      </c>
      <c r="M96" s="5">
        <v>2.3811339347018499</v>
      </c>
      <c r="N96" s="6">
        <v>29.323884420472201</v>
      </c>
      <c r="O96" s="5">
        <v>1.68122984716672</v>
      </c>
      <c r="P96" s="6">
        <v>19.769998072483801</v>
      </c>
      <c r="Q96" s="5">
        <v>1.50218177549717</v>
      </c>
      <c r="R96" s="6">
        <v>8.9064489602608798</v>
      </c>
      <c r="S96" s="5">
        <v>1.02865311441774</v>
      </c>
      <c r="T96" s="6">
        <v>2.5667477862969301</v>
      </c>
      <c r="U96" s="5">
        <v>0.50265062793160997</v>
      </c>
      <c r="V96" s="6">
        <v>47.398947926932301</v>
      </c>
      <c r="W96" s="5">
        <v>2.4608951644233001</v>
      </c>
      <c r="X96" s="6">
        <v>29.603573176394502</v>
      </c>
      <c r="Y96" s="5">
        <v>1.64005571112811</v>
      </c>
      <c r="Z96" s="6">
        <v>15.820548587963501</v>
      </c>
      <c r="AA96" s="5">
        <v>1.27038116842541</v>
      </c>
      <c r="AB96" s="6">
        <v>5.4740711551078798</v>
      </c>
      <c r="AC96" s="5">
        <v>0.84788334571010304</v>
      </c>
      <c r="AD96" s="6">
        <v>1.7028591536017701</v>
      </c>
      <c r="AE96" s="5">
        <v>0.49750465969852298</v>
      </c>
      <c r="AF96" s="6">
        <v>59.068207518099797</v>
      </c>
      <c r="AG96" s="5">
        <v>2.3720417623571</v>
      </c>
      <c r="AH96" s="6">
        <v>25.1535435348347</v>
      </c>
      <c r="AI96" s="5">
        <v>1.61975467981949</v>
      </c>
      <c r="AJ96" s="6">
        <v>11.7461995290939</v>
      </c>
      <c r="AK96" s="5">
        <v>1.3226741564829601</v>
      </c>
      <c r="AL96" s="6">
        <v>3.42991228549606</v>
      </c>
      <c r="AM96" s="5">
        <v>0.58009241691157898</v>
      </c>
      <c r="AN96" s="6">
        <v>0.60213713247544098</v>
      </c>
      <c r="AO96" s="5">
        <v>0.262936495133402</v>
      </c>
      <c r="AP96" s="6">
        <v>-39.441348553615903</v>
      </c>
      <c r="AQ96" s="5">
        <v>2.7387666396633801</v>
      </c>
      <c r="AR96" s="3" t="s">
        <v>189</v>
      </c>
      <c r="AS96" s="6">
        <v>-2.6279423800461301</v>
      </c>
      <c r="AT96" s="5">
        <v>2.33820762477932</v>
      </c>
      <c r="AU96" s="3" t="s">
        <v>141</v>
      </c>
      <c r="AV96" s="6">
        <v>15.1116762278984</v>
      </c>
      <c r="AW96" s="5">
        <v>2.0777521804292101</v>
      </c>
      <c r="AX96" s="3" t="s">
        <v>189</v>
      </c>
      <c r="AY96" s="6">
        <v>16.378894141565901</v>
      </c>
      <c r="AZ96" s="5">
        <v>1.8437680545764801</v>
      </c>
      <c r="BA96" s="3" t="s">
        <v>189</v>
      </c>
      <c r="BB96" s="6">
        <v>10.578720564197701</v>
      </c>
      <c r="BC96" s="5">
        <v>1.76995281690727</v>
      </c>
      <c r="BD96" s="3" t="s">
        <v>189</v>
      </c>
    </row>
    <row r="97" spans="1:56" x14ac:dyDescent="0.25">
      <c r="A97" s="3" t="s">
        <v>110</v>
      </c>
      <c r="B97" s="6">
        <v>51.776794047620001</v>
      </c>
      <c r="C97" s="5">
        <v>6.5089862508870002</v>
      </c>
      <c r="D97" s="6">
        <v>29.7910956993878</v>
      </c>
      <c r="E97" s="5">
        <v>3.3326398118893601</v>
      </c>
      <c r="F97" s="6">
        <v>15.736639357650001</v>
      </c>
      <c r="G97" s="5">
        <v>3.6595797365552101</v>
      </c>
      <c r="H97" s="6">
        <v>2.64064461872954</v>
      </c>
      <c r="I97" s="5">
        <v>1.40175637298471</v>
      </c>
      <c r="J97" s="6">
        <v>5.4826276612561002E-2</v>
      </c>
      <c r="K97" s="5">
        <v>0.15114418191708101</v>
      </c>
      <c r="L97" s="6">
        <v>88.082639156477796</v>
      </c>
      <c r="M97" s="5">
        <v>2.2955694160348501</v>
      </c>
      <c r="N97" s="6">
        <v>9.9240774909927794</v>
      </c>
      <c r="O97" s="5">
        <v>1.94475530819141</v>
      </c>
      <c r="P97" s="6">
        <v>1.9137837009738901</v>
      </c>
      <c r="Q97" s="5">
        <v>0.71806727215176902</v>
      </c>
      <c r="R97" s="6">
        <v>7.9499651555508602E-2</v>
      </c>
      <c r="S97" s="5">
        <v>0.175883226900034</v>
      </c>
      <c r="T97" s="6">
        <v>0</v>
      </c>
      <c r="U97" s="5">
        <v>0</v>
      </c>
      <c r="V97" s="6">
        <v>97.265648334751404</v>
      </c>
      <c r="W97" s="5">
        <v>0.70456873950924603</v>
      </c>
      <c r="X97" s="6">
        <v>2.4271602263574001</v>
      </c>
      <c r="Y97" s="5">
        <v>0.68865203511733297</v>
      </c>
      <c r="Z97" s="6">
        <v>0.30719143889121298</v>
      </c>
      <c r="AA97" s="5">
        <v>0.31433245621241501</v>
      </c>
      <c r="AB97" s="6">
        <v>0</v>
      </c>
      <c r="AC97" s="5">
        <v>0</v>
      </c>
      <c r="AD97" s="6">
        <v>0</v>
      </c>
      <c r="AE97" s="5">
        <v>0</v>
      </c>
      <c r="AF97" s="6">
        <v>98.238530081728996</v>
      </c>
      <c r="AG97" s="5">
        <v>0.82048568189112103</v>
      </c>
      <c r="AH97" s="6">
        <v>1.4044269975392001</v>
      </c>
      <c r="AI97" s="5">
        <v>0.73729438620310705</v>
      </c>
      <c r="AJ97" s="6">
        <v>0.268687376629337</v>
      </c>
      <c r="AK97" s="5">
        <v>0.39162531242292198</v>
      </c>
      <c r="AL97" s="6">
        <v>8.8355544102484904E-2</v>
      </c>
      <c r="AM97" s="5">
        <v>0.27900410101801598</v>
      </c>
      <c r="AN97" s="6">
        <v>0</v>
      </c>
      <c r="AO97" s="5">
        <v>0</v>
      </c>
      <c r="AP97" s="6">
        <v>-46.461736034108903</v>
      </c>
      <c r="AQ97" s="5">
        <v>6.2906971141438603</v>
      </c>
      <c r="AR97" s="3" t="s">
        <v>189</v>
      </c>
      <c r="AS97" s="6">
        <v>28.386668701848599</v>
      </c>
      <c r="AT97" s="5">
        <v>3.3469668052325199</v>
      </c>
      <c r="AU97" s="3" t="s">
        <v>189</v>
      </c>
      <c r="AV97" s="6">
        <v>15.4679519810207</v>
      </c>
      <c r="AW97" s="5">
        <v>3.5606259966158902</v>
      </c>
      <c r="AX97" s="3" t="s">
        <v>189</v>
      </c>
      <c r="AY97" s="6">
        <v>2.5522890746270499</v>
      </c>
      <c r="AZ97" s="5">
        <v>1.3435087256596201</v>
      </c>
      <c r="BA97" s="3" t="s">
        <v>141</v>
      </c>
      <c r="BB97" s="6">
        <v>5.4826276612561002E-2</v>
      </c>
      <c r="BC97" s="5">
        <v>0.15114418191708101</v>
      </c>
      <c r="BD97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X96"/>
  <sheetViews>
    <sheetView tabSelected="1" workbookViewId="0">
      <selection activeCell="C16" sqref="C16"/>
    </sheetView>
  </sheetViews>
  <sheetFormatPr defaultColWidth="11.42578125" defaultRowHeight="15" x14ac:dyDescent="0.25"/>
  <cols>
    <col min="1" max="76" width="26.140625" customWidth="1"/>
  </cols>
  <sheetData>
    <row r="1" spans="1:76" x14ac:dyDescent="0.25">
      <c r="A1" s="1" t="s">
        <v>467</v>
      </c>
    </row>
    <row r="2" spans="1:76" x14ac:dyDescent="0.25">
      <c r="A2" s="1" t="s">
        <v>468</v>
      </c>
    </row>
    <row r="3" spans="1:76" ht="30.75" customHeight="1" x14ac:dyDescent="0.25">
      <c r="A3" s="2" t="s">
        <v>6</v>
      </c>
      <c r="B3" s="2" t="s">
        <v>361</v>
      </c>
      <c r="C3" s="2" t="s">
        <v>362</v>
      </c>
      <c r="D3" s="2" t="s">
        <v>363</v>
      </c>
      <c r="E3" s="2" t="s">
        <v>364</v>
      </c>
      <c r="F3" s="2" t="s">
        <v>365</v>
      </c>
      <c r="G3" s="2" t="s">
        <v>366</v>
      </c>
      <c r="H3" s="2" t="s">
        <v>367</v>
      </c>
      <c r="I3" s="2" t="s">
        <v>368</v>
      </c>
      <c r="J3" s="2" t="s">
        <v>369</v>
      </c>
      <c r="K3" s="2" t="s">
        <v>370</v>
      </c>
      <c r="L3" s="2" t="s">
        <v>371</v>
      </c>
      <c r="M3" s="2" t="s">
        <v>372</v>
      </c>
      <c r="N3" s="2" t="s">
        <v>373</v>
      </c>
      <c r="O3" s="2" t="s">
        <v>374</v>
      </c>
      <c r="P3" s="2" t="s">
        <v>375</v>
      </c>
      <c r="Q3" s="2" t="s">
        <v>376</v>
      </c>
      <c r="R3" s="2" t="s">
        <v>377</v>
      </c>
      <c r="S3" s="2" t="s">
        <v>378</v>
      </c>
      <c r="T3" s="2" t="s">
        <v>379</v>
      </c>
      <c r="U3" s="2" t="s">
        <v>380</v>
      </c>
      <c r="V3" s="2" t="s">
        <v>381</v>
      </c>
      <c r="W3" s="2" t="s">
        <v>382</v>
      </c>
      <c r="X3" s="2" t="s">
        <v>383</v>
      </c>
      <c r="Y3" s="2" t="s">
        <v>384</v>
      </c>
      <c r="Z3" s="2" t="s">
        <v>385</v>
      </c>
      <c r="AA3" s="2" t="s">
        <v>386</v>
      </c>
      <c r="AB3" s="2" t="s">
        <v>387</v>
      </c>
      <c r="AC3" s="2" t="s">
        <v>388</v>
      </c>
      <c r="AD3" s="2" t="s">
        <v>389</v>
      </c>
      <c r="AE3" s="2" t="s">
        <v>390</v>
      </c>
      <c r="AF3" s="2" t="s">
        <v>391</v>
      </c>
      <c r="AG3" s="2" t="s">
        <v>392</v>
      </c>
      <c r="AH3" s="2" t="s">
        <v>393</v>
      </c>
      <c r="AI3" s="2" t="s">
        <v>394</v>
      </c>
      <c r="AJ3" s="2" t="s">
        <v>395</v>
      </c>
      <c r="AK3" s="2" t="s">
        <v>396</v>
      </c>
      <c r="AL3" s="2" t="s">
        <v>397</v>
      </c>
      <c r="AM3" s="2" t="s">
        <v>398</v>
      </c>
      <c r="AN3" s="2" t="s">
        <v>399</v>
      </c>
      <c r="AO3" s="2" t="s">
        <v>400</v>
      </c>
      <c r="AP3" s="2" t="s">
        <v>401</v>
      </c>
      <c r="AQ3" s="2" t="s">
        <v>402</v>
      </c>
      <c r="AR3" s="2" t="s">
        <v>403</v>
      </c>
      <c r="AS3" s="2" t="s">
        <v>404</v>
      </c>
      <c r="AT3" s="2" t="s">
        <v>405</v>
      </c>
      <c r="AU3" s="2" t="s">
        <v>406</v>
      </c>
      <c r="AV3" s="2" t="s">
        <v>407</v>
      </c>
      <c r="AW3" s="2" t="s">
        <v>408</v>
      </c>
      <c r="AX3" s="2" t="s">
        <v>409</v>
      </c>
      <c r="AY3" s="2" t="s">
        <v>410</v>
      </c>
      <c r="AZ3" s="2" t="s">
        <v>411</v>
      </c>
      <c r="BA3" s="2" t="s">
        <v>412</v>
      </c>
      <c r="BB3" s="2" t="s">
        <v>413</v>
      </c>
      <c r="BC3" s="2" t="s">
        <v>414</v>
      </c>
      <c r="BD3" s="2" t="s">
        <v>415</v>
      </c>
      <c r="BE3" s="2" t="s">
        <v>416</v>
      </c>
      <c r="BF3" s="2" t="s">
        <v>417</v>
      </c>
      <c r="BG3" s="2" t="s">
        <v>418</v>
      </c>
      <c r="BH3" s="2" t="s">
        <v>419</v>
      </c>
      <c r="BI3" s="2" t="s">
        <v>420</v>
      </c>
      <c r="BJ3" s="2" t="s">
        <v>421</v>
      </c>
      <c r="BK3" s="2" t="s">
        <v>422</v>
      </c>
      <c r="BL3" s="2" t="s">
        <v>423</v>
      </c>
      <c r="BM3" s="2" t="s">
        <v>424</v>
      </c>
      <c r="BN3" s="2" t="s">
        <v>425</v>
      </c>
      <c r="BO3" s="2" t="s">
        <v>426</v>
      </c>
      <c r="BP3" s="2" t="s">
        <v>427</v>
      </c>
      <c r="BQ3" s="2" t="s">
        <v>428</v>
      </c>
      <c r="BR3" s="2" t="s">
        <v>429</v>
      </c>
      <c r="BS3" s="2" t="s">
        <v>430</v>
      </c>
      <c r="BT3" s="2" t="s">
        <v>431</v>
      </c>
      <c r="BU3" s="2" t="s">
        <v>432</v>
      </c>
      <c r="BV3" s="2" t="s">
        <v>433</v>
      </c>
      <c r="BW3" s="2" t="s">
        <v>434</v>
      </c>
      <c r="BX3" s="2" t="s">
        <v>435</v>
      </c>
    </row>
    <row r="4" spans="1:76" x14ac:dyDescent="0.25">
      <c r="A4" s="3" t="s">
        <v>15</v>
      </c>
      <c r="B4" s="6">
        <v>22.561038667619599</v>
      </c>
      <c r="C4" s="5">
        <v>1.33735422215182</v>
      </c>
      <c r="D4" s="6">
        <v>19.2896923760429</v>
      </c>
      <c r="E4" s="5">
        <v>1.0988032246885999</v>
      </c>
      <c r="F4" s="6">
        <v>23.7789771824356</v>
      </c>
      <c r="G4" s="5">
        <v>1.4137429329865101</v>
      </c>
      <c r="H4" s="6">
        <v>19.704943790493399</v>
      </c>
      <c r="I4" s="5">
        <v>1.1907177380055201</v>
      </c>
      <c r="J4" s="6">
        <v>14.6653479834086</v>
      </c>
      <c r="K4" s="5">
        <v>1.3195278238198</v>
      </c>
      <c r="L4" s="6">
        <v>29.133839532986698</v>
      </c>
      <c r="M4" s="5">
        <v>0.86017746695152997</v>
      </c>
      <c r="N4" s="6">
        <v>23.687325397668499</v>
      </c>
      <c r="O4" s="5">
        <v>0.78998174239710395</v>
      </c>
      <c r="P4" s="6">
        <v>22.940193338214101</v>
      </c>
      <c r="Q4" s="5">
        <v>0.61392546271925297</v>
      </c>
      <c r="R4" s="6">
        <v>15.650525212918501</v>
      </c>
      <c r="S4" s="5">
        <v>0.61637566381305497</v>
      </c>
      <c r="T4" s="6">
        <v>8.5881165182121197</v>
      </c>
      <c r="U4" s="5">
        <v>0.48569140837625102</v>
      </c>
      <c r="V4" s="6">
        <v>26.542126331707099</v>
      </c>
      <c r="W4" s="5">
        <v>1.5140495712515101</v>
      </c>
      <c r="X4" s="6">
        <v>21.656869337121599</v>
      </c>
      <c r="Y4" s="5">
        <v>1.35162869682631</v>
      </c>
      <c r="Z4" s="6">
        <v>22.1365130800354</v>
      </c>
      <c r="AA4" s="5">
        <v>1.64389607169434</v>
      </c>
      <c r="AB4" s="6">
        <v>17.186258049912102</v>
      </c>
      <c r="AC4" s="5">
        <v>1.32548894678711</v>
      </c>
      <c r="AD4" s="6">
        <v>12.478233201223899</v>
      </c>
      <c r="AE4" s="5">
        <v>1.2849256895712</v>
      </c>
      <c r="AF4" s="6">
        <v>6.5728008653671202</v>
      </c>
      <c r="AG4" s="5">
        <v>1.4635194402506</v>
      </c>
      <c r="AH4" s="3" t="s">
        <v>252</v>
      </c>
      <c r="AI4" s="6">
        <v>4.3976330216256496</v>
      </c>
      <c r="AJ4" s="5">
        <v>1.3104686110419399</v>
      </c>
      <c r="AK4" s="3" t="s">
        <v>252</v>
      </c>
      <c r="AL4" s="6">
        <v>-0.83878384422142105</v>
      </c>
      <c r="AM4" s="5">
        <v>1.5257163080809499</v>
      </c>
      <c r="AN4" s="3" t="s">
        <v>141</v>
      </c>
      <c r="AO4" s="6">
        <v>-4.0544185775748698</v>
      </c>
      <c r="AP4" s="5">
        <v>1.1816094783025</v>
      </c>
      <c r="AQ4" s="3" t="s">
        <v>252</v>
      </c>
      <c r="AR4" s="6">
        <v>-6.0772314651964896</v>
      </c>
      <c r="AS4" s="5">
        <v>1.2742063540633899</v>
      </c>
      <c r="AT4" s="3" t="s">
        <v>252</v>
      </c>
      <c r="AU4" s="6">
        <v>3.9810876640874602</v>
      </c>
      <c r="AV4" s="5">
        <v>1.5290127006644001</v>
      </c>
      <c r="AW4" s="3" t="s">
        <v>252</v>
      </c>
      <c r="AX4" s="6">
        <v>2.3671769610787399</v>
      </c>
      <c r="AY4" s="5">
        <v>1.7966120981895299</v>
      </c>
      <c r="AZ4" s="3" t="s">
        <v>141</v>
      </c>
      <c r="BA4" s="6">
        <v>-1.6424641024001501</v>
      </c>
      <c r="BB4" s="5">
        <v>2.10934964566842</v>
      </c>
      <c r="BC4" s="3" t="s">
        <v>141</v>
      </c>
      <c r="BD4" s="6">
        <v>-2.5186857405813199</v>
      </c>
      <c r="BE4" s="5">
        <v>1.9169484935260499</v>
      </c>
      <c r="BF4" s="3" t="s">
        <v>141</v>
      </c>
      <c r="BG4" s="6">
        <v>-2.1871147821847399</v>
      </c>
      <c r="BH4" s="5">
        <v>1.5903067791852099</v>
      </c>
      <c r="BI4" s="3" t="s">
        <v>141</v>
      </c>
      <c r="BJ4" s="6">
        <v>-2.59171320127966</v>
      </c>
      <c r="BK4" s="5">
        <v>1.6804301860227999</v>
      </c>
      <c r="BL4" s="3" t="s">
        <v>141</v>
      </c>
      <c r="BM4" s="6">
        <v>-2.0304560605469102</v>
      </c>
      <c r="BN4" s="5">
        <v>1.52178758781694</v>
      </c>
      <c r="BO4" s="3" t="s">
        <v>141</v>
      </c>
      <c r="BP4" s="6">
        <v>-0.80368025817873001</v>
      </c>
      <c r="BQ4" s="5">
        <v>1.7537153353035699</v>
      </c>
      <c r="BR4" s="3" t="s">
        <v>141</v>
      </c>
      <c r="BS4" s="6">
        <v>1.5357328369935499</v>
      </c>
      <c r="BT4" s="5">
        <v>1.55292354150333</v>
      </c>
      <c r="BU4" s="3" t="s">
        <v>141</v>
      </c>
      <c r="BV4" s="6">
        <v>3.8901166830117502</v>
      </c>
      <c r="BW4" s="5">
        <v>1.35663567039716</v>
      </c>
      <c r="BX4" s="3" t="s">
        <v>252</v>
      </c>
    </row>
    <row r="5" spans="1:76" x14ac:dyDescent="0.25">
      <c r="A5" s="3" t="s">
        <v>16</v>
      </c>
      <c r="B5" s="6">
        <v>41.601768550960799</v>
      </c>
      <c r="C5" s="5">
        <v>2.3407116838758699</v>
      </c>
      <c r="D5" s="6">
        <v>26.371899650666101</v>
      </c>
      <c r="E5" s="5">
        <v>1.82815666920439</v>
      </c>
      <c r="F5" s="6">
        <v>18.995732851583501</v>
      </c>
      <c r="G5" s="5">
        <v>1.51131113268023</v>
      </c>
      <c r="H5" s="6">
        <v>9.6254008137152898</v>
      </c>
      <c r="I5" s="5">
        <v>1.1780331617095201</v>
      </c>
      <c r="J5" s="6">
        <v>3.4051981330742498</v>
      </c>
      <c r="K5" s="5">
        <v>0.80328347420259905</v>
      </c>
      <c r="L5" s="6">
        <v>20.756120794412599</v>
      </c>
      <c r="M5" s="5">
        <v>0.96316630772380096</v>
      </c>
      <c r="N5" s="6">
        <v>22.998580413438798</v>
      </c>
      <c r="O5" s="5">
        <v>0.91758439622255294</v>
      </c>
      <c r="P5" s="6">
        <v>26.7133410101439</v>
      </c>
      <c r="Q5" s="5">
        <v>0.98262609407103796</v>
      </c>
      <c r="R5" s="6">
        <v>19.914561775725499</v>
      </c>
      <c r="S5" s="5">
        <v>0.70738894608896996</v>
      </c>
      <c r="T5" s="6">
        <v>9.6173960062792503</v>
      </c>
      <c r="U5" s="5">
        <v>0.61279528000267003</v>
      </c>
      <c r="V5" s="6">
        <v>41.127539901522098</v>
      </c>
      <c r="W5" s="5">
        <v>2.8531191759688901</v>
      </c>
      <c r="X5" s="6">
        <v>23.221371438357899</v>
      </c>
      <c r="Y5" s="5">
        <v>1.8943261306900101</v>
      </c>
      <c r="Z5" s="6">
        <v>19.274210716842799</v>
      </c>
      <c r="AA5" s="5">
        <v>1.9797645291374899</v>
      </c>
      <c r="AB5" s="6">
        <v>11.6068073246909</v>
      </c>
      <c r="AC5" s="5">
        <v>1.49160360374613</v>
      </c>
      <c r="AD5" s="6">
        <v>4.7700706185863</v>
      </c>
      <c r="AE5" s="5">
        <v>1.03488378651841</v>
      </c>
      <c r="AF5" s="6">
        <v>-20.845647756548299</v>
      </c>
      <c r="AG5" s="5">
        <v>2.2583312032912</v>
      </c>
      <c r="AH5" s="3" t="s">
        <v>252</v>
      </c>
      <c r="AI5" s="6">
        <v>-3.37331923722732</v>
      </c>
      <c r="AJ5" s="5">
        <v>1.90688570757369</v>
      </c>
      <c r="AK5" s="3" t="s">
        <v>141</v>
      </c>
      <c r="AL5" s="6">
        <v>7.7176081585603997</v>
      </c>
      <c r="AM5" s="5">
        <v>1.81403758405673</v>
      </c>
      <c r="AN5" s="3" t="s">
        <v>252</v>
      </c>
      <c r="AO5" s="6">
        <v>10.2891609620102</v>
      </c>
      <c r="AP5" s="5">
        <v>1.30692845659682</v>
      </c>
      <c r="AQ5" s="3" t="s">
        <v>252</v>
      </c>
      <c r="AR5" s="6">
        <v>6.2121978732049898</v>
      </c>
      <c r="AS5" s="5">
        <v>0.91887494402639203</v>
      </c>
      <c r="AT5" s="3" t="s">
        <v>252</v>
      </c>
      <c r="AU5" s="6">
        <v>-0.47422864943878901</v>
      </c>
      <c r="AV5" s="5">
        <v>3.2121120717871499</v>
      </c>
      <c r="AW5" s="3" t="s">
        <v>141</v>
      </c>
      <c r="AX5" s="6">
        <v>-3.1505282123081901</v>
      </c>
      <c r="AY5" s="5">
        <v>2.1188794531410302</v>
      </c>
      <c r="AZ5" s="3" t="s">
        <v>141</v>
      </c>
      <c r="BA5" s="6">
        <v>0.27847786525930501</v>
      </c>
      <c r="BB5" s="5">
        <v>2.3058979423657799</v>
      </c>
      <c r="BC5" s="3" t="s">
        <v>141</v>
      </c>
      <c r="BD5" s="6">
        <v>1.98140651097564</v>
      </c>
      <c r="BE5" s="5">
        <v>1.6047440005435401</v>
      </c>
      <c r="BF5" s="3" t="s">
        <v>141</v>
      </c>
      <c r="BG5" s="6">
        <v>1.36487248551204</v>
      </c>
      <c r="BH5" s="5">
        <v>1.3035662717575101</v>
      </c>
      <c r="BI5" s="3" t="s">
        <v>141</v>
      </c>
      <c r="BJ5" s="6">
        <v>20.371419107109499</v>
      </c>
      <c r="BK5" s="5">
        <v>2.7605610379963399</v>
      </c>
      <c r="BL5" s="3" t="s">
        <v>252</v>
      </c>
      <c r="BM5" s="6">
        <v>0.222791024919127</v>
      </c>
      <c r="BN5" s="5">
        <v>2.03277596662701</v>
      </c>
      <c r="BO5" s="3" t="s">
        <v>141</v>
      </c>
      <c r="BP5" s="6">
        <v>-7.4391302933010897</v>
      </c>
      <c r="BQ5" s="5">
        <v>2.07655617931785</v>
      </c>
      <c r="BR5" s="3" t="s">
        <v>252</v>
      </c>
      <c r="BS5" s="6">
        <v>-8.3077544510345795</v>
      </c>
      <c r="BT5" s="5">
        <v>1.56356330007919</v>
      </c>
      <c r="BU5" s="3" t="s">
        <v>252</v>
      </c>
      <c r="BV5" s="6">
        <v>-4.8473253876929503</v>
      </c>
      <c r="BW5" s="5">
        <v>1.0057254413255601</v>
      </c>
      <c r="BX5" s="3" t="s">
        <v>252</v>
      </c>
    </row>
    <row r="6" spans="1:76" x14ac:dyDescent="0.25">
      <c r="A6" s="3" t="s">
        <v>17</v>
      </c>
      <c r="B6" s="6">
        <v>36.617572522498598</v>
      </c>
      <c r="C6" s="5">
        <v>2.4359148341705699</v>
      </c>
      <c r="D6" s="6">
        <v>24.148715661275698</v>
      </c>
      <c r="E6" s="5">
        <v>1.71601331263235</v>
      </c>
      <c r="F6" s="6">
        <v>20.9012650280646</v>
      </c>
      <c r="G6" s="5">
        <v>1.92117375939671</v>
      </c>
      <c r="H6" s="6">
        <v>12.9176908097915</v>
      </c>
      <c r="I6" s="5">
        <v>1.4942169846228599</v>
      </c>
      <c r="J6" s="6">
        <v>5.4147559783695298</v>
      </c>
      <c r="K6" s="5">
        <v>0.952832162038181</v>
      </c>
      <c r="L6" s="6">
        <v>21.418479814551901</v>
      </c>
      <c r="M6" s="5">
        <v>1.01813459217391</v>
      </c>
      <c r="N6" s="6">
        <v>20.9853279099346</v>
      </c>
      <c r="O6" s="5">
        <v>0.962385099935399</v>
      </c>
      <c r="P6" s="6">
        <v>25.407299785727702</v>
      </c>
      <c r="Q6" s="5">
        <v>0.91945671488248604</v>
      </c>
      <c r="R6" s="6">
        <v>20.380375955268299</v>
      </c>
      <c r="S6" s="5">
        <v>0.79524919039126596</v>
      </c>
      <c r="T6" s="6">
        <v>11.8085165345175</v>
      </c>
      <c r="U6" s="5">
        <v>0.77888528306246296</v>
      </c>
      <c r="V6" s="6">
        <v>42.625920761203702</v>
      </c>
      <c r="W6" s="5">
        <v>2.88708907978739</v>
      </c>
      <c r="X6" s="6">
        <v>22.854561048869002</v>
      </c>
      <c r="Y6" s="5">
        <v>2.31290167083479</v>
      </c>
      <c r="Z6" s="6">
        <v>18.580644071180402</v>
      </c>
      <c r="AA6" s="5">
        <v>2.4565649012328099</v>
      </c>
      <c r="AB6" s="6">
        <v>11.232618289600101</v>
      </c>
      <c r="AC6" s="5">
        <v>1.9722249552964499</v>
      </c>
      <c r="AD6" s="6">
        <v>4.7062558291468601</v>
      </c>
      <c r="AE6" s="5">
        <v>1.22039911116904</v>
      </c>
      <c r="AF6" s="6">
        <v>-15.199092707946701</v>
      </c>
      <c r="AG6" s="5">
        <v>2.3517328344169699</v>
      </c>
      <c r="AH6" s="3" t="s">
        <v>252</v>
      </c>
      <c r="AI6" s="6">
        <v>-3.1633877513411601</v>
      </c>
      <c r="AJ6" s="5">
        <v>1.8559847357307</v>
      </c>
      <c r="AK6" s="3" t="s">
        <v>141</v>
      </c>
      <c r="AL6" s="6">
        <v>4.5060347576631203</v>
      </c>
      <c r="AM6" s="5">
        <v>1.9955058507799499</v>
      </c>
      <c r="AN6" s="3" t="s">
        <v>252</v>
      </c>
      <c r="AO6" s="6">
        <v>7.4626851454767698</v>
      </c>
      <c r="AP6" s="5">
        <v>1.48237983425367</v>
      </c>
      <c r="AQ6" s="3" t="s">
        <v>252</v>
      </c>
      <c r="AR6" s="6">
        <v>6.3937605561479902</v>
      </c>
      <c r="AS6" s="5">
        <v>1.0696734248237101</v>
      </c>
      <c r="AT6" s="3" t="s">
        <v>252</v>
      </c>
      <c r="AU6" s="6">
        <v>6.0083482387051204</v>
      </c>
      <c r="AV6" s="5">
        <v>3.2572928977338602</v>
      </c>
      <c r="AW6" s="3" t="s">
        <v>141</v>
      </c>
      <c r="AX6" s="6">
        <v>-1.29415461240676</v>
      </c>
      <c r="AY6" s="5">
        <v>2.9647322684514399</v>
      </c>
      <c r="AZ6" s="3" t="s">
        <v>141</v>
      </c>
      <c r="BA6" s="6">
        <v>-2.32062095688421</v>
      </c>
      <c r="BB6" s="5">
        <v>3.2486997679154999</v>
      </c>
      <c r="BC6" s="3" t="s">
        <v>141</v>
      </c>
      <c r="BD6" s="6">
        <v>-1.68507252019148</v>
      </c>
      <c r="BE6" s="5">
        <v>2.7044566103507801</v>
      </c>
      <c r="BF6" s="3" t="s">
        <v>141</v>
      </c>
      <c r="BG6" s="6">
        <v>-0.70850014922266302</v>
      </c>
      <c r="BH6" s="5">
        <v>1.4212408094034199</v>
      </c>
      <c r="BI6" s="3" t="s">
        <v>141</v>
      </c>
      <c r="BJ6" s="6">
        <v>21.207440946651801</v>
      </c>
      <c r="BK6" s="5">
        <v>2.8731413589800399</v>
      </c>
      <c r="BL6" s="3" t="s">
        <v>252</v>
      </c>
      <c r="BM6" s="6">
        <v>1.8692331389343899</v>
      </c>
      <c r="BN6" s="5">
        <v>2.5154256939726398</v>
      </c>
      <c r="BO6" s="3" t="s">
        <v>141</v>
      </c>
      <c r="BP6" s="6">
        <v>-6.8266557145473303</v>
      </c>
      <c r="BQ6" s="5">
        <v>2.5282930483417299</v>
      </c>
      <c r="BR6" s="3" t="s">
        <v>252</v>
      </c>
      <c r="BS6" s="6">
        <v>-9.1477576656682498</v>
      </c>
      <c r="BT6" s="5">
        <v>2.16924446830506</v>
      </c>
      <c r="BU6" s="3" t="s">
        <v>252</v>
      </c>
      <c r="BV6" s="6">
        <v>-7.1022607053706599</v>
      </c>
      <c r="BW6" s="5">
        <v>1.3475852230508001</v>
      </c>
      <c r="BX6" s="3" t="s">
        <v>252</v>
      </c>
    </row>
    <row r="7" spans="1:76" x14ac:dyDescent="0.25">
      <c r="A7" s="3" t="s">
        <v>18</v>
      </c>
      <c r="B7" s="6">
        <v>19.816217117145399</v>
      </c>
      <c r="C7" s="5">
        <v>1.24115365260133</v>
      </c>
      <c r="D7" s="6">
        <v>21.544504890706399</v>
      </c>
      <c r="E7" s="5">
        <v>1.0155639267013901</v>
      </c>
      <c r="F7" s="6">
        <v>24.6513610263545</v>
      </c>
      <c r="G7" s="5">
        <v>1.0833856285860599</v>
      </c>
      <c r="H7" s="6">
        <v>19.624391340046799</v>
      </c>
      <c r="I7" s="5">
        <v>1.02638970593472</v>
      </c>
      <c r="J7" s="6">
        <v>14.363525625746901</v>
      </c>
      <c r="K7" s="5">
        <v>1.21250990763593</v>
      </c>
      <c r="L7" s="6">
        <v>23.725572173677399</v>
      </c>
      <c r="M7" s="5">
        <v>0.67774109339470601</v>
      </c>
      <c r="N7" s="6">
        <v>22.909491273081901</v>
      </c>
      <c r="O7" s="5">
        <v>0.61742001866176299</v>
      </c>
      <c r="P7" s="6">
        <v>24.300348052633399</v>
      </c>
      <c r="Q7" s="5">
        <v>0.57904255847430797</v>
      </c>
      <c r="R7" s="6">
        <v>17.941927455971399</v>
      </c>
      <c r="S7" s="5">
        <v>0.54242192459988903</v>
      </c>
      <c r="T7" s="6">
        <v>11.1226610446358</v>
      </c>
      <c r="U7" s="5">
        <v>0.50170315425519096</v>
      </c>
      <c r="V7" s="6">
        <v>26.2890731468318</v>
      </c>
      <c r="W7" s="5">
        <v>1.2947800122717801</v>
      </c>
      <c r="X7" s="6">
        <v>22.3073655204714</v>
      </c>
      <c r="Y7" s="5">
        <v>1.04382431031812</v>
      </c>
      <c r="Z7" s="6">
        <v>22.8584037487093</v>
      </c>
      <c r="AA7" s="5">
        <v>1.0527633385800499</v>
      </c>
      <c r="AB7" s="6">
        <v>17.0878213042892</v>
      </c>
      <c r="AC7" s="5">
        <v>1.2059294881513301</v>
      </c>
      <c r="AD7" s="6">
        <v>11.4573362796983</v>
      </c>
      <c r="AE7" s="5">
        <v>0.92170151380876097</v>
      </c>
      <c r="AF7" s="6">
        <v>3.9093550565320601</v>
      </c>
      <c r="AG7" s="5">
        <v>1.2790341459963801</v>
      </c>
      <c r="AH7" s="3" t="s">
        <v>252</v>
      </c>
      <c r="AI7" s="6">
        <v>1.36498638237548</v>
      </c>
      <c r="AJ7" s="5">
        <v>1.1905817985131599</v>
      </c>
      <c r="AK7" s="3" t="s">
        <v>141</v>
      </c>
      <c r="AL7" s="6">
        <v>-0.351012973721058</v>
      </c>
      <c r="AM7" s="5">
        <v>1.3127383259388099</v>
      </c>
      <c r="AN7" s="3" t="s">
        <v>141</v>
      </c>
      <c r="AO7" s="6">
        <v>-1.6824638840753801</v>
      </c>
      <c r="AP7" s="5">
        <v>1.1757123509549401</v>
      </c>
      <c r="AQ7" s="3" t="s">
        <v>141</v>
      </c>
      <c r="AR7" s="6">
        <v>-3.2408645811110901</v>
      </c>
      <c r="AS7" s="5">
        <v>1.2427839690070099</v>
      </c>
      <c r="AT7" s="3" t="s">
        <v>252</v>
      </c>
      <c r="AU7" s="6">
        <v>6.4728560296864197</v>
      </c>
      <c r="AV7" s="5">
        <v>1.56457186570982</v>
      </c>
      <c r="AW7" s="3" t="s">
        <v>252</v>
      </c>
      <c r="AX7" s="6">
        <v>0.76286062976495095</v>
      </c>
      <c r="AY7" s="5">
        <v>1.49755863296715</v>
      </c>
      <c r="AZ7" s="3" t="s">
        <v>141</v>
      </c>
      <c r="BA7" s="6">
        <v>-1.7929572776451901</v>
      </c>
      <c r="BB7" s="5">
        <v>1.49395877092822</v>
      </c>
      <c r="BC7" s="3" t="s">
        <v>141</v>
      </c>
      <c r="BD7" s="6">
        <v>-2.53657003575759</v>
      </c>
      <c r="BE7" s="5">
        <v>1.78827980769384</v>
      </c>
      <c r="BF7" s="3" t="s">
        <v>141</v>
      </c>
      <c r="BG7" s="6">
        <v>-2.9061893460485799</v>
      </c>
      <c r="BH7" s="5">
        <v>1.3900346167139199</v>
      </c>
      <c r="BI7" s="3" t="s">
        <v>252</v>
      </c>
      <c r="BJ7" s="6">
        <v>2.5635009731543601</v>
      </c>
      <c r="BK7" s="5">
        <v>1.34298802620389</v>
      </c>
      <c r="BL7" s="3" t="s">
        <v>141</v>
      </c>
      <c r="BM7" s="6">
        <v>-0.60212575261052803</v>
      </c>
      <c r="BN7" s="5">
        <v>1.1626455713563899</v>
      </c>
      <c r="BO7" s="3" t="s">
        <v>141</v>
      </c>
      <c r="BP7" s="6">
        <v>-1.44194430392413</v>
      </c>
      <c r="BQ7" s="5">
        <v>1.17116684028323</v>
      </c>
      <c r="BR7" s="3" t="s">
        <v>141</v>
      </c>
      <c r="BS7" s="6">
        <v>-0.85410615168220405</v>
      </c>
      <c r="BT7" s="5">
        <v>1.2455258660121999</v>
      </c>
      <c r="BU7" s="3" t="s">
        <v>141</v>
      </c>
      <c r="BV7" s="6">
        <v>0.33467523506250202</v>
      </c>
      <c r="BW7" s="5">
        <v>0.95160667432012502</v>
      </c>
      <c r="BX7" s="3" t="s">
        <v>141</v>
      </c>
    </row>
    <row r="8" spans="1:76" x14ac:dyDescent="0.25">
      <c r="A8" s="3" t="s">
        <v>19</v>
      </c>
      <c r="B8" s="6">
        <v>57.884863653935597</v>
      </c>
      <c r="C8" s="5">
        <v>6.3188364840607196</v>
      </c>
      <c r="D8" s="6">
        <v>27.710841724525</v>
      </c>
      <c r="E8" s="5">
        <v>5.4698379751907398</v>
      </c>
      <c r="F8" s="6">
        <v>10.3067660816338</v>
      </c>
      <c r="G8" s="5">
        <v>3.8414811547616798</v>
      </c>
      <c r="H8" s="6">
        <v>3.55466314797023</v>
      </c>
      <c r="I8" s="5">
        <v>2.5119460999413299</v>
      </c>
      <c r="J8" s="6">
        <v>0.54286539193538097</v>
      </c>
      <c r="K8" s="5">
        <v>0.86280974537449695</v>
      </c>
      <c r="L8" s="6">
        <v>55.807175350245402</v>
      </c>
      <c r="M8" s="5">
        <v>1.3659174408330399</v>
      </c>
      <c r="N8" s="6">
        <v>27.1009197109504</v>
      </c>
      <c r="O8" s="5">
        <v>1.0474290162289199</v>
      </c>
      <c r="P8" s="6">
        <v>12.8359942198176</v>
      </c>
      <c r="Q8" s="5">
        <v>0.72446876036111596</v>
      </c>
      <c r="R8" s="6">
        <v>3.8071951306776501</v>
      </c>
      <c r="S8" s="5">
        <v>0.37730287962909698</v>
      </c>
      <c r="T8" s="6">
        <v>0.44871558830896302</v>
      </c>
      <c r="U8" s="5">
        <v>8.9714203999880004E-2</v>
      </c>
      <c r="V8" s="6">
        <v>73.112231247491195</v>
      </c>
      <c r="W8" s="5">
        <v>3.1553098693205701</v>
      </c>
      <c r="X8" s="6">
        <v>18.672046676508401</v>
      </c>
      <c r="Y8" s="5">
        <v>2.56152167743805</v>
      </c>
      <c r="Z8" s="6">
        <v>6.5799465915523996</v>
      </c>
      <c r="AA8" s="5">
        <v>1.68281397488104</v>
      </c>
      <c r="AB8" s="6">
        <v>1.4764391096374601</v>
      </c>
      <c r="AC8" s="5">
        <v>0.64425144002075696</v>
      </c>
      <c r="AD8" s="6">
        <v>0.15933637481052099</v>
      </c>
      <c r="AE8" s="5">
        <v>0.15969327844783199</v>
      </c>
      <c r="AF8" s="6">
        <v>-2.07768830369027</v>
      </c>
      <c r="AG8" s="5">
        <v>6.4709161825923198</v>
      </c>
      <c r="AH8" s="3" t="s">
        <v>141</v>
      </c>
      <c r="AI8" s="6">
        <v>-0.60992201357460096</v>
      </c>
      <c r="AJ8" s="5">
        <v>5.47472948293494</v>
      </c>
      <c r="AK8" s="3" t="s">
        <v>141</v>
      </c>
      <c r="AL8" s="6">
        <v>2.5292281381838602</v>
      </c>
      <c r="AM8" s="5">
        <v>3.8802619400659002</v>
      </c>
      <c r="AN8" s="3" t="s">
        <v>141</v>
      </c>
      <c r="AO8" s="6">
        <v>0.252531982707423</v>
      </c>
      <c r="AP8" s="5">
        <v>2.62987656004149</v>
      </c>
      <c r="AQ8" s="3" t="s">
        <v>141</v>
      </c>
      <c r="AR8" s="6">
        <v>-9.4149803626417894E-2</v>
      </c>
      <c r="AS8" s="5">
        <v>0.86751640390267404</v>
      </c>
      <c r="AT8" s="3" t="s">
        <v>141</v>
      </c>
      <c r="AU8" s="6">
        <v>15.2273675935556</v>
      </c>
      <c r="AV8" s="5">
        <v>7.3126840434716396</v>
      </c>
      <c r="AW8" s="3" t="s">
        <v>252</v>
      </c>
      <c r="AX8" s="6">
        <v>-9.0387950480165493</v>
      </c>
      <c r="AY8" s="5">
        <v>5.9910629540840397</v>
      </c>
      <c r="AZ8" s="3" t="s">
        <v>141</v>
      </c>
      <c r="BA8" s="6">
        <v>-3.72681949008139</v>
      </c>
      <c r="BB8" s="5">
        <v>4.0702511656908804</v>
      </c>
      <c r="BC8" s="3" t="s">
        <v>141</v>
      </c>
      <c r="BD8" s="6">
        <v>-2.0782240383327699</v>
      </c>
      <c r="BE8" s="5">
        <v>2.6191836901648302</v>
      </c>
      <c r="BF8" s="3" t="s">
        <v>141</v>
      </c>
      <c r="BG8" s="6">
        <v>-0.38352901712485998</v>
      </c>
      <c r="BH8" s="5">
        <v>0.87293794930952295</v>
      </c>
      <c r="BI8" s="3" t="s">
        <v>141</v>
      </c>
      <c r="BJ8" s="6">
        <v>17.305055897245801</v>
      </c>
      <c r="BK8" s="5">
        <v>3.3844558869378498</v>
      </c>
      <c r="BL8" s="3" t="s">
        <v>252</v>
      </c>
      <c r="BM8" s="6">
        <v>-8.4288730344419491</v>
      </c>
      <c r="BN8" s="5">
        <v>2.6244237534435801</v>
      </c>
      <c r="BO8" s="3" t="s">
        <v>252</v>
      </c>
      <c r="BP8" s="6">
        <v>-6.2560476282652404</v>
      </c>
      <c r="BQ8" s="5">
        <v>1.9000728049087701</v>
      </c>
      <c r="BR8" s="3" t="s">
        <v>252</v>
      </c>
      <c r="BS8" s="6">
        <v>-2.3307560210401901</v>
      </c>
      <c r="BT8" s="5">
        <v>0.74547317945806002</v>
      </c>
      <c r="BU8" s="3" t="s">
        <v>252</v>
      </c>
      <c r="BV8" s="6">
        <v>-0.28937921349844298</v>
      </c>
      <c r="BW8" s="5">
        <v>0.198270365785567</v>
      </c>
      <c r="BX8" s="3" t="s">
        <v>141</v>
      </c>
    </row>
    <row r="9" spans="1:76" x14ac:dyDescent="0.25">
      <c r="A9" s="3" t="s">
        <v>20</v>
      </c>
      <c r="B9" s="6">
        <v>94.253466105447501</v>
      </c>
      <c r="C9" s="5">
        <v>5.0176882361486301</v>
      </c>
      <c r="D9" s="6">
        <v>5.3481772023109402</v>
      </c>
      <c r="E9" s="5">
        <v>4.9633995531853401</v>
      </c>
      <c r="F9" s="6">
        <v>0.39835669224156001</v>
      </c>
      <c r="G9" s="5">
        <v>1.8527757768039199</v>
      </c>
      <c r="H9" s="6">
        <v>0</v>
      </c>
      <c r="I9" s="5">
        <v>0</v>
      </c>
      <c r="J9" s="6">
        <v>0</v>
      </c>
      <c r="K9" s="5">
        <v>0</v>
      </c>
      <c r="L9" s="6">
        <v>68.000729401434896</v>
      </c>
      <c r="M9" s="5">
        <v>1.6182144887924701</v>
      </c>
      <c r="N9" s="6">
        <v>21.235926418496199</v>
      </c>
      <c r="O9" s="5">
        <v>1.03970682304049</v>
      </c>
      <c r="P9" s="6">
        <v>8.4596794005684899</v>
      </c>
      <c r="Q9" s="5">
        <v>0.84927806304216602</v>
      </c>
      <c r="R9" s="6">
        <v>2.0522070165056401</v>
      </c>
      <c r="S9" s="5">
        <v>0.38642162609734998</v>
      </c>
      <c r="T9" s="6">
        <v>0.25145776299477202</v>
      </c>
      <c r="U9" s="5">
        <v>0.111285844619208</v>
      </c>
      <c r="V9" s="6">
        <v>85.132200890749999</v>
      </c>
      <c r="W9" s="5">
        <v>3.5032568390242802</v>
      </c>
      <c r="X9" s="6">
        <v>11.2834540236425</v>
      </c>
      <c r="Y9" s="5">
        <v>3.0561488214611199</v>
      </c>
      <c r="Z9" s="6">
        <v>3.4186214885289501</v>
      </c>
      <c r="AA9" s="5">
        <v>2.5044696381097298</v>
      </c>
      <c r="AB9" s="6">
        <v>0.165723597078482</v>
      </c>
      <c r="AC9" s="5">
        <v>0.30102123190045199</v>
      </c>
      <c r="AD9" s="6">
        <v>0</v>
      </c>
      <c r="AE9" s="5">
        <v>0</v>
      </c>
      <c r="AF9" s="6">
        <v>-26.252736704012602</v>
      </c>
      <c r="AG9" s="5">
        <v>5.1331175379596603</v>
      </c>
      <c r="AH9" s="3" t="s">
        <v>252</v>
      </c>
      <c r="AI9" s="6">
        <v>15.8877492161853</v>
      </c>
      <c r="AJ9" s="5">
        <v>5.0406886224162797</v>
      </c>
      <c r="AK9" s="3" t="s">
        <v>252</v>
      </c>
      <c r="AL9" s="6">
        <v>8.0613227083269301</v>
      </c>
      <c r="AM9" s="5">
        <v>2.10804423055035</v>
      </c>
      <c r="AN9" s="3" t="s">
        <v>252</v>
      </c>
      <c r="AO9" s="6">
        <v>2.0522070165056401</v>
      </c>
      <c r="AP9" s="5">
        <v>0.38642162609734998</v>
      </c>
      <c r="AQ9" s="3" t="s">
        <v>252</v>
      </c>
      <c r="AR9" s="6">
        <v>0.25145776299477202</v>
      </c>
      <c r="AS9" s="5">
        <v>0.111285844619208</v>
      </c>
      <c r="AT9" s="3" t="s">
        <v>252</v>
      </c>
      <c r="AU9" s="6">
        <v>-9.1212652146974698</v>
      </c>
      <c r="AV9" s="5">
        <v>5.7420898302290899</v>
      </c>
      <c r="AW9" s="3" t="s">
        <v>141</v>
      </c>
      <c r="AX9" s="6">
        <v>5.9352768213315796</v>
      </c>
      <c r="AY9" s="5">
        <v>5.4695315049923297</v>
      </c>
      <c r="AZ9" s="3" t="s">
        <v>141</v>
      </c>
      <c r="BA9" s="6">
        <v>3.0202647962873899</v>
      </c>
      <c r="BB9" s="5">
        <v>3.1430710036888101</v>
      </c>
      <c r="BC9" s="3" t="s">
        <v>141</v>
      </c>
      <c r="BD9" s="6">
        <v>0.165723597078482</v>
      </c>
      <c r="BE9" s="5">
        <v>0.30102123190045199</v>
      </c>
      <c r="BF9" s="3" t="s">
        <v>141</v>
      </c>
      <c r="BG9" s="6">
        <v>0</v>
      </c>
      <c r="BH9" s="5">
        <v>0</v>
      </c>
      <c r="BI9" s="3" t="s">
        <v>436</v>
      </c>
      <c r="BJ9" s="6">
        <v>17.131471489315199</v>
      </c>
      <c r="BK9" s="5">
        <v>3.5580903325620898</v>
      </c>
      <c r="BL9" s="3" t="s">
        <v>252</v>
      </c>
      <c r="BM9" s="6">
        <v>-9.9524723948537002</v>
      </c>
      <c r="BN9" s="5">
        <v>2.9918693320018099</v>
      </c>
      <c r="BO9" s="3" t="s">
        <v>252</v>
      </c>
      <c r="BP9" s="6">
        <v>-5.0410579120395296</v>
      </c>
      <c r="BQ9" s="5">
        <v>2.52800771726106</v>
      </c>
      <c r="BR9" s="3" t="s">
        <v>252</v>
      </c>
      <c r="BS9" s="6">
        <v>-1.88648341942716</v>
      </c>
      <c r="BT9" s="5">
        <v>0.49104659953413898</v>
      </c>
      <c r="BU9" s="3" t="s">
        <v>252</v>
      </c>
      <c r="BV9" s="6">
        <v>-0.25145776299477202</v>
      </c>
      <c r="BW9" s="5">
        <v>0.111285844619208</v>
      </c>
      <c r="BX9" s="3" t="s">
        <v>252</v>
      </c>
    </row>
    <row r="10" spans="1:76" x14ac:dyDescent="0.25">
      <c r="A10" s="3" t="s">
        <v>22</v>
      </c>
      <c r="B10" s="6">
        <v>40.086346503106498</v>
      </c>
      <c r="C10" s="5">
        <v>3.8384932687798399</v>
      </c>
      <c r="D10" s="6">
        <v>23.711375734901502</v>
      </c>
      <c r="E10" s="5">
        <v>4.0619234346506401</v>
      </c>
      <c r="F10" s="6">
        <v>17.601476425670501</v>
      </c>
      <c r="G10" s="5">
        <v>3.1418393511113001</v>
      </c>
      <c r="H10" s="6">
        <v>12.015896578612001</v>
      </c>
      <c r="I10" s="5">
        <v>2.6885434695085402</v>
      </c>
      <c r="J10" s="6">
        <v>6.5849047577094701</v>
      </c>
      <c r="K10" s="5">
        <v>1.8413340653432599</v>
      </c>
      <c r="L10" s="6">
        <v>25.981818403957799</v>
      </c>
      <c r="M10" s="5">
        <v>0.99681505855050401</v>
      </c>
      <c r="N10" s="6">
        <v>23.9649990785882</v>
      </c>
      <c r="O10" s="5">
        <v>0.94723744287289202</v>
      </c>
      <c r="P10" s="6">
        <v>23.596160879303401</v>
      </c>
      <c r="Q10" s="5">
        <v>0.87722275424584295</v>
      </c>
      <c r="R10" s="6">
        <v>15.8364096221721</v>
      </c>
      <c r="S10" s="5">
        <v>0.74148953789931604</v>
      </c>
      <c r="T10" s="6">
        <v>10.6206120159785</v>
      </c>
      <c r="U10" s="5">
        <v>0.72370485543665397</v>
      </c>
      <c r="V10" s="6">
        <v>48.726908722100099</v>
      </c>
      <c r="W10" s="5">
        <v>4.4767868343669601</v>
      </c>
      <c r="X10" s="6">
        <v>22.453481197376998</v>
      </c>
      <c r="Y10" s="5">
        <v>4.1630133760925796</v>
      </c>
      <c r="Z10" s="6">
        <v>16.101671263269601</v>
      </c>
      <c r="AA10" s="5">
        <v>3.00994995822141</v>
      </c>
      <c r="AB10" s="6">
        <v>9.6657983878663494</v>
      </c>
      <c r="AC10" s="5">
        <v>2.23949404475117</v>
      </c>
      <c r="AD10" s="6">
        <v>3.0521404293869199</v>
      </c>
      <c r="AE10" s="5">
        <v>1.19576382936096</v>
      </c>
      <c r="AF10" s="6">
        <v>-14.1045280991487</v>
      </c>
      <c r="AG10" s="5">
        <v>3.78248723085877</v>
      </c>
      <c r="AH10" s="3" t="s">
        <v>252</v>
      </c>
      <c r="AI10" s="6">
        <v>0.25362334368670503</v>
      </c>
      <c r="AJ10" s="5">
        <v>4.2925248624513301</v>
      </c>
      <c r="AK10" s="3" t="s">
        <v>141</v>
      </c>
      <c r="AL10" s="6">
        <v>5.9946844536328703</v>
      </c>
      <c r="AM10" s="5">
        <v>3.3844616880660499</v>
      </c>
      <c r="AN10" s="3" t="s">
        <v>141</v>
      </c>
      <c r="AO10" s="6">
        <v>3.82051304356008</v>
      </c>
      <c r="AP10" s="5">
        <v>2.7018143931476102</v>
      </c>
      <c r="AQ10" s="3" t="s">
        <v>141</v>
      </c>
      <c r="AR10" s="6">
        <v>4.0357072582690598</v>
      </c>
      <c r="AS10" s="5">
        <v>1.94894418809648</v>
      </c>
      <c r="AT10" s="3" t="s">
        <v>252</v>
      </c>
      <c r="AU10" s="6">
        <v>8.64056221899361</v>
      </c>
      <c r="AV10" s="5">
        <v>5.2639496482272099</v>
      </c>
      <c r="AW10" s="3" t="s">
        <v>141</v>
      </c>
      <c r="AX10" s="6">
        <v>-1.2578945375245001</v>
      </c>
      <c r="AY10" s="5">
        <v>5.6449400273029502</v>
      </c>
      <c r="AZ10" s="3" t="s">
        <v>141</v>
      </c>
      <c r="BA10" s="6">
        <v>-1.4998051624009401</v>
      </c>
      <c r="BB10" s="5">
        <v>4.0352546098228901</v>
      </c>
      <c r="BC10" s="3" t="s">
        <v>141</v>
      </c>
      <c r="BD10" s="6">
        <v>-2.35009819074563</v>
      </c>
      <c r="BE10" s="5">
        <v>3.2580176899298401</v>
      </c>
      <c r="BF10" s="3" t="s">
        <v>141</v>
      </c>
      <c r="BG10" s="6">
        <v>-3.5327643283225401</v>
      </c>
      <c r="BH10" s="5">
        <v>2.3676297128300701</v>
      </c>
      <c r="BI10" s="3" t="s">
        <v>141</v>
      </c>
      <c r="BJ10" s="6">
        <v>22.745090318142299</v>
      </c>
      <c r="BK10" s="5">
        <v>4.5152557718438597</v>
      </c>
      <c r="BL10" s="3" t="s">
        <v>252</v>
      </c>
      <c r="BM10" s="6">
        <v>-1.5115178812112</v>
      </c>
      <c r="BN10" s="5">
        <v>4.3814322331163096</v>
      </c>
      <c r="BO10" s="3" t="s">
        <v>141</v>
      </c>
      <c r="BP10" s="6">
        <v>-7.4944896160337997</v>
      </c>
      <c r="BQ10" s="5">
        <v>3.0607434244277898</v>
      </c>
      <c r="BR10" s="3" t="s">
        <v>252</v>
      </c>
      <c r="BS10" s="6">
        <v>-6.1706112343057002</v>
      </c>
      <c r="BT10" s="5">
        <v>2.2788256958056401</v>
      </c>
      <c r="BU10" s="3" t="s">
        <v>252</v>
      </c>
      <c r="BV10" s="6">
        <v>-7.5684715865915999</v>
      </c>
      <c r="BW10" s="5">
        <v>1.3363191699897901</v>
      </c>
      <c r="BX10" s="3" t="s">
        <v>252</v>
      </c>
    </row>
    <row r="11" spans="1:76" x14ac:dyDescent="0.25">
      <c r="A11" s="3" t="s">
        <v>23</v>
      </c>
      <c r="B11" s="6">
        <v>45.873984551516401</v>
      </c>
      <c r="C11" s="5">
        <v>2.7658000556933802</v>
      </c>
      <c r="D11" s="6">
        <v>25.530950593239002</v>
      </c>
      <c r="E11" s="5">
        <v>2.7762224276843499</v>
      </c>
      <c r="F11" s="6">
        <v>16.653195621182899</v>
      </c>
      <c r="G11" s="5">
        <v>2.05525618799552</v>
      </c>
      <c r="H11" s="6">
        <v>9.1306700716236406</v>
      </c>
      <c r="I11" s="5">
        <v>1.86229759640242</v>
      </c>
      <c r="J11" s="6">
        <v>2.8111991624380299</v>
      </c>
      <c r="K11" s="5">
        <v>1.000817400459</v>
      </c>
      <c r="L11" s="6">
        <v>23.0914268123312</v>
      </c>
      <c r="M11" s="5">
        <v>1.0691269236635099</v>
      </c>
      <c r="N11" s="6">
        <v>26.7252735880685</v>
      </c>
      <c r="O11" s="5">
        <v>1.13967937994613</v>
      </c>
      <c r="P11" s="6">
        <v>27.963199884897001</v>
      </c>
      <c r="Q11" s="5">
        <v>1.07904478712439</v>
      </c>
      <c r="R11" s="6">
        <v>16.152226767639199</v>
      </c>
      <c r="S11" s="5">
        <v>0.89155516255936096</v>
      </c>
      <c r="T11" s="6">
        <v>6.0678729470641004</v>
      </c>
      <c r="U11" s="5">
        <v>0.59994961304176297</v>
      </c>
      <c r="V11" s="6">
        <v>48.371487891491498</v>
      </c>
      <c r="W11" s="5">
        <v>3.1455471683354199</v>
      </c>
      <c r="X11" s="6">
        <v>24.915114622826898</v>
      </c>
      <c r="Y11" s="5">
        <v>3.2978552597708402</v>
      </c>
      <c r="Z11" s="6">
        <v>15.8274203705645</v>
      </c>
      <c r="AA11" s="5">
        <v>2.7049585522875801</v>
      </c>
      <c r="AB11" s="6">
        <v>7.2552371657478503</v>
      </c>
      <c r="AC11" s="5">
        <v>2.1966257016012198</v>
      </c>
      <c r="AD11" s="6">
        <v>3.6307399493691999</v>
      </c>
      <c r="AE11" s="5">
        <v>1.2639400074749201</v>
      </c>
      <c r="AF11" s="6">
        <v>-22.782557739185201</v>
      </c>
      <c r="AG11" s="5">
        <v>2.6852921079727299</v>
      </c>
      <c r="AH11" s="3" t="s">
        <v>252</v>
      </c>
      <c r="AI11" s="6">
        <v>1.19432299482953</v>
      </c>
      <c r="AJ11" s="5">
        <v>3.1963943101640799</v>
      </c>
      <c r="AK11" s="3" t="s">
        <v>141</v>
      </c>
      <c r="AL11" s="6">
        <v>11.310004263714101</v>
      </c>
      <c r="AM11" s="5">
        <v>2.3837013645859799</v>
      </c>
      <c r="AN11" s="3" t="s">
        <v>252</v>
      </c>
      <c r="AO11" s="6">
        <v>7.0215566960155602</v>
      </c>
      <c r="AP11" s="5">
        <v>2.1160651706685298</v>
      </c>
      <c r="AQ11" s="3" t="s">
        <v>252</v>
      </c>
      <c r="AR11" s="6">
        <v>3.25667378462607</v>
      </c>
      <c r="AS11" s="5">
        <v>1.1478818843054599</v>
      </c>
      <c r="AT11" s="3" t="s">
        <v>252</v>
      </c>
      <c r="AU11" s="6">
        <v>2.4975033399750401</v>
      </c>
      <c r="AV11" s="5">
        <v>4.2430992080049101</v>
      </c>
      <c r="AW11" s="3" t="s">
        <v>141</v>
      </c>
      <c r="AX11" s="6">
        <v>-0.61583597041205596</v>
      </c>
      <c r="AY11" s="5">
        <v>4.5358270685978201</v>
      </c>
      <c r="AZ11" s="3" t="s">
        <v>141</v>
      </c>
      <c r="BA11" s="6">
        <v>-0.82577525061837798</v>
      </c>
      <c r="BB11" s="5">
        <v>3.1665010924345398</v>
      </c>
      <c r="BC11" s="3" t="s">
        <v>141</v>
      </c>
      <c r="BD11" s="6">
        <v>-1.8754329058757799</v>
      </c>
      <c r="BE11" s="5">
        <v>2.9584673270930701</v>
      </c>
      <c r="BF11" s="3" t="s">
        <v>141</v>
      </c>
      <c r="BG11" s="6">
        <v>0.81954078693117305</v>
      </c>
      <c r="BH11" s="5">
        <v>1.4812345494524299</v>
      </c>
      <c r="BI11" s="3" t="s">
        <v>141</v>
      </c>
      <c r="BJ11" s="6">
        <v>25.280061079160301</v>
      </c>
      <c r="BK11" s="5">
        <v>3.1478362738612402</v>
      </c>
      <c r="BL11" s="3" t="s">
        <v>252</v>
      </c>
      <c r="BM11" s="6">
        <v>-1.8101589652415899</v>
      </c>
      <c r="BN11" s="5">
        <v>3.24155830783655</v>
      </c>
      <c r="BO11" s="3" t="s">
        <v>141</v>
      </c>
      <c r="BP11" s="6">
        <v>-12.1357795143324</v>
      </c>
      <c r="BQ11" s="5">
        <v>2.7442059650935402</v>
      </c>
      <c r="BR11" s="3" t="s">
        <v>252</v>
      </c>
      <c r="BS11" s="6">
        <v>-8.8969896018913506</v>
      </c>
      <c r="BT11" s="5">
        <v>2.3786272846522301</v>
      </c>
      <c r="BU11" s="3" t="s">
        <v>252</v>
      </c>
      <c r="BV11" s="6">
        <v>-2.4371329976948899</v>
      </c>
      <c r="BW11" s="5">
        <v>1.46272745976017</v>
      </c>
      <c r="BX11" s="3" t="s">
        <v>141</v>
      </c>
    </row>
    <row r="12" spans="1:76" x14ac:dyDescent="0.25">
      <c r="A12" s="3" t="s">
        <v>24</v>
      </c>
      <c r="B12" s="6">
        <v>19.833294379551798</v>
      </c>
      <c r="C12" s="5">
        <v>1.6809633128495101</v>
      </c>
      <c r="D12" s="6">
        <v>19.755140336797801</v>
      </c>
      <c r="E12" s="5">
        <v>1.7713624009086699</v>
      </c>
      <c r="F12" s="6">
        <v>22.662723217579</v>
      </c>
      <c r="G12" s="5">
        <v>1.7115485037909901</v>
      </c>
      <c r="H12" s="6">
        <v>19.4692336136353</v>
      </c>
      <c r="I12" s="5">
        <v>1.4099353655415201</v>
      </c>
      <c r="J12" s="6">
        <v>18.279608452436101</v>
      </c>
      <c r="K12" s="5">
        <v>1.68642231029275</v>
      </c>
      <c r="L12" s="6">
        <v>23.541674368565701</v>
      </c>
      <c r="M12" s="5">
        <v>1.0814483667669399</v>
      </c>
      <c r="N12" s="6">
        <v>22.366842420930801</v>
      </c>
      <c r="O12" s="5">
        <v>0.88634576937377396</v>
      </c>
      <c r="P12" s="6">
        <v>22.556849332609801</v>
      </c>
      <c r="Q12" s="5">
        <v>0.90371048036692203</v>
      </c>
      <c r="R12" s="6">
        <v>17.009113857844699</v>
      </c>
      <c r="S12" s="5">
        <v>0.94881720444759898</v>
      </c>
      <c r="T12" s="6">
        <v>14.5255200200489</v>
      </c>
      <c r="U12" s="5">
        <v>0.929915204069378</v>
      </c>
      <c r="V12" s="6">
        <v>29.049120921377199</v>
      </c>
      <c r="W12" s="5">
        <v>2.1516057651592799</v>
      </c>
      <c r="X12" s="6">
        <v>23.842476475097499</v>
      </c>
      <c r="Y12" s="5">
        <v>2.4298298187338201</v>
      </c>
      <c r="Z12" s="6">
        <v>21.636808475286401</v>
      </c>
      <c r="AA12" s="5">
        <v>2.2649787431301198</v>
      </c>
      <c r="AB12" s="6">
        <v>14.853302823537501</v>
      </c>
      <c r="AC12" s="5">
        <v>1.7251581505143201</v>
      </c>
      <c r="AD12" s="6">
        <v>10.6182913047013</v>
      </c>
      <c r="AE12" s="5">
        <v>1.36538370850644</v>
      </c>
      <c r="AF12" s="6">
        <v>3.70837998901388</v>
      </c>
      <c r="AG12" s="5">
        <v>2.0029447703507901</v>
      </c>
      <c r="AH12" s="3" t="s">
        <v>141</v>
      </c>
      <c r="AI12" s="6">
        <v>2.61170208413307</v>
      </c>
      <c r="AJ12" s="5">
        <v>2.02513330158025</v>
      </c>
      <c r="AK12" s="3" t="s">
        <v>141</v>
      </c>
      <c r="AL12" s="6">
        <v>-0.105873884969228</v>
      </c>
      <c r="AM12" s="5">
        <v>2.04106551531595</v>
      </c>
      <c r="AN12" s="3" t="s">
        <v>141</v>
      </c>
      <c r="AO12" s="6">
        <v>-2.4601197557905401</v>
      </c>
      <c r="AP12" s="5">
        <v>1.80518879254738</v>
      </c>
      <c r="AQ12" s="3" t="s">
        <v>141</v>
      </c>
      <c r="AR12" s="6">
        <v>-3.7540884323871802</v>
      </c>
      <c r="AS12" s="5">
        <v>1.6955982662436599</v>
      </c>
      <c r="AT12" s="3" t="s">
        <v>252</v>
      </c>
      <c r="AU12" s="6">
        <v>9.2158265418254004</v>
      </c>
      <c r="AV12" s="5">
        <v>2.4608842786439902</v>
      </c>
      <c r="AW12" s="3" t="s">
        <v>252</v>
      </c>
      <c r="AX12" s="6">
        <v>4.0873361382997597</v>
      </c>
      <c r="AY12" s="5">
        <v>2.86025074126866</v>
      </c>
      <c r="AZ12" s="3" t="s">
        <v>141</v>
      </c>
      <c r="BA12" s="6">
        <v>-1.02591474229264</v>
      </c>
      <c r="BB12" s="5">
        <v>2.6391917622049998</v>
      </c>
      <c r="BC12" s="3" t="s">
        <v>141</v>
      </c>
      <c r="BD12" s="6">
        <v>-4.6159307900977602</v>
      </c>
      <c r="BE12" s="5">
        <v>2.10477223124871</v>
      </c>
      <c r="BF12" s="3" t="s">
        <v>252</v>
      </c>
      <c r="BG12" s="6">
        <v>-7.6613171477347599</v>
      </c>
      <c r="BH12" s="5">
        <v>2.0529132503748899</v>
      </c>
      <c r="BI12" s="3" t="s">
        <v>252</v>
      </c>
      <c r="BJ12" s="6">
        <v>5.50744655281152</v>
      </c>
      <c r="BK12" s="5">
        <v>2.39860896230975</v>
      </c>
      <c r="BL12" s="3" t="s">
        <v>252</v>
      </c>
      <c r="BM12" s="6">
        <v>1.4756340541666899</v>
      </c>
      <c r="BN12" s="5">
        <v>2.6234951920579999</v>
      </c>
      <c r="BO12" s="3" t="s">
        <v>141</v>
      </c>
      <c r="BP12" s="6">
        <v>-0.92004085732341001</v>
      </c>
      <c r="BQ12" s="5">
        <v>2.45126722006616</v>
      </c>
      <c r="BR12" s="3" t="s">
        <v>141</v>
      </c>
      <c r="BS12" s="6">
        <v>-2.1558110343072201</v>
      </c>
      <c r="BT12" s="5">
        <v>1.9536833785007299</v>
      </c>
      <c r="BU12" s="3" t="s">
        <v>141</v>
      </c>
      <c r="BV12" s="6">
        <v>-3.9072287153475802</v>
      </c>
      <c r="BW12" s="5">
        <v>1.42559303652865</v>
      </c>
      <c r="BX12" s="3" t="s">
        <v>252</v>
      </c>
    </row>
    <row r="13" spans="1:76" x14ac:dyDescent="0.25">
      <c r="A13" s="3" t="s">
        <v>25</v>
      </c>
      <c r="B13" s="6">
        <v>30.228500082697099</v>
      </c>
      <c r="C13" s="5">
        <v>2.78960800834518</v>
      </c>
      <c r="D13" s="6">
        <v>25.3930126414132</v>
      </c>
      <c r="E13" s="5">
        <v>3.3093104321944802</v>
      </c>
      <c r="F13" s="6">
        <v>24.174106303361</v>
      </c>
      <c r="G13" s="5">
        <v>3.11230547846599</v>
      </c>
      <c r="H13" s="6">
        <v>15.277042117968699</v>
      </c>
      <c r="I13" s="5">
        <v>2.3184759891969202</v>
      </c>
      <c r="J13" s="6">
        <v>4.9273388545600003</v>
      </c>
      <c r="K13" s="5">
        <v>1.5995614703331</v>
      </c>
      <c r="L13" s="6">
        <v>14.855632384575999</v>
      </c>
      <c r="M13" s="5">
        <v>0.833264620191566</v>
      </c>
      <c r="N13" s="6">
        <v>20.4228873311888</v>
      </c>
      <c r="O13" s="5">
        <v>0.82489543740917604</v>
      </c>
      <c r="P13" s="6">
        <v>27.643781027695301</v>
      </c>
      <c r="Q13" s="5">
        <v>0.72499917257395297</v>
      </c>
      <c r="R13" s="6">
        <v>22.478600374896502</v>
      </c>
      <c r="S13" s="5">
        <v>0.78555037143415296</v>
      </c>
      <c r="T13" s="6">
        <v>14.5990988816434</v>
      </c>
      <c r="U13" s="5">
        <v>0.83913384198319296</v>
      </c>
      <c r="V13" s="6">
        <v>37.559115097601001</v>
      </c>
      <c r="W13" s="5">
        <v>4.48903414436014</v>
      </c>
      <c r="X13" s="6">
        <v>24.3721647964806</v>
      </c>
      <c r="Y13" s="5">
        <v>4.47548230547683</v>
      </c>
      <c r="Z13" s="6">
        <v>20.809713439516301</v>
      </c>
      <c r="AA13" s="5">
        <v>3.9528109765980899</v>
      </c>
      <c r="AB13" s="6">
        <v>12.5423853940559</v>
      </c>
      <c r="AC13" s="5">
        <v>3.5840705264535999</v>
      </c>
      <c r="AD13" s="6">
        <v>4.7166212723463001</v>
      </c>
      <c r="AE13" s="5">
        <v>1.6310631908476101</v>
      </c>
      <c r="AF13" s="6">
        <v>-15.3728676981211</v>
      </c>
      <c r="AG13" s="5">
        <v>2.8309720800942202</v>
      </c>
      <c r="AH13" s="3" t="s">
        <v>252</v>
      </c>
      <c r="AI13" s="6">
        <v>-4.9701253102244598</v>
      </c>
      <c r="AJ13" s="5">
        <v>3.3263996260589801</v>
      </c>
      <c r="AK13" s="3" t="s">
        <v>141</v>
      </c>
      <c r="AL13" s="6">
        <v>3.4696747243343098</v>
      </c>
      <c r="AM13" s="5">
        <v>3.16687282274308</v>
      </c>
      <c r="AN13" s="3" t="s">
        <v>141</v>
      </c>
      <c r="AO13" s="6">
        <v>7.2015582569278802</v>
      </c>
      <c r="AP13" s="5">
        <v>2.3507813172557301</v>
      </c>
      <c r="AQ13" s="3" t="s">
        <v>252</v>
      </c>
      <c r="AR13" s="6">
        <v>9.6717600270833604</v>
      </c>
      <c r="AS13" s="5">
        <v>1.67798367806913</v>
      </c>
      <c r="AT13" s="3" t="s">
        <v>252</v>
      </c>
      <c r="AU13" s="6">
        <v>7.3306150149039198</v>
      </c>
      <c r="AV13" s="5">
        <v>4.3809498989619797</v>
      </c>
      <c r="AW13" s="3" t="s">
        <v>141</v>
      </c>
      <c r="AX13" s="6">
        <v>-1.0208478449326499</v>
      </c>
      <c r="AY13" s="5">
        <v>5.3510025623452897</v>
      </c>
      <c r="AZ13" s="3" t="s">
        <v>141</v>
      </c>
      <c r="BA13" s="6">
        <v>-3.36439286384477</v>
      </c>
      <c r="BB13" s="5">
        <v>4.6458045853690697</v>
      </c>
      <c r="BC13" s="3" t="s">
        <v>141</v>
      </c>
      <c r="BD13" s="6">
        <v>-2.7346567239128001</v>
      </c>
      <c r="BE13" s="5">
        <v>3.9281850679340198</v>
      </c>
      <c r="BF13" s="3" t="s">
        <v>141</v>
      </c>
      <c r="BG13" s="6">
        <v>-0.21071758221369999</v>
      </c>
      <c r="BH13" s="5">
        <v>1.9461452319027801</v>
      </c>
      <c r="BI13" s="3" t="s">
        <v>141</v>
      </c>
      <c r="BJ13" s="6">
        <v>22.703482713025</v>
      </c>
      <c r="BK13" s="5">
        <v>4.4002654991807004</v>
      </c>
      <c r="BL13" s="3" t="s">
        <v>252</v>
      </c>
      <c r="BM13" s="6">
        <v>3.9492774652918099</v>
      </c>
      <c r="BN13" s="5">
        <v>4.5330299891037704</v>
      </c>
      <c r="BO13" s="3" t="s">
        <v>141</v>
      </c>
      <c r="BP13" s="6">
        <v>-6.83406758817907</v>
      </c>
      <c r="BQ13" s="5">
        <v>3.9421163233013599</v>
      </c>
      <c r="BR13" s="3" t="s">
        <v>141</v>
      </c>
      <c r="BS13" s="6">
        <v>-9.9362149808406794</v>
      </c>
      <c r="BT13" s="5">
        <v>3.45837508743851</v>
      </c>
      <c r="BU13" s="3" t="s">
        <v>252</v>
      </c>
      <c r="BV13" s="6">
        <v>-9.8824776092970605</v>
      </c>
      <c r="BW13" s="5">
        <v>1.77157346202703</v>
      </c>
      <c r="BX13" s="3" t="s">
        <v>252</v>
      </c>
    </row>
    <row r="14" spans="1:76" x14ac:dyDescent="0.25">
      <c r="A14" s="3" t="s">
        <v>26</v>
      </c>
      <c r="B14" s="6">
        <v>46.179383572498601</v>
      </c>
      <c r="C14" s="5">
        <v>4.2650506257841503</v>
      </c>
      <c r="D14" s="6">
        <v>25.200601730952499</v>
      </c>
      <c r="E14" s="5">
        <v>3.0594877801901701</v>
      </c>
      <c r="F14" s="6">
        <v>18.840374491504001</v>
      </c>
      <c r="G14" s="5">
        <v>2.9374137826417601</v>
      </c>
      <c r="H14" s="6">
        <v>7.3609779246332803</v>
      </c>
      <c r="I14" s="5">
        <v>2.0274235709485899</v>
      </c>
      <c r="J14" s="6">
        <v>2.4186622804116</v>
      </c>
      <c r="K14" s="5">
        <v>1.32429611568933</v>
      </c>
      <c r="L14" s="6">
        <v>26.7423634759324</v>
      </c>
      <c r="M14" s="5">
        <v>0.89955120240909703</v>
      </c>
      <c r="N14" s="6">
        <v>24.446746820330901</v>
      </c>
      <c r="O14" s="5">
        <v>0.71873480208287699</v>
      </c>
      <c r="P14" s="6">
        <v>25.211989675749201</v>
      </c>
      <c r="Q14" s="5">
        <v>0.81521648733548402</v>
      </c>
      <c r="R14" s="6">
        <v>16.242163765462202</v>
      </c>
      <c r="S14" s="5">
        <v>0.67370527108469602</v>
      </c>
      <c r="T14" s="6">
        <v>7.3567362625253097</v>
      </c>
      <c r="U14" s="5">
        <v>0.45557754461613398</v>
      </c>
      <c r="V14" s="6">
        <v>60.342324046678598</v>
      </c>
      <c r="W14" s="5">
        <v>4.0503530777147203</v>
      </c>
      <c r="X14" s="6">
        <v>19.119361630003301</v>
      </c>
      <c r="Y14" s="5">
        <v>3.38020416051832</v>
      </c>
      <c r="Z14" s="6">
        <v>9.6448847470308205</v>
      </c>
      <c r="AA14" s="5">
        <v>2.1382409366425299</v>
      </c>
      <c r="AB14" s="6">
        <v>8.0688802628065801</v>
      </c>
      <c r="AC14" s="5">
        <v>1.9695985814621899</v>
      </c>
      <c r="AD14" s="6">
        <v>2.82454931348075</v>
      </c>
      <c r="AE14" s="5">
        <v>1.2652093778916</v>
      </c>
      <c r="AF14" s="6">
        <v>-19.4370200965663</v>
      </c>
      <c r="AG14" s="5">
        <v>4.1935457374610898</v>
      </c>
      <c r="AH14" s="3" t="s">
        <v>252</v>
      </c>
      <c r="AI14" s="6">
        <v>-0.75385491062162102</v>
      </c>
      <c r="AJ14" s="5">
        <v>3.1381169503742199</v>
      </c>
      <c r="AK14" s="3" t="s">
        <v>141</v>
      </c>
      <c r="AL14" s="6">
        <v>6.3716151842452096</v>
      </c>
      <c r="AM14" s="5">
        <v>3.0057468877828</v>
      </c>
      <c r="AN14" s="3" t="s">
        <v>252</v>
      </c>
      <c r="AO14" s="6">
        <v>8.8811858408289499</v>
      </c>
      <c r="AP14" s="5">
        <v>2.0902346788593</v>
      </c>
      <c r="AQ14" s="3" t="s">
        <v>252</v>
      </c>
      <c r="AR14" s="6">
        <v>4.9380739821137096</v>
      </c>
      <c r="AS14" s="5">
        <v>1.31857700192479</v>
      </c>
      <c r="AT14" s="3" t="s">
        <v>252</v>
      </c>
      <c r="AU14" s="6">
        <v>14.162940474179999</v>
      </c>
      <c r="AV14" s="5">
        <v>5.5976554926934998</v>
      </c>
      <c r="AW14" s="3" t="s">
        <v>252</v>
      </c>
      <c r="AX14" s="6">
        <v>-6.0812401009492598</v>
      </c>
      <c r="AY14" s="5">
        <v>4.6731721731705003</v>
      </c>
      <c r="AZ14" s="3" t="s">
        <v>141</v>
      </c>
      <c r="BA14" s="6">
        <v>-9.1954897444731607</v>
      </c>
      <c r="BB14" s="5">
        <v>3.52490450737668</v>
      </c>
      <c r="BC14" s="3" t="s">
        <v>252</v>
      </c>
      <c r="BD14" s="6">
        <v>0.70790233817329695</v>
      </c>
      <c r="BE14" s="5">
        <v>2.5498810874729401</v>
      </c>
      <c r="BF14" s="3" t="s">
        <v>141</v>
      </c>
      <c r="BG14" s="6">
        <v>0.40588703306915103</v>
      </c>
      <c r="BH14" s="5">
        <v>1.68065291424995</v>
      </c>
      <c r="BI14" s="3" t="s">
        <v>141</v>
      </c>
      <c r="BJ14" s="6">
        <v>33.599960570746198</v>
      </c>
      <c r="BK14" s="5">
        <v>3.9765058796635699</v>
      </c>
      <c r="BL14" s="3" t="s">
        <v>252</v>
      </c>
      <c r="BM14" s="6">
        <v>-5.3273851903276404</v>
      </c>
      <c r="BN14" s="5">
        <v>3.5308982604697201</v>
      </c>
      <c r="BO14" s="3" t="s">
        <v>141</v>
      </c>
      <c r="BP14" s="6">
        <v>-15.5671049287184</v>
      </c>
      <c r="BQ14" s="5">
        <v>2.27820032849487</v>
      </c>
      <c r="BR14" s="3" t="s">
        <v>252</v>
      </c>
      <c r="BS14" s="6">
        <v>-8.1732835026556501</v>
      </c>
      <c r="BT14" s="5">
        <v>1.9792519926361001</v>
      </c>
      <c r="BU14" s="3" t="s">
        <v>252</v>
      </c>
      <c r="BV14" s="6">
        <v>-4.5321869490445597</v>
      </c>
      <c r="BW14" s="5">
        <v>1.3191112064978801</v>
      </c>
      <c r="BX14" s="3" t="s">
        <v>252</v>
      </c>
    </row>
    <row r="15" spans="1:76" x14ac:dyDescent="0.25">
      <c r="A15" s="3" t="s">
        <v>27</v>
      </c>
      <c r="B15" s="6">
        <v>49.105745373818898</v>
      </c>
      <c r="C15" s="5">
        <v>2.8439093482613198</v>
      </c>
      <c r="D15" s="6">
        <v>23.706570145248801</v>
      </c>
      <c r="E15" s="5">
        <v>2.3965078159084001</v>
      </c>
      <c r="F15" s="6">
        <v>17.925647752881702</v>
      </c>
      <c r="G15" s="5">
        <v>1.8994256952697599</v>
      </c>
      <c r="H15" s="6">
        <v>7.2263893403879402</v>
      </c>
      <c r="I15" s="5">
        <v>1.4272398914992701</v>
      </c>
      <c r="J15" s="6">
        <v>2.0356473876627499</v>
      </c>
      <c r="K15" s="5">
        <v>0.67593855774372402</v>
      </c>
      <c r="L15" s="6">
        <v>27.991764081784101</v>
      </c>
      <c r="M15" s="5">
        <v>1.26584387435412</v>
      </c>
      <c r="N15" s="6">
        <v>23.851431367499</v>
      </c>
      <c r="O15" s="5">
        <v>0.95444907094340903</v>
      </c>
      <c r="P15" s="6">
        <v>25.274928798308999</v>
      </c>
      <c r="Q15" s="5">
        <v>0.80993854266847898</v>
      </c>
      <c r="R15" s="6">
        <v>16.336444405539201</v>
      </c>
      <c r="S15" s="5">
        <v>0.840536317862138</v>
      </c>
      <c r="T15" s="6">
        <v>6.54543134686865</v>
      </c>
      <c r="U15" s="5">
        <v>0.671470906786239</v>
      </c>
      <c r="V15" s="6">
        <v>55.715593567973301</v>
      </c>
      <c r="W15" s="5">
        <v>3.5495067833351199</v>
      </c>
      <c r="X15" s="6">
        <v>23.880256892823098</v>
      </c>
      <c r="Y15" s="5">
        <v>3.4447083334698099</v>
      </c>
      <c r="Z15" s="6">
        <v>13.5840846261924</v>
      </c>
      <c r="AA15" s="5">
        <v>2.5238270098518401</v>
      </c>
      <c r="AB15" s="6">
        <v>5.4330840892666101</v>
      </c>
      <c r="AC15" s="5">
        <v>1.5902721654907901</v>
      </c>
      <c r="AD15" s="6">
        <v>1.3869808237444901</v>
      </c>
      <c r="AE15" s="5">
        <v>0.78737939320593298</v>
      </c>
      <c r="AF15" s="6">
        <v>-21.113981292034801</v>
      </c>
      <c r="AG15" s="5">
        <v>2.6975064471830099</v>
      </c>
      <c r="AH15" s="3" t="s">
        <v>252</v>
      </c>
      <c r="AI15" s="6">
        <v>0.14486122225026399</v>
      </c>
      <c r="AJ15" s="5">
        <v>2.4155484309853699</v>
      </c>
      <c r="AK15" s="3" t="s">
        <v>141</v>
      </c>
      <c r="AL15" s="6">
        <v>7.3492810454273299</v>
      </c>
      <c r="AM15" s="5">
        <v>1.93801713525605</v>
      </c>
      <c r="AN15" s="3" t="s">
        <v>252</v>
      </c>
      <c r="AO15" s="6">
        <v>9.1100550651513004</v>
      </c>
      <c r="AP15" s="5">
        <v>1.51172574912419</v>
      </c>
      <c r="AQ15" s="3" t="s">
        <v>252</v>
      </c>
      <c r="AR15" s="6">
        <v>4.5097839592059001</v>
      </c>
      <c r="AS15" s="5">
        <v>0.86713288904623298</v>
      </c>
      <c r="AT15" s="3" t="s">
        <v>252</v>
      </c>
      <c r="AU15" s="6">
        <v>6.6098481941544502</v>
      </c>
      <c r="AV15" s="5">
        <v>4.0361151113722196</v>
      </c>
      <c r="AW15" s="3" t="s">
        <v>141</v>
      </c>
      <c r="AX15" s="6">
        <v>0.17368674757438099</v>
      </c>
      <c r="AY15" s="5">
        <v>3.8144202797281799</v>
      </c>
      <c r="AZ15" s="3" t="s">
        <v>141</v>
      </c>
      <c r="BA15" s="6">
        <v>-4.3415631266892598</v>
      </c>
      <c r="BB15" s="5">
        <v>3.1596964324649699</v>
      </c>
      <c r="BC15" s="3" t="s">
        <v>141</v>
      </c>
      <c r="BD15" s="6">
        <v>-1.7933052511213201</v>
      </c>
      <c r="BE15" s="5">
        <v>2.0189392118043599</v>
      </c>
      <c r="BF15" s="3" t="s">
        <v>141</v>
      </c>
      <c r="BG15" s="6">
        <v>-0.64866656391825495</v>
      </c>
      <c r="BH15" s="5">
        <v>0.96362264279602095</v>
      </c>
      <c r="BI15" s="3" t="s">
        <v>141</v>
      </c>
      <c r="BJ15" s="6">
        <v>27.723829486189199</v>
      </c>
      <c r="BK15" s="5">
        <v>3.4740950985691299</v>
      </c>
      <c r="BL15" s="3" t="s">
        <v>252</v>
      </c>
      <c r="BM15" s="6">
        <v>2.8825525324116301E-2</v>
      </c>
      <c r="BN15" s="5">
        <v>3.2986388477570099</v>
      </c>
      <c r="BO15" s="3" t="s">
        <v>141</v>
      </c>
      <c r="BP15" s="6">
        <v>-11.6908441721166</v>
      </c>
      <c r="BQ15" s="5">
        <v>2.59083733134239</v>
      </c>
      <c r="BR15" s="3" t="s">
        <v>252</v>
      </c>
      <c r="BS15" s="6">
        <v>-10.9033603162726</v>
      </c>
      <c r="BT15" s="5">
        <v>1.76877281551576</v>
      </c>
      <c r="BU15" s="3" t="s">
        <v>252</v>
      </c>
      <c r="BV15" s="6">
        <v>-5.1584505231241504</v>
      </c>
      <c r="BW15" s="5">
        <v>1.0525006072270999</v>
      </c>
      <c r="BX15" s="3" t="s">
        <v>252</v>
      </c>
    </row>
    <row r="16" spans="1:76" x14ac:dyDescent="0.25">
      <c r="A16" s="3" t="s">
        <v>28</v>
      </c>
      <c r="B16" s="6">
        <v>39.896198220354997</v>
      </c>
      <c r="C16" s="5">
        <v>2.49116181191365</v>
      </c>
      <c r="D16" s="6">
        <v>25.871398144907399</v>
      </c>
      <c r="E16" s="5">
        <v>1.8531566152862</v>
      </c>
      <c r="F16" s="6">
        <v>18.056884189296099</v>
      </c>
      <c r="G16" s="5">
        <v>1.7435711638618501</v>
      </c>
      <c r="H16" s="6">
        <v>11.3043045422892</v>
      </c>
      <c r="I16" s="5">
        <v>1.4848616601025999</v>
      </c>
      <c r="J16" s="6">
        <v>4.8712149031522802</v>
      </c>
      <c r="K16" s="5">
        <v>0.90922810090959405</v>
      </c>
      <c r="L16" s="6">
        <v>22.8801377091613</v>
      </c>
      <c r="M16" s="5">
        <v>1.24154024428344</v>
      </c>
      <c r="N16" s="6">
        <v>22.779293963306799</v>
      </c>
      <c r="O16" s="5">
        <v>0.92603112355357098</v>
      </c>
      <c r="P16" s="6">
        <v>24.8888622859895</v>
      </c>
      <c r="Q16" s="5">
        <v>1.06447457880624</v>
      </c>
      <c r="R16" s="6">
        <v>18.405936356989301</v>
      </c>
      <c r="S16" s="5">
        <v>0.94190983605609002</v>
      </c>
      <c r="T16" s="6">
        <v>11.0457696845531</v>
      </c>
      <c r="U16" s="5">
        <v>0.74717545295721099</v>
      </c>
      <c r="V16" s="6">
        <v>57.222311748498299</v>
      </c>
      <c r="W16" s="5">
        <v>2.3712880263706602</v>
      </c>
      <c r="X16" s="6">
        <v>23.239477350657602</v>
      </c>
      <c r="Y16" s="5">
        <v>1.8126231687768499</v>
      </c>
      <c r="Z16" s="6">
        <v>11.6338847596239</v>
      </c>
      <c r="AA16" s="5">
        <v>1.7921544054580301</v>
      </c>
      <c r="AB16" s="6">
        <v>5.6262592380849199</v>
      </c>
      <c r="AC16" s="5">
        <v>1.10755873643716</v>
      </c>
      <c r="AD16" s="6">
        <v>2.2780669031352399</v>
      </c>
      <c r="AE16" s="5">
        <v>0.62805209354436897</v>
      </c>
      <c r="AF16" s="6">
        <v>-17.0160605111938</v>
      </c>
      <c r="AG16" s="5">
        <v>2.6684980582675402</v>
      </c>
      <c r="AH16" s="3" t="s">
        <v>252</v>
      </c>
      <c r="AI16" s="6">
        <v>-3.0921041816005399</v>
      </c>
      <c r="AJ16" s="5">
        <v>2.0351337197928898</v>
      </c>
      <c r="AK16" s="3" t="s">
        <v>141</v>
      </c>
      <c r="AL16" s="6">
        <v>6.83197809669345</v>
      </c>
      <c r="AM16" s="5">
        <v>2.08116234348195</v>
      </c>
      <c r="AN16" s="3" t="s">
        <v>252</v>
      </c>
      <c r="AO16" s="6">
        <v>7.1016318147000002</v>
      </c>
      <c r="AP16" s="5">
        <v>1.6604150561070099</v>
      </c>
      <c r="AQ16" s="3" t="s">
        <v>252</v>
      </c>
      <c r="AR16" s="6">
        <v>6.1745547814008397</v>
      </c>
      <c r="AS16" s="5">
        <v>1.09499626389355</v>
      </c>
      <c r="AT16" s="3" t="s">
        <v>252</v>
      </c>
      <c r="AU16" s="6">
        <v>17.3261135281432</v>
      </c>
      <c r="AV16" s="5">
        <v>3.12185562928599</v>
      </c>
      <c r="AW16" s="3" t="s">
        <v>252</v>
      </c>
      <c r="AX16" s="6">
        <v>-2.6319207942497198</v>
      </c>
      <c r="AY16" s="5">
        <v>2.4003070502864401</v>
      </c>
      <c r="AZ16" s="3" t="s">
        <v>141</v>
      </c>
      <c r="BA16" s="6">
        <v>-6.4229994296721298</v>
      </c>
      <c r="BB16" s="5">
        <v>2.5114259914991002</v>
      </c>
      <c r="BC16" s="3" t="s">
        <v>252</v>
      </c>
      <c r="BD16" s="6">
        <v>-5.6780453042043302</v>
      </c>
      <c r="BE16" s="5">
        <v>1.6903007249044</v>
      </c>
      <c r="BF16" s="3" t="s">
        <v>252</v>
      </c>
      <c r="BG16" s="6">
        <v>-2.5931480000170399</v>
      </c>
      <c r="BH16" s="5">
        <v>1.08571608894748</v>
      </c>
      <c r="BI16" s="3" t="s">
        <v>252</v>
      </c>
      <c r="BJ16" s="6">
        <v>34.342174039337003</v>
      </c>
      <c r="BK16" s="5">
        <v>2.3406475743637301</v>
      </c>
      <c r="BL16" s="3" t="s">
        <v>252</v>
      </c>
      <c r="BM16" s="6">
        <v>0.46018338735081299</v>
      </c>
      <c r="BN16" s="5">
        <v>1.90529009218527</v>
      </c>
      <c r="BO16" s="3" t="s">
        <v>141</v>
      </c>
      <c r="BP16" s="6">
        <v>-13.2549775263656</v>
      </c>
      <c r="BQ16" s="5">
        <v>1.98333088847178</v>
      </c>
      <c r="BR16" s="3" t="s">
        <v>252</v>
      </c>
      <c r="BS16" s="6">
        <v>-12.779677118904299</v>
      </c>
      <c r="BT16" s="5">
        <v>1.39405601716062</v>
      </c>
      <c r="BU16" s="3" t="s">
        <v>252</v>
      </c>
      <c r="BV16" s="6">
        <v>-8.7677027814178796</v>
      </c>
      <c r="BW16" s="5">
        <v>0.87497728410741804</v>
      </c>
      <c r="BX16" s="3" t="s">
        <v>252</v>
      </c>
    </row>
    <row r="17" spans="1:76" x14ac:dyDescent="0.25">
      <c r="A17" s="3" t="s">
        <v>29</v>
      </c>
      <c r="B17" s="6">
        <v>65.935723271310906</v>
      </c>
      <c r="C17" s="5">
        <v>2.8478592286130202</v>
      </c>
      <c r="D17" s="6">
        <v>22.255862712616199</v>
      </c>
      <c r="E17" s="5">
        <v>2.6596262768769301</v>
      </c>
      <c r="F17" s="6">
        <v>8.6438230841691706</v>
      </c>
      <c r="G17" s="5">
        <v>1.53883467532303</v>
      </c>
      <c r="H17" s="6">
        <v>2.4676104301718298</v>
      </c>
      <c r="I17" s="5">
        <v>0.74800861984199596</v>
      </c>
      <c r="J17" s="6">
        <v>0.696980501731852</v>
      </c>
      <c r="K17" s="5">
        <v>0.42279215230084399</v>
      </c>
      <c r="L17" s="6">
        <v>44.602953164813798</v>
      </c>
      <c r="M17" s="5">
        <v>1.4178719688427599</v>
      </c>
      <c r="N17" s="6">
        <v>25.838588238041901</v>
      </c>
      <c r="O17" s="5">
        <v>0.81906758377704003</v>
      </c>
      <c r="P17" s="6">
        <v>18.708977192253201</v>
      </c>
      <c r="Q17" s="5">
        <v>0.89210878092015</v>
      </c>
      <c r="R17" s="6">
        <v>8.3918692992441297</v>
      </c>
      <c r="S17" s="5">
        <v>0.64850825774198495</v>
      </c>
      <c r="T17" s="6">
        <v>2.4576121056470899</v>
      </c>
      <c r="U17" s="5">
        <v>0.30248917798352998</v>
      </c>
      <c r="V17" s="6">
        <v>76.042417807451599</v>
      </c>
      <c r="W17" s="5">
        <v>5.1185660810259099</v>
      </c>
      <c r="X17" s="6">
        <v>18.181846835074701</v>
      </c>
      <c r="Y17" s="5">
        <v>5.1805828043393998</v>
      </c>
      <c r="Z17" s="6">
        <v>4.4806209069194498</v>
      </c>
      <c r="AA17" s="5">
        <v>2.2574808810514102</v>
      </c>
      <c r="AB17" s="6">
        <v>1.1437031859375499</v>
      </c>
      <c r="AC17" s="5">
        <v>1.1695781312342199</v>
      </c>
      <c r="AD17" s="6">
        <v>0.15141126461673901</v>
      </c>
      <c r="AE17" s="5">
        <v>0.38338066110284502</v>
      </c>
      <c r="AF17" s="6">
        <v>-21.332770106497101</v>
      </c>
      <c r="AG17" s="5">
        <v>2.9280670850975499</v>
      </c>
      <c r="AH17" s="3" t="s">
        <v>252</v>
      </c>
      <c r="AI17" s="6">
        <v>3.5827255254256101</v>
      </c>
      <c r="AJ17" s="5">
        <v>2.5780383454256701</v>
      </c>
      <c r="AK17" s="3" t="s">
        <v>141</v>
      </c>
      <c r="AL17" s="6">
        <v>10.065154108084</v>
      </c>
      <c r="AM17" s="5">
        <v>1.58312873230125</v>
      </c>
      <c r="AN17" s="3" t="s">
        <v>252</v>
      </c>
      <c r="AO17" s="6">
        <v>5.9242588690723004</v>
      </c>
      <c r="AP17" s="5">
        <v>0.98862542676088705</v>
      </c>
      <c r="AQ17" s="3" t="s">
        <v>252</v>
      </c>
      <c r="AR17" s="6">
        <v>1.7606316039152401</v>
      </c>
      <c r="AS17" s="5">
        <v>0.48265593459980299</v>
      </c>
      <c r="AT17" s="3" t="s">
        <v>252</v>
      </c>
      <c r="AU17" s="6">
        <v>10.106694536140701</v>
      </c>
      <c r="AV17" s="5">
        <v>5.2097278021631004</v>
      </c>
      <c r="AW17" s="3" t="s">
        <v>141</v>
      </c>
      <c r="AX17" s="6">
        <v>-4.0740158775415702</v>
      </c>
      <c r="AY17" s="5">
        <v>5.3246309159052396</v>
      </c>
      <c r="AZ17" s="3" t="s">
        <v>141</v>
      </c>
      <c r="BA17" s="6">
        <v>-4.1632021772497296</v>
      </c>
      <c r="BB17" s="5">
        <v>2.7067172005186202</v>
      </c>
      <c r="BC17" s="3" t="s">
        <v>141</v>
      </c>
      <c r="BD17" s="6">
        <v>-1.3239072442342801</v>
      </c>
      <c r="BE17" s="5">
        <v>1.51880301717027</v>
      </c>
      <c r="BF17" s="3" t="s">
        <v>141</v>
      </c>
      <c r="BG17" s="6">
        <v>-0.54556923711511296</v>
      </c>
      <c r="BH17" s="5">
        <v>0.61169368452565598</v>
      </c>
      <c r="BI17" s="3" t="s">
        <v>141</v>
      </c>
      <c r="BJ17" s="6">
        <v>31.439464642637802</v>
      </c>
      <c r="BK17" s="5">
        <v>4.9962332706513202</v>
      </c>
      <c r="BL17" s="3" t="s">
        <v>252</v>
      </c>
      <c r="BM17" s="6">
        <v>-7.6567414029671799</v>
      </c>
      <c r="BN17" s="5">
        <v>4.9513338980331101</v>
      </c>
      <c r="BO17" s="3" t="s">
        <v>141</v>
      </c>
      <c r="BP17" s="6">
        <v>-14.2283562853337</v>
      </c>
      <c r="BQ17" s="5">
        <v>2.3192627576547702</v>
      </c>
      <c r="BR17" s="3" t="s">
        <v>252</v>
      </c>
      <c r="BS17" s="6">
        <v>-7.2481661133065796</v>
      </c>
      <c r="BT17" s="5">
        <v>1.27043224341158</v>
      </c>
      <c r="BU17" s="3" t="s">
        <v>252</v>
      </c>
      <c r="BV17" s="6">
        <v>-2.3062008410303498</v>
      </c>
      <c r="BW17" s="5">
        <v>0.51530395611215896</v>
      </c>
      <c r="BX17" s="3" t="s">
        <v>252</v>
      </c>
    </row>
    <row r="18" spans="1:76" x14ac:dyDescent="0.25">
      <c r="A18" s="3" t="s">
        <v>30</v>
      </c>
      <c r="B18" s="6">
        <v>30.7340902172004</v>
      </c>
      <c r="C18" s="5">
        <v>5.6215889372953498</v>
      </c>
      <c r="D18" s="6">
        <v>24.885939242744598</v>
      </c>
      <c r="E18" s="5">
        <v>7.0701879906831104</v>
      </c>
      <c r="F18" s="6">
        <v>24.579929467699898</v>
      </c>
      <c r="G18" s="5">
        <v>5.8125226143209803</v>
      </c>
      <c r="H18" s="6">
        <v>13.7961748376886</v>
      </c>
      <c r="I18" s="5">
        <v>3.7875235417712898</v>
      </c>
      <c r="J18" s="6">
        <v>6.0038662346665301</v>
      </c>
      <c r="K18" s="5">
        <v>2.1609369000073402</v>
      </c>
      <c r="L18" s="6">
        <v>31.915134084146199</v>
      </c>
      <c r="M18" s="5">
        <v>1.1750998165153399</v>
      </c>
      <c r="N18" s="6">
        <v>25.881523896886801</v>
      </c>
      <c r="O18" s="5">
        <v>0.934035674014002</v>
      </c>
      <c r="P18" s="6">
        <v>23.485665937702301</v>
      </c>
      <c r="Q18" s="5">
        <v>0.97164180330746297</v>
      </c>
      <c r="R18" s="6">
        <v>13.367022739254001</v>
      </c>
      <c r="S18" s="5">
        <v>0.686775401815509</v>
      </c>
      <c r="T18" s="6">
        <v>5.3506533420106903</v>
      </c>
      <c r="U18" s="5">
        <v>0.67923948034940995</v>
      </c>
      <c r="V18" s="6">
        <v>32.911255779625399</v>
      </c>
      <c r="W18" s="5">
        <v>6.5149041034055699</v>
      </c>
      <c r="X18" s="6">
        <v>23.8917730590275</v>
      </c>
      <c r="Y18" s="5">
        <v>6.9871651223248499</v>
      </c>
      <c r="Z18" s="6">
        <v>23.245551616708099</v>
      </c>
      <c r="AA18" s="5">
        <v>7.0256307609943898</v>
      </c>
      <c r="AB18" s="6">
        <v>12.7164037119966</v>
      </c>
      <c r="AC18" s="5">
        <v>4.6059571599985096</v>
      </c>
      <c r="AD18" s="6">
        <v>7.2350158326424499</v>
      </c>
      <c r="AE18" s="5">
        <v>3.6071168319898002</v>
      </c>
      <c r="AF18" s="6">
        <v>1.1810438669458001</v>
      </c>
      <c r="AG18" s="5">
        <v>5.7557560306907796</v>
      </c>
      <c r="AH18" s="3" t="s">
        <v>141</v>
      </c>
      <c r="AI18" s="6">
        <v>0.99558465414221398</v>
      </c>
      <c r="AJ18" s="5">
        <v>6.9634483092824002</v>
      </c>
      <c r="AK18" s="3" t="s">
        <v>141</v>
      </c>
      <c r="AL18" s="6">
        <v>-1.09426352999759</v>
      </c>
      <c r="AM18" s="5">
        <v>5.7386495189937303</v>
      </c>
      <c r="AN18" s="3" t="s">
        <v>141</v>
      </c>
      <c r="AO18" s="6">
        <v>-0.42915209843458402</v>
      </c>
      <c r="AP18" s="5">
        <v>3.7952084595458699</v>
      </c>
      <c r="AQ18" s="3" t="s">
        <v>141</v>
      </c>
      <c r="AR18" s="6">
        <v>-0.65321289265584503</v>
      </c>
      <c r="AS18" s="5">
        <v>1.8942261389620101</v>
      </c>
      <c r="AT18" s="3" t="s">
        <v>141</v>
      </c>
      <c r="AU18" s="6">
        <v>2.1771655624249799</v>
      </c>
      <c r="AV18" s="5">
        <v>7.9194084406162002</v>
      </c>
      <c r="AW18" s="3" t="s">
        <v>141</v>
      </c>
      <c r="AX18" s="6">
        <v>-0.99416618371712695</v>
      </c>
      <c r="AY18" s="5">
        <v>10.334475154866601</v>
      </c>
      <c r="AZ18" s="3" t="s">
        <v>141</v>
      </c>
      <c r="BA18" s="6">
        <v>-1.3343778509918001</v>
      </c>
      <c r="BB18" s="5">
        <v>8.1571997664387492</v>
      </c>
      <c r="BC18" s="3" t="s">
        <v>141</v>
      </c>
      <c r="BD18" s="6">
        <v>-1.07977112569197</v>
      </c>
      <c r="BE18" s="5">
        <v>5.9888107549654999</v>
      </c>
      <c r="BF18" s="3" t="s">
        <v>141</v>
      </c>
      <c r="BG18" s="6">
        <v>1.2311495979759099</v>
      </c>
      <c r="BH18" s="5">
        <v>4.5177380923689503</v>
      </c>
      <c r="BI18" s="3" t="s">
        <v>141</v>
      </c>
      <c r="BJ18" s="6">
        <v>0.99612169547918195</v>
      </c>
      <c r="BK18" s="5">
        <v>6.6281549921259799</v>
      </c>
      <c r="BL18" s="3" t="s">
        <v>141</v>
      </c>
      <c r="BM18" s="6">
        <v>-1.98975083785934</v>
      </c>
      <c r="BN18" s="5">
        <v>7.04628675998923</v>
      </c>
      <c r="BO18" s="3" t="s">
        <v>141</v>
      </c>
      <c r="BP18" s="6">
        <v>-0.24011432099421001</v>
      </c>
      <c r="BQ18" s="5">
        <v>6.9674612496875303</v>
      </c>
      <c r="BR18" s="3" t="s">
        <v>141</v>
      </c>
      <c r="BS18" s="6">
        <v>-0.65061902725738296</v>
      </c>
      <c r="BT18" s="5">
        <v>4.5704297892921399</v>
      </c>
      <c r="BU18" s="3" t="s">
        <v>141</v>
      </c>
      <c r="BV18" s="6">
        <v>1.88436249063176</v>
      </c>
      <c r="BW18" s="5">
        <v>3.6466745591847598</v>
      </c>
      <c r="BX18" s="3" t="s">
        <v>141</v>
      </c>
    </row>
    <row r="19" spans="1:76" x14ac:dyDescent="0.25">
      <c r="A19" s="3" t="s">
        <v>31</v>
      </c>
      <c r="B19" s="6">
        <v>47.252401645920301</v>
      </c>
      <c r="C19" s="5">
        <v>4.3506607465952101</v>
      </c>
      <c r="D19" s="6">
        <v>30.858374497966398</v>
      </c>
      <c r="E19" s="5">
        <v>4.4619721725238204</v>
      </c>
      <c r="F19" s="6">
        <v>15.042811163984499</v>
      </c>
      <c r="G19" s="5">
        <v>3.1718277834725401</v>
      </c>
      <c r="H19" s="6">
        <v>5.5115011204223796</v>
      </c>
      <c r="I19" s="5">
        <v>2.0482277548247598</v>
      </c>
      <c r="J19" s="6">
        <v>1.3349115717064799</v>
      </c>
      <c r="K19" s="5">
        <v>0.92337116009564901</v>
      </c>
      <c r="L19" s="6">
        <v>32.812807118600098</v>
      </c>
      <c r="M19" s="5">
        <v>0.88853280756947195</v>
      </c>
      <c r="N19" s="6">
        <v>26.646892219016198</v>
      </c>
      <c r="O19" s="5">
        <v>1.15676315311756</v>
      </c>
      <c r="P19" s="6">
        <v>22.917844895800901</v>
      </c>
      <c r="Q19" s="5">
        <v>0.98995375559924603</v>
      </c>
      <c r="R19" s="6">
        <v>12.871786712977499</v>
      </c>
      <c r="S19" s="5">
        <v>0.72363562567970896</v>
      </c>
      <c r="T19" s="6">
        <v>4.7506690536053098</v>
      </c>
      <c r="U19" s="5">
        <v>0.44276117940394499</v>
      </c>
      <c r="V19" s="6">
        <v>58.849394696940799</v>
      </c>
      <c r="W19" s="5">
        <v>4.6585245041444701</v>
      </c>
      <c r="X19" s="6">
        <v>22.718803254999202</v>
      </c>
      <c r="Y19" s="5">
        <v>4.3267202288824702</v>
      </c>
      <c r="Z19" s="6">
        <v>12.5318718185466</v>
      </c>
      <c r="AA19" s="5">
        <v>3.4539240970341099</v>
      </c>
      <c r="AB19" s="6">
        <v>5.0115674998244497</v>
      </c>
      <c r="AC19" s="5">
        <v>2.3351258364565299</v>
      </c>
      <c r="AD19" s="6">
        <v>0.88836272968893104</v>
      </c>
      <c r="AE19" s="5">
        <v>1.2030381173284801</v>
      </c>
      <c r="AF19" s="6">
        <v>-14.4395945273202</v>
      </c>
      <c r="AG19" s="5">
        <v>4.55179628792858</v>
      </c>
      <c r="AH19" s="3" t="s">
        <v>252</v>
      </c>
      <c r="AI19" s="6">
        <v>-4.2114822789501902</v>
      </c>
      <c r="AJ19" s="5">
        <v>4.6652099120794102</v>
      </c>
      <c r="AK19" s="3" t="s">
        <v>141</v>
      </c>
      <c r="AL19" s="6">
        <v>7.8750337318164396</v>
      </c>
      <c r="AM19" s="5">
        <v>3.1104609081672798</v>
      </c>
      <c r="AN19" s="3" t="s">
        <v>252</v>
      </c>
      <c r="AO19" s="6">
        <v>7.3602855925550896</v>
      </c>
      <c r="AP19" s="5">
        <v>2.0884324586265701</v>
      </c>
      <c r="AQ19" s="3" t="s">
        <v>252</v>
      </c>
      <c r="AR19" s="6">
        <v>3.4157574818988299</v>
      </c>
      <c r="AS19" s="5">
        <v>0.92134961501146795</v>
      </c>
      <c r="AT19" s="3" t="s">
        <v>252</v>
      </c>
      <c r="AU19" s="6">
        <v>11.596993051020601</v>
      </c>
      <c r="AV19" s="5">
        <v>6.5432727327869804</v>
      </c>
      <c r="AW19" s="3" t="s">
        <v>141</v>
      </c>
      <c r="AX19" s="6">
        <v>-8.1395712429671505</v>
      </c>
      <c r="AY19" s="5">
        <v>6.3031861375959704</v>
      </c>
      <c r="AZ19" s="3" t="s">
        <v>141</v>
      </c>
      <c r="BA19" s="6">
        <v>-2.5109393454379201</v>
      </c>
      <c r="BB19" s="5">
        <v>4.7725198390477503</v>
      </c>
      <c r="BC19" s="3" t="s">
        <v>141</v>
      </c>
      <c r="BD19" s="6">
        <v>-0.49993362059792701</v>
      </c>
      <c r="BE19" s="5">
        <v>3.3740936888176898</v>
      </c>
      <c r="BF19" s="3" t="s">
        <v>141</v>
      </c>
      <c r="BG19" s="6">
        <v>-0.44654884201755202</v>
      </c>
      <c r="BH19" s="5">
        <v>1.46148830133106</v>
      </c>
      <c r="BI19" s="3" t="s">
        <v>141</v>
      </c>
      <c r="BJ19" s="6">
        <v>26.036587578340701</v>
      </c>
      <c r="BK19" s="5">
        <v>4.6913496391766296</v>
      </c>
      <c r="BL19" s="3" t="s">
        <v>252</v>
      </c>
      <c r="BM19" s="6">
        <v>-3.9280889640169598</v>
      </c>
      <c r="BN19" s="5">
        <v>4.4897771439223098</v>
      </c>
      <c r="BO19" s="3" t="s">
        <v>141</v>
      </c>
      <c r="BP19" s="6">
        <v>-10.3859730772544</v>
      </c>
      <c r="BQ19" s="5">
        <v>3.7411333827553301</v>
      </c>
      <c r="BR19" s="3" t="s">
        <v>252</v>
      </c>
      <c r="BS19" s="6">
        <v>-7.8602192131530204</v>
      </c>
      <c r="BT19" s="5">
        <v>2.3590119680720498</v>
      </c>
      <c r="BU19" s="3" t="s">
        <v>252</v>
      </c>
      <c r="BV19" s="6">
        <v>-3.8623063239163802</v>
      </c>
      <c r="BW19" s="5">
        <v>1.2357598372954</v>
      </c>
      <c r="BX19" s="3" t="s">
        <v>252</v>
      </c>
    </row>
    <row r="20" spans="1:76" x14ac:dyDescent="0.25">
      <c r="A20" s="3" t="s">
        <v>32</v>
      </c>
      <c r="B20" s="6">
        <v>41.166533062141902</v>
      </c>
      <c r="C20" s="5">
        <v>2.3178566620142602</v>
      </c>
      <c r="D20" s="6">
        <v>22.864603674403899</v>
      </c>
      <c r="E20" s="5">
        <v>2.11421823654777</v>
      </c>
      <c r="F20" s="6">
        <v>20.018083510603301</v>
      </c>
      <c r="G20" s="5">
        <v>2.39791413130314</v>
      </c>
      <c r="H20" s="6">
        <v>10.9566421052186</v>
      </c>
      <c r="I20" s="5">
        <v>1.68785967760845</v>
      </c>
      <c r="J20" s="6">
        <v>4.9941376476323196</v>
      </c>
      <c r="K20" s="5">
        <v>1.1101975475953401</v>
      </c>
      <c r="L20" s="6">
        <v>38.270625510471298</v>
      </c>
      <c r="M20" s="5">
        <v>1.2287024175628001</v>
      </c>
      <c r="N20" s="6">
        <v>23.453530698204901</v>
      </c>
      <c r="O20" s="5">
        <v>0.74935761457702899</v>
      </c>
      <c r="P20" s="6">
        <v>19.752449035289398</v>
      </c>
      <c r="Q20" s="5">
        <v>0.82723608961383999</v>
      </c>
      <c r="R20" s="6">
        <v>12.2637693120328</v>
      </c>
      <c r="S20" s="5">
        <v>0.69369392770842497</v>
      </c>
      <c r="T20" s="6">
        <v>6.2596254440016299</v>
      </c>
      <c r="U20" s="5">
        <v>0.58517214319392097</v>
      </c>
      <c r="V20" s="6">
        <v>60.7740687738427</v>
      </c>
      <c r="W20" s="5">
        <v>3.8116149870500502</v>
      </c>
      <c r="X20" s="6">
        <v>17.128269934272101</v>
      </c>
      <c r="Y20" s="5">
        <v>2.6197665128247598</v>
      </c>
      <c r="Z20" s="6">
        <v>12.123968066009301</v>
      </c>
      <c r="AA20" s="5">
        <v>3.2381147355472302</v>
      </c>
      <c r="AB20" s="6">
        <v>7.7192780645960601</v>
      </c>
      <c r="AC20" s="5">
        <v>1.9834941764282099</v>
      </c>
      <c r="AD20" s="6">
        <v>2.2544151612798502</v>
      </c>
      <c r="AE20" s="5">
        <v>1.1474611039492999</v>
      </c>
      <c r="AF20" s="6">
        <v>-2.8959075516706698</v>
      </c>
      <c r="AG20" s="5">
        <v>2.4666661844042399</v>
      </c>
      <c r="AH20" s="3" t="s">
        <v>141</v>
      </c>
      <c r="AI20" s="6">
        <v>0.58892702380102102</v>
      </c>
      <c r="AJ20" s="5">
        <v>2.2581366122494702</v>
      </c>
      <c r="AK20" s="3" t="s">
        <v>141</v>
      </c>
      <c r="AL20" s="6">
        <v>-0.26563447531393802</v>
      </c>
      <c r="AM20" s="5">
        <v>2.5644954744400601</v>
      </c>
      <c r="AN20" s="3" t="s">
        <v>141</v>
      </c>
      <c r="AO20" s="6">
        <v>1.3071272068142701</v>
      </c>
      <c r="AP20" s="5">
        <v>1.82414052447168</v>
      </c>
      <c r="AQ20" s="3" t="s">
        <v>141</v>
      </c>
      <c r="AR20" s="6">
        <v>1.2654877963693101</v>
      </c>
      <c r="AS20" s="5">
        <v>1.0782960400721699</v>
      </c>
      <c r="AT20" s="3" t="s">
        <v>141</v>
      </c>
      <c r="AU20" s="6">
        <v>19.607535711700798</v>
      </c>
      <c r="AV20" s="5">
        <v>4.3080748191861398</v>
      </c>
      <c r="AW20" s="3" t="s">
        <v>252</v>
      </c>
      <c r="AX20" s="6">
        <v>-5.7363337401318004</v>
      </c>
      <c r="AY20" s="5">
        <v>3.44010876909593</v>
      </c>
      <c r="AZ20" s="3" t="s">
        <v>141</v>
      </c>
      <c r="BA20" s="6">
        <v>-7.8941154445940303</v>
      </c>
      <c r="BB20" s="5">
        <v>4.1262380423788096</v>
      </c>
      <c r="BC20" s="3" t="s">
        <v>141</v>
      </c>
      <c r="BD20" s="6">
        <v>-3.2373640406225199</v>
      </c>
      <c r="BE20" s="5">
        <v>2.5211880608027899</v>
      </c>
      <c r="BF20" s="3" t="s">
        <v>141</v>
      </c>
      <c r="BG20" s="6">
        <v>-2.7397224863524698</v>
      </c>
      <c r="BH20" s="5">
        <v>1.7857766215176101</v>
      </c>
      <c r="BI20" s="3" t="s">
        <v>141</v>
      </c>
      <c r="BJ20" s="6">
        <v>22.503443263371501</v>
      </c>
      <c r="BK20" s="5">
        <v>3.7855194769577101</v>
      </c>
      <c r="BL20" s="3" t="s">
        <v>252</v>
      </c>
      <c r="BM20" s="6">
        <v>-6.3252607639328202</v>
      </c>
      <c r="BN20" s="5">
        <v>2.7432664466390699</v>
      </c>
      <c r="BO20" s="3" t="s">
        <v>252</v>
      </c>
      <c r="BP20" s="6">
        <v>-7.6284809692800897</v>
      </c>
      <c r="BQ20" s="5">
        <v>3.4003525883130998</v>
      </c>
      <c r="BR20" s="3" t="s">
        <v>252</v>
      </c>
      <c r="BS20" s="6">
        <v>-4.54449124743679</v>
      </c>
      <c r="BT20" s="5">
        <v>2.08518284680226</v>
      </c>
      <c r="BU20" s="3" t="s">
        <v>252</v>
      </c>
      <c r="BV20" s="6">
        <v>-4.0052102827217801</v>
      </c>
      <c r="BW20" s="5">
        <v>1.3128449920282901</v>
      </c>
      <c r="BX20" s="3" t="s">
        <v>252</v>
      </c>
    </row>
    <row r="21" spans="1:76" x14ac:dyDescent="0.25">
      <c r="A21" s="3" t="s">
        <v>33</v>
      </c>
      <c r="B21" s="6">
        <v>41.688232347176999</v>
      </c>
      <c r="C21" s="5">
        <v>2.7553698376214801</v>
      </c>
      <c r="D21" s="6">
        <v>24.1775372899227</v>
      </c>
      <c r="E21" s="5">
        <v>2.7250274666387702</v>
      </c>
      <c r="F21" s="6">
        <v>20.0014172608604</v>
      </c>
      <c r="G21" s="5">
        <v>2.2907343070089801</v>
      </c>
      <c r="H21" s="6">
        <v>10.396295042248999</v>
      </c>
      <c r="I21" s="5">
        <v>2.05353863455713</v>
      </c>
      <c r="J21" s="6">
        <v>3.7365180597908001</v>
      </c>
      <c r="K21" s="5">
        <v>1.01630877745764</v>
      </c>
      <c r="L21" s="6">
        <v>28.020485161870699</v>
      </c>
      <c r="M21" s="5">
        <v>1.2466480938045901</v>
      </c>
      <c r="N21" s="6">
        <v>24.708059534446399</v>
      </c>
      <c r="O21" s="5">
        <v>0.99044632740807304</v>
      </c>
      <c r="P21" s="6">
        <v>24.1195507641837</v>
      </c>
      <c r="Q21" s="5">
        <v>0.94396615914270599</v>
      </c>
      <c r="R21" s="6">
        <v>15.4477537828596</v>
      </c>
      <c r="S21" s="5">
        <v>0.76817159897294895</v>
      </c>
      <c r="T21" s="6">
        <v>7.7041507566396099</v>
      </c>
      <c r="U21" s="5">
        <v>0.71270302399179597</v>
      </c>
      <c r="V21" s="6">
        <v>55.2334439519474</v>
      </c>
      <c r="W21" s="5">
        <v>4.5535141298247197</v>
      </c>
      <c r="X21" s="6">
        <v>26.052439723688899</v>
      </c>
      <c r="Y21" s="5">
        <v>4.3092507403246403</v>
      </c>
      <c r="Z21" s="6">
        <v>13.1450025105724</v>
      </c>
      <c r="AA21" s="5">
        <v>3.3796228723892101</v>
      </c>
      <c r="AB21" s="6">
        <v>3.9512395146438402</v>
      </c>
      <c r="AC21" s="5">
        <v>1.76716457847867</v>
      </c>
      <c r="AD21" s="6">
        <v>1.61787429914741</v>
      </c>
      <c r="AE21" s="5">
        <v>1.0285113349133299</v>
      </c>
      <c r="AF21" s="6">
        <v>-13.6677471853063</v>
      </c>
      <c r="AG21" s="5">
        <v>2.7532593009603801</v>
      </c>
      <c r="AH21" s="3" t="s">
        <v>252</v>
      </c>
      <c r="AI21" s="6">
        <v>0.53052224452361396</v>
      </c>
      <c r="AJ21" s="5">
        <v>3.1214409211515202</v>
      </c>
      <c r="AK21" s="3" t="s">
        <v>141</v>
      </c>
      <c r="AL21" s="6">
        <v>4.1181335033233104</v>
      </c>
      <c r="AM21" s="5">
        <v>2.5845948755676198</v>
      </c>
      <c r="AN21" s="3" t="s">
        <v>141</v>
      </c>
      <c r="AO21" s="6">
        <v>5.0514587406105802</v>
      </c>
      <c r="AP21" s="5">
        <v>2.1636193480888202</v>
      </c>
      <c r="AQ21" s="3" t="s">
        <v>252</v>
      </c>
      <c r="AR21" s="6">
        <v>3.9676326968488098</v>
      </c>
      <c r="AS21" s="5">
        <v>1.16846725486101</v>
      </c>
      <c r="AT21" s="3" t="s">
        <v>252</v>
      </c>
      <c r="AU21" s="6">
        <v>13.545211604770399</v>
      </c>
      <c r="AV21" s="5">
        <v>5.22000930524145</v>
      </c>
      <c r="AW21" s="3" t="s">
        <v>252</v>
      </c>
      <c r="AX21" s="6">
        <v>1.8749024337661999</v>
      </c>
      <c r="AY21" s="5">
        <v>5.4030024715770999</v>
      </c>
      <c r="AZ21" s="3" t="s">
        <v>141</v>
      </c>
      <c r="BA21" s="6">
        <v>-6.8564147502880504</v>
      </c>
      <c r="BB21" s="5">
        <v>4.4157537569864704</v>
      </c>
      <c r="BC21" s="3" t="s">
        <v>141</v>
      </c>
      <c r="BD21" s="6">
        <v>-6.44505552760518</v>
      </c>
      <c r="BE21" s="5">
        <v>2.75493242297898</v>
      </c>
      <c r="BF21" s="3" t="s">
        <v>252</v>
      </c>
      <c r="BG21" s="6">
        <v>-2.1186437606433901</v>
      </c>
      <c r="BH21" s="5">
        <v>1.22049427984392</v>
      </c>
      <c r="BI21" s="3" t="s">
        <v>141</v>
      </c>
      <c r="BJ21" s="6">
        <v>27.212958790076701</v>
      </c>
      <c r="BK21" s="5">
        <v>4.7047914728908102</v>
      </c>
      <c r="BL21" s="3" t="s">
        <v>252</v>
      </c>
      <c r="BM21" s="6">
        <v>1.34438018924259</v>
      </c>
      <c r="BN21" s="5">
        <v>4.3749253810359301</v>
      </c>
      <c r="BO21" s="3" t="s">
        <v>141</v>
      </c>
      <c r="BP21" s="6">
        <v>-10.974548253611401</v>
      </c>
      <c r="BQ21" s="5">
        <v>3.5538819133906001</v>
      </c>
      <c r="BR21" s="3" t="s">
        <v>252</v>
      </c>
      <c r="BS21" s="6">
        <v>-11.496514268215799</v>
      </c>
      <c r="BT21" s="5">
        <v>1.8510663269633001</v>
      </c>
      <c r="BU21" s="3" t="s">
        <v>252</v>
      </c>
      <c r="BV21" s="6">
        <v>-6.0862764574922004</v>
      </c>
      <c r="BW21" s="5">
        <v>1.0872815513633201</v>
      </c>
      <c r="BX21" s="3" t="s">
        <v>252</v>
      </c>
    </row>
    <row r="22" spans="1:76" x14ac:dyDescent="0.25">
      <c r="A22" s="3" t="s">
        <v>34</v>
      </c>
      <c r="B22" s="6">
        <v>24.618724753751099</v>
      </c>
      <c r="C22" s="5">
        <v>8.1692163957820298</v>
      </c>
      <c r="D22" s="6">
        <v>16.126035784712599</v>
      </c>
      <c r="E22" s="5">
        <v>7.4753030356573102</v>
      </c>
      <c r="F22" s="6">
        <v>11.8709977687524</v>
      </c>
      <c r="G22" s="5">
        <v>7.0826041252885998</v>
      </c>
      <c r="H22" s="6">
        <v>13.497911000108999</v>
      </c>
      <c r="I22" s="5">
        <v>7.9117170248411597</v>
      </c>
      <c r="J22" s="6">
        <v>33.886330692674903</v>
      </c>
      <c r="K22" s="5">
        <v>9.6106848442990707</v>
      </c>
      <c r="L22" s="6">
        <v>15.3416036283789</v>
      </c>
      <c r="M22" s="5">
        <v>1.19152038730775</v>
      </c>
      <c r="N22" s="6">
        <v>17.387604951809099</v>
      </c>
      <c r="O22" s="5">
        <v>0.85701873915908799</v>
      </c>
      <c r="P22" s="6">
        <v>23.137855044229401</v>
      </c>
      <c r="Q22" s="5">
        <v>1.05434618059737</v>
      </c>
      <c r="R22" s="6">
        <v>21.6158397343555</v>
      </c>
      <c r="S22" s="5">
        <v>0.88993835366909402</v>
      </c>
      <c r="T22" s="6">
        <v>22.517096641227099</v>
      </c>
      <c r="U22" s="5">
        <v>1.41520085392529</v>
      </c>
      <c r="V22" s="6">
        <v>30.644720798287899</v>
      </c>
      <c r="W22" s="5">
        <v>11.188702958511501</v>
      </c>
      <c r="X22" s="6">
        <v>14.127671346701201</v>
      </c>
      <c r="Y22" s="5">
        <v>9.2704588267160908</v>
      </c>
      <c r="Z22" s="6">
        <v>15.174314250884001</v>
      </c>
      <c r="AA22" s="5">
        <v>11.1505924413858</v>
      </c>
      <c r="AB22" s="6">
        <v>16.605535009903502</v>
      </c>
      <c r="AC22" s="5">
        <v>10.071487332806599</v>
      </c>
      <c r="AD22" s="6">
        <v>23.447758594223401</v>
      </c>
      <c r="AE22" s="5">
        <v>9.9054533064010695</v>
      </c>
      <c r="AF22" s="6">
        <v>-9.2771211253722896</v>
      </c>
      <c r="AG22" s="5">
        <v>7.9619379919871003</v>
      </c>
      <c r="AH22" s="3" t="s">
        <v>141</v>
      </c>
      <c r="AI22" s="6">
        <v>1.2615691670965401</v>
      </c>
      <c r="AJ22" s="5">
        <v>7.3427113329576104</v>
      </c>
      <c r="AK22" s="3" t="s">
        <v>141</v>
      </c>
      <c r="AL22" s="6">
        <v>11.266857275477101</v>
      </c>
      <c r="AM22" s="5">
        <v>6.96886142896932</v>
      </c>
      <c r="AN22" s="3" t="s">
        <v>141</v>
      </c>
      <c r="AO22" s="6">
        <v>8.11792873424654</v>
      </c>
      <c r="AP22" s="5">
        <v>7.8413979555575999</v>
      </c>
      <c r="AQ22" s="3" t="s">
        <v>141</v>
      </c>
      <c r="AR22" s="6">
        <v>-11.369234051447799</v>
      </c>
      <c r="AS22" s="5">
        <v>9.5474634444612896</v>
      </c>
      <c r="AT22" s="3" t="s">
        <v>141</v>
      </c>
      <c r="AU22" s="6">
        <v>6.02599604453677</v>
      </c>
      <c r="AV22" s="5">
        <v>12.4061669069908</v>
      </c>
      <c r="AW22" s="3" t="s">
        <v>141</v>
      </c>
      <c r="AX22" s="6">
        <v>-1.9983644380113399</v>
      </c>
      <c r="AY22" s="5">
        <v>11.0787361690564</v>
      </c>
      <c r="AZ22" s="3" t="s">
        <v>141</v>
      </c>
      <c r="BA22" s="6">
        <v>3.3033164821316201</v>
      </c>
      <c r="BB22" s="5">
        <v>11.7967572209258</v>
      </c>
      <c r="BC22" s="3" t="s">
        <v>141</v>
      </c>
      <c r="BD22" s="6">
        <v>3.1076240097944998</v>
      </c>
      <c r="BE22" s="5">
        <v>11.596367678191999</v>
      </c>
      <c r="BF22" s="3" t="s">
        <v>141</v>
      </c>
      <c r="BG22" s="6">
        <v>-10.4385720984516</v>
      </c>
      <c r="BH22" s="5">
        <v>11.772110802024599</v>
      </c>
      <c r="BI22" s="3" t="s">
        <v>141</v>
      </c>
      <c r="BJ22" s="6">
        <v>15.3031171699091</v>
      </c>
      <c r="BK22" s="5">
        <v>11.076880868438</v>
      </c>
      <c r="BL22" s="3" t="s">
        <v>141</v>
      </c>
      <c r="BM22" s="6">
        <v>-3.25993360510788</v>
      </c>
      <c r="BN22" s="5">
        <v>9.2168213292811991</v>
      </c>
      <c r="BO22" s="3" t="s">
        <v>141</v>
      </c>
      <c r="BP22" s="6">
        <v>-7.9635407933454303</v>
      </c>
      <c r="BQ22" s="5">
        <v>11.185621441474</v>
      </c>
      <c r="BR22" s="3" t="s">
        <v>141</v>
      </c>
      <c r="BS22" s="6">
        <v>-5.0103047244520296</v>
      </c>
      <c r="BT22" s="5">
        <v>10.0481944403942</v>
      </c>
      <c r="BU22" s="3" t="s">
        <v>141</v>
      </c>
      <c r="BV22" s="6">
        <v>0.93066195299628396</v>
      </c>
      <c r="BW22" s="5">
        <v>9.7980329770800392</v>
      </c>
      <c r="BX22" s="3" t="s">
        <v>141</v>
      </c>
    </row>
    <row r="23" spans="1:76" x14ac:dyDescent="0.25">
      <c r="A23" s="3" t="s">
        <v>35</v>
      </c>
      <c r="B23" s="6">
        <v>43.213403970213498</v>
      </c>
      <c r="C23" s="5">
        <v>4.8773694218989201</v>
      </c>
      <c r="D23" s="6">
        <v>27.024719612135701</v>
      </c>
      <c r="E23" s="5">
        <v>4.2363243931771102</v>
      </c>
      <c r="F23" s="6">
        <v>17.380745368563701</v>
      </c>
      <c r="G23" s="5">
        <v>4.0669111050720499</v>
      </c>
      <c r="H23" s="6">
        <v>7.7677834962278602</v>
      </c>
      <c r="I23" s="5">
        <v>2.6207402398899302</v>
      </c>
      <c r="J23" s="6">
        <v>4.6133475528593397</v>
      </c>
      <c r="K23" s="5">
        <v>1.9399497972366</v>
      </c>
      <c r="L23" s="6">
        <v>29.050552720456</v>
      </c>
      <c r="M23" s="5">
        <v>0.85743169378140704</v>
      </c>
      <c r="N23" s="6">
        <v>27.457698805802998</v>
      </c>
      <c r="O23" s="5">
        <v>0.76982701528785002</v>
      </c>
      <c r="P23" s="6">
        <v>24.837075030453398</v>
      </c>
      <c r="Q23" s="5">
        <v>0.74677744425555903</v>
      </c>
      <c r="R23" s="6">
        <v>13.712984759643099</v>
      </c>
      <c r="S23" s="5">
        <v>0.62036798306192498</v>
      </c>
      <c r="T23" s="6">
        <v>4.9416886836445304</v>
      </c>
      <c r="U23" s="5">
        <v>0.37430791828919902</v>
      </c>
      <c r="V23" s="6">
        <v>54.114499697236703</v>
      </c>
      <c r="W23" s="5">
        <v>5.3265928817795896</v>
      </c>
      <c r="X23" s="6">
        <v>27.142908946191501</v>
      </c>
      <c r="Y23" s="5">
        <v>4.8271151225774096</v>
      </c>
      <c r="Z23" s="6">
        <v>11.591867925307801</v>
      </c>
      <c r="AA23" s="5">
        <v>3.3954899210329401</v>
      </c>
      <c r="AB23" s="6">
        <v>5.8414133650510696</v>
      </c>
      <c r="AC23" s="5">
        <v>2.43494771012758</v>
      </c>
      <c r="AD23" s="6">
        <v>1.30931006621292</v>
      </c>
      <c r="AE23" s="5">
        <v>1.0527205556902499</v>
      </c>
      <c r="AF23" s="6">
        <v>-14.1628512497575</v>
      </c>
      <c r="AG23" s="5">
        <v>4.9628628773789298</v>
      </c>
      <c r="AH23" s="3" t="s">
        <v>252</v>
      </c>
      <c r="AI23" s="6">
        <v>0.43297919366729098</v>
      </c>
      <c r="AJ23" s="5">
        <v>4.19037446288183</v>
      </c>
      <c r="AK23" s="3" t="s">
        <v>141</v>
      </c>
      <c r="AL23" s="6">
        <v>7.4563296618897503</v>
      </c>
      <c r="AM23" s="5">
        <v>4.03038012367813</v>
      </c>
      <c r="AN23" s="3" t="s">
        <v>141</v>
      </c>
      <c r="AO23" s="6">
        <v>5.94520126341527</v>
      </c>
      <c r="AP23" s="5">
        <v>2.6647558103095501</v>
      </c>
      <c r="AQ23" s="3" t="s">
        <v>252</v>
      </c>
      <c r="AR23" s="6">
        <v>0.32834113078518601</v>
      </c>
      <c r="AS23" s="5">
        <v>2.0012603697580902</v>
      </c>
      <c r="AT23" s="3" t="s">
        <v>141</v>
      </c>
      <c r="AU23" s="6">
        <v>10.901095727023201</v>
      </c>
      <c r="AV23" s="5">
        <v>7.4217247205479202</v>
      </c>
      <c r="AW23" s="3" t="s">
        <v>141</v>
      </c>
      <c r="AX23" s="6">
        <v>0.11818933405580399</v>
      </c>
      <c r="AY23" s="5">
        <v>6.4091371437406304</v>
      </c>
      <c r="AZ23" s="3" t="s">
        <v>141</v>
      </c>
      <c r="BA23" s="6">
        <v>-5.7888774432558296</v>
      </c>
      <c r="BB23" s="5">
        <v>5.7309602112201103</v>
      </c>
      <c r="BC23" s="3" t="s">
        <v>141</v>
      </c>
      <c r="BD23" s="6">
        <v>-1.92637013117679</v>
      </c>
      <c r="BE23" s="5">
        <v>3.7989154652184101</v>
      </c>
      <c r="BF23" s="3" t="s">
        <v>141</v>
      </c>
      <c r="BG23" s="6">
        <v>-3.3040374866464299</v>
      </c>
      <c r="BH23" s="5">
        <v>2.1107460325793101</v>
      </c>
      <c r="BI23" s="3" t="s">
        <v>141</v>
      </c>
      <c r="BJ23" s="6">
        <v>25.063946976780699</v>
      </c>
      <c r="BK23" s="5">
        <v>5.1947873277882799</v>
      </c>
      <c r="BL23" s="3" t="s">
        <v>252</v>
      </c>
      <c r="BM23" s="6">
        <v>-0.31478985961148698</v>
      </c>
      <c r="BN23" s="5">
        <v>4.78663984503316</v>
      </c>
      <c r="BO23" s="3" t="s">
        <v>141</v>
      </c>
      <c r="BP23" s="6">
        <v>-13.2452071051456</v>
      </c>
      <c r="BQ23" s="5">
        <v>3.5886903798467902</v>
      </c>
      <c r="BR23" s="3" t="s">
        <v>252</v>
      </c>
      <c r="BS23" s="6">
        <v>-7.8715713945920598</v>
      </c>
      <c r="BT23" s="5">
        <v>2.54308816376806</v>
      </c>
      <c r="BU23" s="3" t="s">
        <v>252</v>
      </c>
      <c r="BV23" s="6">
        <v>-3.6323786174316099</v>
      </c>
      <c r="BW23" s="5">
        <v>1.0777597942114401</v>
      </c>
      <c r="BX23" s="3" t="s">
        <v>252</v>
      </c>
    </row>
    <row r="24" spans="1:76" x14ac:dyDescent="0.25">
      <c r="A24" s="3" t="s">
        <v>36</v>
      </c>
      <c r="B24" s="6">
        <v>41.133549904511099</v>
      </c>
      <c r="C24" s="5">
        <v>5.8724079543707504</v>
      </c>
      <c r="D24" s="6">
        <v>26.3766032304185</v>
      </c>
      <c r="E24" s="5">
        <v>6.5390836368012</v>
      </c>
      <c r="F24" s="6">
        <v>20.314283399962601</v>
      </c>
      <c r="G24" s="5">
        <v>5.3061602403325097</v>
      </c>
      <c r="H24" s="6">
        <v>10.7339218643622</v>
      </c>
      <c r="I24" s="5">
        <v>3.5361264665435601</v>
      </c>
      <c r="J24" s="6">
        <v>1.4416416007455499</v>
      </c>
      <c r="K24" s="5">
        <v>1.4304070782804199</v>
      </c>
      <c r="L24" s="6">
        <v>26.296437357492898</v>
      </c>
      <c r="M24" s="5">
        <v>0.79077336607673698</v>
      </c>
      <c r="N24" s="6">
        <v>26.4383082377013</v>
      </c>
      <c r="O24" s="5">
        <v>0.72900590684600697</v>
      </c>
      <c r="P24" s="6">
        <v>25.517743438354699</v>
      </c>
      <c r="Q24" s="5">
        <v>0.74214874527584396</v>
      </c>
      <c r="R24" s="6">
        <v>15.255357049241301</v>
      </c>
      <c r="S24" s="5">
        <v>0.60378900821536197</v>
      </c>
      <c r="T24" s="6">
        <v>6.49215391720975</v>
      </c>
      <c r="U24" s="5">
        <v>0.56489658580521496</v>
      </c>
      <c r="V24" s="6">
        <v>40.069248379925902</v>
      </c>
      <c r="W24" s="5">
        <v>4.2955080439272599</v>
      </c>
      <c r="X24" s="6">
        <v>28.557500778787801</v>
      </c>
      <c r="Y24" s="5">
        <v>3.5327209076364601</v>
      </c>
      <c r="Z24" s="6">
        <v>17.9151943356005</v>
      </c>
      <c r="AA24" s="5">
        <v>4.1895284844843896</v>
      </c>
      <c r="AB24" s="6">
        <v>10.1729939077892</v>
      </c>
      <c r="AC24" s="5">
        <v>3.2187188218596701</v>
      </c>
      <c r="AD24" s="6">
        <v>3.28506259789657</v>
      </c>
      <c r="AE24" s="5">
        <v>1.6429599922668601</v>
      </c>
      <c r="AF24" s="6">
        <v>-14.837112547018201</v>
      </c>
      <c r="AG24" s="5">
        <v>5.82381810727379</v>
      </c>
      <c r="AH24" s="3" t="s">
        <v>252</v>
      </c>
      <c r="AI24" s="6">
        <v>6.1705007282768197E-2</v>
      </c>
      <c r="AJ24" s="5">
        <v>6.6020846705553202</v>
      </c>
      <c r="AK24" s="3" t="s">
        <v>141</v>
      </c>
      <c r="AL24" s="6">
        <v>5.2034600383920804</v>
      </c>
      <c r="AM24" s="5">
        <v>5.3388932383213996</v>
      </c>
      <c r="AN24" s="3" t="s">
        <v>141</v>
      </c>
      <c r="AO24" s="6">
        <v>4.5214351848791203</v>
      </c>
      <c r="AP24" s="5">
        <v>3.5045073549993799</v>
      </c>
      <c r="AQ24" s="3" t="s">
        <v>141</v>
      </c>
      <c r="AR24" s="6">
        <v>5.0505123164642001</v>
      </c>
      <c r="AS24" s="5">
        <v>1.4796966544332599</v>
      </c>
      <c r="AT24" s="3" t="s">
        <v>252</v>
      </c>
      <c r="AU24" s="6">
        <v>-1.0643015245851499</v>
      </c>
      <c r="AV24" s="5">
        <v>7.5823947891138701</v>
      </c>
      <c r="AW24" s="3" t="s">
        <v>141</v>
      </c>
      <c r="AX24" s="6">
        <v>2.1808975483692699</v>
      </c>
      <c r="AY24" s="5">
        <v>7.6288888902832204</v>
      </c>
      <c r="AZ24" s="3" t="s">
        <v>141</v>
      </c>
      <c r="BA24" s="6">
        <v>-2.3990890643621299</v>
      </c>
      <c r="BB24" s="5">
        <v>6.7281487495157002</v>
      </c>
      <c r="BC24" s="3" t="s">
        <v>141</v>
      </c>
      <c r="BD24" s="6">
        <v>-0.56092795657301597</v>
      </c>
      <c r="BE24" s="5">
        <v>5.2887929141259296</v>
      </c>
      <c r="BF24" s="3" t="s">
        <v>141</v>
      </c>
      <c r="BG24" s="6">
        <v>1.84342099715102</v>
      </c>
      <c r="BH24" s="5">
        <v>1.9810246778919001</v>
      </c>
      <c r="BI24" s="3" t="s">
        <v>141</v>
      </c>
      <c r="BJ24" s="6">
        <v>13.772811022433</v>
      </c>
      <c r="BK24" s="5">
        <v>4.3839940401259296</v>
      </c>
      <c r="BL24" s="3" t="s">
        <v>252</v>
      </c>
      <c r="BM24" s="6">
        <v>2.1191925410865</v>
      </c>
      <c r="BN24" s="5">
        <v>3.5017294753631201</v>
      </c>
      <c r="BO24" s="3" t="s">
        <v>141</v>
      </c>
      <c r="BP24" s="6">
        <v>-7.6025491027542103</v>
      </c>
      <c r="BQ24" s="5">
        <v>4.4165410389019497</v>
      </c>
      <c r="BR24" s="3" t="s">
        <v>141</v>
      </c>
      <c r="BS24" s="6">
        <v>-5.08236314145213</v>
      </c>
      <c r="BT24" s="5">
        <v>3.3328146074129199</v>
      </c>
      <c r="BU24" s="3" t="s">
        <v>141</v>
      </c>
      <c r="BV24" s="6">
        <v>-3.20709131931318</v>
      </c>
      <c r="BW24" s="5">
        <v>1.5961626768997199</v>
      </c>
      <c r="BX24" s="3" t="s">
        <v>252</v>
      </c>
    </row>
    <row r="25" spans="1:76" x14ac:dyDescent="0.25">
      <c r="A25" s="3" t="s">
        <v>37</v>
      </c>
      <c r="B25" s="6">
        <v>39.412574632755799</v>
      </c>
      <c r="C25" s="5">
        <v>1.12090554375581</v>
      </c>
      <c r="D25" s="6">
        <v>22.452618249317499</v>
      </c>
      <c r="E25" s="5">
        <v>1.09772130393161</v>
      </c>
      <c r="F25" s="6">
        <v>19.024386599353999</v>
      </c>
      <c r="G25" s="5">
        <v>1.09481576101276</v>
      </c>
      <c r="H25" s="6">
        <v>12.785772308004301</v>
      </c>
      <c r="I25" s="5">
        <v>1.0488922285122499</v>
      </c>
      <c r="J25" s="6">
        <v>6.3246482105683697</v>
      </c>
      <c r="K25" s="5">
        <v>0.75174261086775096</v>
      </c>
      <c r="L25" s="6">
        <v>29.770012945240001</v>
      </c>
      <c r="M25" s="5">
        <v>1.18086431709771</v>
      </c>
      <c r="N25" s="6">
        <v>26.257597588474098</v>
      </c>
      <c r="O25" s="5">
        <v>1.3676309983081101</v>
      </c>
      <c r="P25" s="6">
        <v>24.218148657455</v>
      </c>
      <c r="Q25" s="5">
        <v>1.2614753309079001</v>
      </c>
      <c r="R25" s="6">
        <v>14.003224201119201</v>
      </c>
      <c r="S25" s="5">
        <v>0.83998938898338404</v>
      </c>
      <c r="T25" s="6">
        <v>5.7510166077117102</v>
      </c>
      <c r="U25" s="5">
        <v>0.59902616010185505</v>
      </c>
      <c r="V25" s="6">
        <v>34.6317849721584</v>
      </c>
      <c r="W25" s="5">
        <v>1.09639066693516</v>
      </c>
      <c r="X25" s="6">
        <v>20.311487435370498</v>
      </c>
      <c r="Y25" s="5">
        <v>1.04160534170493</v>
      </c>
      <c r="Z25" s="6">
        <v>19.926261733591801</v>
      </c>
      <c r="AA25" s="5">
        <v>1.12120990658154</v>
      </c>
      <c r="AB25" s="6">
        <v>15.1003219711203</v>
      </c>
      <c r="AC25" s="5">
        <v>1.0659043935030701</v>
      </c>
      <c r="AD25" s="6">
        <v>10.0301438877589</v>
      </c>
      <c r="AE25" s="5">
        <v>0.72121453584655404</v>
      </c>
      <c r="AF25" s="6">
        <v>-9.6425616875157996</v>
      </c>
      <c r="AG25" s="5">
        <v>1.8140216515930101</v>
      </c>
      <c r="AH25" s="3" t="s">
        <v>252</v>
      </c>
      <c r="AI25" s="6">
        <v>3.8049793391565898</v>
      </c>
      <c r="AJ25" s="5">
        <v>1.69469593206131</v>
      </c>
      <c r="AK25" s="3" t="s">
        <v>252</v>
      </c>
      <c r="AL25" s="6">
        <v>5.1937620581009103</v>
      </c>
      <c r="AM25" s="5">
        <v>1.5341296859323901</v>
      </c>
      <c r="AN25" s="3" t="s">
        <v>252</v>
      </c>
      <c r="AO25" s="6">
        <v>1.2174518931149501</v>
      </c>
      <c r="AP25" s="5">
        <v>1.36062265212978</v>
      </c>
      <c r="AQ25" s="3" t="s">
        <v>141</v>
      </c>
      <c r="AR25" s="6">
        <v>-0.57363160285665205</v>
      </c>
      <c r="AS25" s="5">
        <v>0.92022575214243396</v>
      </c>
      <c r="AT25" s="3" t="s">
        <v>141</v>
      </c>
      <c r="AU25" s="6">
        <v>-4.7807896605973896</v>
      </c>
      <c r="AV25" s="5">
        <v>1.58642400585312</v>
      </c>
      <c r="AW25" s="3" t="s">
        <v>252</v>
      </c>
      <c r="AX25" s="6">
        <v>-2.1411308139469698</v>
      </c>
      <c r="AY25" s="5">
        <v>1.4309150426174899</v>
      </c>
      <c r="AZ25" s="3" t="s">
        <v>141</v>
      </c>
      <c r="BA25" s="6">
        <v>0.90187513423777699</v>
      </c>
      <c r="BB25" s="5">
        <v>1.65528471545488</v>
      </c>
      <c r="BC25" s="3" t="s">
        <v>141</v>
      </c>
      <c r="BD25" s="6">
        <v>2.3145496631160198</v>
      </c>
      <c r="BE25" s="5">
        <v>1.6583726653558499</v>
      </c>
      <c r="BF25" s="3" t="s">
        <v>141</v>
      </c>
      <c r="BG25" s="6">
        <v>3.7054956771905698</v>
      </c>
      <c r="BH25" s="5">
        <v>1.04827782745715</v>
      </c>
      <c r="BI25" s="3" t="s">
        <v>252</v>
      </c>
      <c r="BJ25" s="6">
        <v>4.8617720269184099</v>
      </c>
      <c r="BK25" s="5">
        <v>1.7765216241783199</v>
      </c>
      <c r="BL25" s="3" t="s">
        <v>252</v>
      </c>
      <c r="BM25" s="6">
        <v>-5.9461101531035601</v>
      </c>
      <c r="BN25" s="5">
        <v>1.70523572887637</v>
      </c>
      <c r="BO25" s="3" t="s">
        <v>252</v>
      </c>
      <c r="BP25" s="6">
        <v>-4.2918869238631396</v>
      </c>
      <c r="BQ25" s="5">
        <v>1.74815860845947</v>
      </c>
      <c r="BR25" s="3" t="s">
        <v>252</v>
      </c>
      <c r="BS25" s="6">
        <v>1.09709777000107</v>
      </c>
      <c r="BT25" s="5">
        <v>1.3309347179004301</v>
      </c>
      <c r="BU25" s="3" t="s">
        <v>141</v>
      </c>
      <c r="BV25" s="6">
        <v>4.27912728004722</v>
      </c>
      <c r="BW25" s="5">
        <v>1.0239319676248999</v>
      </c>
      <c r="BX25" s="3" t="s">
        <v>252</v>
      </c>
    </row>
    <row r="26" spans="1:76" x14ac:dyDescent="0.25">
      <c r="A26" s="3" t="s">
        <v>38</v>
      </c>
      <c r="B26" s="6">
        <v>83.868641550017401</v>
      </c>
      <c r="C26" s="5">
        <v>5.1285714562010902</v>
      </c>
      <c r="D26" s="6">
        <v>9.5421793090790796</v>
      </c>
      <c r="E26" s="5">
        <v>4.4471755749612303</v>
      </c>
      <c r="F26" s="6">
        <v>4.6641382822559398</v>
      </c>
      <c r="G26" s="5">
        <v>3.30582554271836</v>
      </c>
      <c r="H26" s="6">
        <v>1.92504085864761</v>
      </c>
      <c r="I26" s="5">
        <v>2.4202693809868099</v>
      </c>
      <c r="J26" s="6">
        <v>0</v>
      </c>
      <c r="K26" s="5">
        <v>0</v>
      </c>
      <c r="L26" s="6">
        <v>68.428887532350601</v>
      </c>
      <c r="M26" s="5">
        <v>1.0940431646197799</v>
      </c>
      <c r="N26" s="6">
        <v>22.203541607943698</v>
      </c>
      <c r="O26" s="5">
        <v>0.75256284073758495</v>
      </c>
      <c r="P26" s="6">
        <v>7.6895749154251698</v>
      </c>
      <c r="Q26" s="5">
        <v>0.57183697955159896</v>
      </c>
      <c r="R26" s="6">
        <v>1.5441706232613801</v>
      </c>
      <c r="S26" s="5">
        <v>0.29814244148387198</v>
      </c>
      <c r="T26" s="6">
        <v>0.13382532101920599</v>
      </c>
      <c r="U26" s="5">
        <v>7.2009063803299897E-2</v>
      </c>
      <c r="V26" s="6">
        <v>64.902105748648495</v>
      </c>
      <c r="W26" s="5">
        <v>8.8902723734535503</v>
      </c>
      <c r="X26" s="6">
        <v>21.480854889484601</v>
      </c>
      <c r="Y26" s="5">
        <v>8.2776020441423697</v>
      </c>
      <c r="Z26" s="6">
        <v>11.158402380322</v>
      </c>
      <c r="AA26" s="5">
        <v>6.9966661584512</v>
      </c>
      <c r="AB26" s="6">
        <v>2.45863698154497</v>
      </c>
      <c r="AC26" s="5">
        <v>3.0961141655506599</v>
      </c>
      <c r="AD26" s="6">
        <v>0</v>
      </c>
      <c r="AE26" s="5">
        <v>0</v>
      </c>
      <c r="AF26" s="6">
        <v>-15.4397540176668</v>
      </c>
      <c r="AG26" s="5">
        <v>5.1251533399841396</v>
      </c>
      <c r="AH26" s="3" t="s">
        <v>252</v>
      </c>
      <c r="AI26" s="6">
        <v>12.661362298864599</v>
      </c>
      <c r="AJ26" s="5">
        <v>4.4708042570959901</v>
      </c>
      <c r="AK26" s="3" t="s">
        <v>252</v>
      </c>
      <c r="AL26" s="6">
        <v>3.0254366331692202</v>
      </c>
      <c r="AM26" s="5">
        <v>3.3346392526764501</v>
      </c>
      <c r="AN26" s="3" t="s">
        <v>141</v>
      </c>
      <c r="AO26" s="6">
        <v>-0.38087023538623699</v>
      </c>
      <c r="AP26" s="5">
        <v>2.4380831796891398</v>
      </c>
      <c r="AQ26" s="3" t="s">
        <v>141</v>
      </c>
      <c r="AR26" s="6">
        <v>0.13382532101920599</v>
      </c>
      <c r="AS26" s="5">
        <v>7.2009063803299897E-2</v>
      </c>
      <c r="AT26" s="3" t="s">
        <v>141</v>
      </c>
      <c r="AU26" s="6">
        <v>-18.966535801368899</v>
      </c>
      <c r="AV26" s="5">
        <v>9.6359728654426107</v>
      </c>
      <c r="AW26" s="3" t="s">
        <v>252</v>
      </c>
      <c r="AX26" s="6">
        <v>11.9386755804055</v>
      </c>
      <c r="AY26" s="5">
        <v>8.8664662401174397</v>
      </c>
      <c r="AZ26" s="3" t="s">
        <v>141</v>
      </c>
      <c r="BA26" s="6">
        <v>6.4942640980660098</v>
      </c>
      <c r="BB26" s="5">
        <v>7.5910418323964999</v>
      </c>
      <c r="BC26" s="3" t="s">
        <v>141</v>
      </c>
      <c r="BD26" s="6">
        <v>0.53359612289735903</v>
      </c>
      <c r="BE26" s="5">
        <v>4.2012384501518296</v>
      </c>
      <c r="BF26" s="3" t="s">
        <v>141</v>
      </c>
      <c r="BG26" s="6">
        <v>0</v>
      </c>
      <c r="BH26" s="5">
        <v>0</v>
      </c>
      <c r="BI26" s="3" t="s">
        <v>436</v>
      </c>
      <c r="BJ26" s="6">
        <v>-3.5267817837020798</v>
      </c>
      <c r="BK26" s="5">
        <v>8.8229112750413705</v>
      </c>
      <c r="BL26" s="3" t="s">
        <v>141</v>
      </c>
      <c r="BM26" s="6">
        <v>-0.72268671845909904</v>
      </c>
      <c r="BN26" s="5">
        <v>8.2418011072719608</v>
      </c>
      <c r="BO26" s="3" t="s">
        <v>141</v>
      </c>
      <c r="BP26" s="6">
        <v>3.4688274648967901</v>
      </c>
      <c r="BQ26" s="5">
        <v>7.0387273159689103</v>
      </c>
      <c r="BR26" s="3" t="s">
        <v>141</v>
      </c>
      <c r="BS26" s="6">
        <v>0.91446635828359601</v>
      </c>
      <c r="BT26" s="5">
        <v>3.0644056853273498</v>
      </c>
      <c r="BU26" s="3" t="s">
        <v>141</v>
      </c>
      <c r="BV26" s="6">
        <v>-0.13382532101920599</v>
      </c>
      <c r="BW26" s="5">
        <v>7.2009063803299897E-2</v>
      </c>
      <c r="BX26" s="3" t="s">
        <v>141</v>
      </c>
    </row>
    <row r="27" spans="1:76" x14ac:dyDescent="0.25">
      <c r="A27" s="3" t="s">
        <v>39</v>
      </c>
      <c r="B27" s="6">
        <v>40.961958510764397</v>
      </c>
      <c r="C27" s="5">
        <v>3.6007150842173998</v>
      </c>
      <c r="D27" s="6">
        <v>20.732398047268401</v>
      </c>
      <c r="E27" s="5">
        <v>2.67437928368811</v>
      </c>
      <c r="F27" s="6">
        <v>18.007805221317899</v>
      </c>
      <c r="G27" s="5">
        <v>2.78757041808977</v>
      </c>
      <c r="H27" s="6">
        <v>13.4604174235452</v>
      </c>
      <c r="I27" s="5">
        <v>2.4109367976332501</v>
      </c>
      <c r="J27" s="6">
        <v>6.8374207971040803</v>
      </c>
      <c r="K27" s="5">
        <v>1.35381346078987</v>
      </c>
      <c r="L27" s="6">
        <v>24.399450096454299</v>
      </c>
      <c r="M27" s="5">
        <v>1.3226880280952</v>
      </c>
      <c r="N27" s="6">
        <v>18.861893268011201</v>
      </c>
      <c r="O27" s="5">
        <v>0.81100283530197304</v>
      </c>
      <c r="P27" s="6">
        <v>22.4983970017277</v>
      </c>
      <c r="Q27" s="5">
        <v>0.86542330000572498</v>
      </c>
      <c r="R27" s="6">
        <v>19.370728702558701</v>
      </c>
      <c r="S27" s="5">
        <v>0.84963303191168105</v>
      </c>
      <c r="T27" s="6">
        <v>14.8695309312481</v>
      </c>
      <c r="U27" s="5">
        <v>0.82672193123589299</v>
      </c>
      <c r="V27" s="6">
        <v>50.369391053513901</v>
      </c>
      <c r="W27" s="5">
        <v>4.5150132695579703</v>
      </c>
      <c r="X27" s="6">
        <v>22.0869857993282</v>
      </c>
      <c r="Y27" s="5">
        <v>3.50895755191253</v>
      </c>
      <c r="Z27" s="6">
        <v>14.8508464248129</v>
      </c>
      <c r="AA27" s="5">
        <v>2.6065949910970501</v>
      </c>
      <c r="AB27" s="6">
        <v>8.8789979341746008</v>
      </c>
      <c r="AC27" s="5">
        <v>2.23296183674764</v>
      </c>
      <c r="AD27" s="6">
        <v>3.8137787881704202</v>
      </c>
      <c r="AE27" s="5">
        <v>1.0961275752813999</v>
      </c>
      <c r="AF27" s="6">
        <v>-16.562508414310098</v>
      </c>
      <c r="AG27" s="5">
        <v>3.8090701767709101</v>
      </c>
      <c r="AH27" s="3" t="s">
        <v>252</v>
      </c>
      <c r="AI27" s="6">
        <v>-1.87050477925721</v>
      </c>
      <c r="AJ27" s="5">
        <v>2.7083573769454601</v>
      </c>
      <c r="AK27" s="3" t="s">
        <v>141</v>
      </c>
      <c r="AL27" s="6">
        <v>4.4905917804098401</v>
      </c>
      <c r="AM27" s="5">
        <v>2.9092406425664099</v>
      </c>
      <c r="AN27" s="3" t="s">
        <v>141</v>
      </c>
      <c r="AO27" s="6">
        <v>5.91031127901348</v>
      </c>
      <c r="AP27" s="5">
        <v>2.55739355632209</v>
      </c>
      <c r="AQ27" s="3" t="s">
        <v>252</v>
      </c>
      <c r="AR27" s="6">
        <v>8.0321101341440109</v>
      </c>
      <c r="AS27" s="5">
        <v>1.5329642856582499</v>
      </c>
      <c r="AT27" s="3" t="s">
        <v>252</v>
      </c>
      <c r="AU27" s="6">
        <v>9.4074325427494898</v>
      </c>
      <c r="AV27" s="5">
        <v>5.1415328995817298</v>
      </c>
      <c r="AW27" s="3" t="s">
        <v>141</v>
      </c>
      <c r="AX27" s="6">
        <v>1.35458775205978</v>
      </c>
      <c r="AY27" s="5">
        <v>4.4366869069482897</v>
      </c>
      <c r="AZ27" s="3" t="s">
        <v>141</v>
      </c>
      <c r="BA27" s="6">
        <v>-3.1569587965050201</v>
      </c>
      <c r="BB27" s="5">
        <v>3.5276191849629299</v>
      </c>
      <c r="BC27" s="3" t="s">
        <v>141</v>
      </c>
      <c r="BD27" s="6">
        <v>-4.5814194893706004</v>
      </c>
      <c r="BE27" s="5">
        <v>3.0337831459390201</v>
      </c>
      <c r="BF27" s="3" t="s">
        <v>141</v>
      </c>
      <c r="BG27" s="6">
        <v>-3.0236420089336602</v>
      </c>
      <c r="BH27" s="5">
        <v>1.5723964516144799</v>
      </c>
      <c r="BI27" s="3" t="s">
        <v>141</v>
      </c>
      <c r="BJ27" s="6">
        <v>25.969940957059599</v>
      </c>
      <c r="BK27" s="5">
        <v>4.3748173794184</v>
      </c>
      <c r="BL27" s="3" t="s">
        <v>252</v>
      </c>
      <c r="BM27" s="6">
        <v>3.2250925313169998</v>
      </c>
      <c r="BN27" s="5">
        <v>3.3165106897772798</v>
      </c>
      <c r="BO27" s="3" t="s">
        <v>141</v>
      </c>
      <c r="BP27" s="6">
        <v>-7.6475505769148597</v>
      </c>
      <c r="BQ27" s="5">
        <v>2.6986743888301898</v>
      </c>
      <c r="BR27" s="3" t="s">
        <v>252</v>
      </c>
      <c r="BS27" s="6">
        <v>-10.4917307683841</v>
      </c>
      <c r="BT27" s="5">
        <v>2.2982200990127901</v>
      </c>
      <c r="BU27" s="3" t="s">
        <v>252</v>
      </c>
      <c r="BV27" s="6">
        <v>-11.055752143077701</v>
      </c>
      <c r="BW27" s="5">
        <v>1.3358248876911301</v>
      </c>
      <c r="BX27" s="3" t="s">
        <v>252</v>
      </c>
    </row>
    <row r="28" spans="1:76" x14ac:dyDescent="0.25">
      <c r="A28" s="3" t="s">
        <v>40</v>
      </c>
      <c r="B28" s="6">
        <v>20.413094291044999</v>
      </c>
      <c r="C28" s="5">
        <v>1.8794615683606799</v>
      </c>
      <c r="D28" s="6">
        <v>19.162755069055599</v>
      </c>
      <c r="E28" s="5">
        <v>1.8652665054031701</v>
      </c>
      <c r="F28" s="6">
        <v>21.296455339429301</v>
      </c>
      <c r="G28" s="5">
        <v>2.26358956567256</v>
      </c>
      <c r="H28" s="6">
        <v>19.419350638102198</v>
      </c>
      <c r="I28" s="5">
        <v>1.89298746170108</v>
      </c>
      <c r="J28" s="6">
        <v>19.7083446623679</v>
      </c>
      <c r="K28" s="5">
        <v>1.7920709298861699</v>
      </c>
      <c r="L28" s="6">
        <v>28.8565674529336</v>
      </c>
      <c r="M28" s="5">
        <v>1.17524404246048</v>
      </c>
      <c r="N28" s="6">
        <v>23.537981837226901</v>
      </c>
      <c r="O28" s="5">
        <v>1.0765536341812501</v>
      </c>
      <c r="P28" s="6">
        <v>21.794810784872201</v>
      </c>
      <c r="Q28" s="5">
        <v>1.1501643510744599</v>
      </c>
      <c r="R28" s="6">
        <v>15.460695265222199</v>
      </c>
      <c r="S28" s="5">
        <v>0.833070195640081</v>
      </c>
      <c r="T28" s="6">
        <v>10.3499446597451</v>
      </c>
      <c r="U28" s="5">
        <v>0.67222916097226104</v>
      </c>
      <c r="V28" s="6">
        <v>26.9523577016814</v>
      </c>
      <c r="W28" s="5">
        <v>1.88727164928049</v>
      </c>
      <c r="X28" s="6">
        <v>23.659346712061101</v>
      </c>
      <c r="Y28" s="5">
        <v>1.72557107567165</v>
      </c>
      <c r="Z28" s="6">
        <v>21.997872629460701</v>
      </c>
      <c r="AA28" s="5">
        <v>1.7968526233206701</v>
      </c>
      <c r="AB28" s="6">
        <v>15.847683704923799</v>
      </c>
      <c r="AC28" s="5">
        <v>1.6676984417601901</v>
      </c>
      <c r="AD28" s="6">
        <v>11.542739251873</v>
      </c>
      <c r="AE28" s="5">
        <v>1.23982276466275</v>
      </c>
      <c r="AF28" s="6">
        <v>8.4434731618886403</v>
      </c>
      <c r="AG28" s="5">
        <v>2.0915194881864898</v>
      </c>
      <c r="AH28" s="3" t="s">
        <v>252</v>
      </c>
      <c r="AI28" s="6">
        <v>4.3752267681713102</v>
      </c>
      <c r="AJ28" s="5">
        <v>1.9453298726197501</v>
      </c>
      <c r="AK28" s="3" t="s">
        <v>252</v>
      </c>
      <c r="AL28" s="6">
        <v>0.49835544544289001</v>
      </c>
      <c r="AM28" s="5">
        <v>2.45148616535907</v>
      </c>
      <c r="AN28" s="3" t="s">
        <v>141</v>
      </c>
      <c r="AO28" s="6">
        <v>-3.9586553728799601</v>
      </c>
      <c r="AP28" s="5">
        <v>1.9480215416647499</v>
      </c>
      <c r="AQ28" s="3" t="s">
        <v>252</v>
      </c>
      <c r="AR28" s="6">
        <v>-9.3584000026228704</v>
      </c>
      <c r="AS28" s="5">
        <v>1.9308465767918499</v>
      </c>
      <c r="AT28" s="3" t="s">
        <v>252</v>
      </c>
      <c r="AU28" s="6">
        <v>6.53926341063642</v>
      </c>
      <c r="AV28" s="5">
        <v>2.5768768253280601</v>
      </c>
      <c r="AW28" s="3" t="s">
        <v>252</v>
      </c>
      <c r="AX28" s="6">
        <v>4.4965916430055097</v>
      </c>
      <c r="AY28" s="5">
        <v>2.3890968639753001</v>
      </c>
      <c r="AZ28" s="3" t="s">
        <v>141</v>
      </c>
      <c r="BA28" s="6">
        <v>0.70141729003137598</v>
      </c>
      <c r="BB28" s="5">
        <v>2.75367894439507</v>
      </c>
      <c r="BC28" s="3" t="s">
        <v>141</v>
      </c>
      <c r="BD28" s="6">
        <v>-3.5716669331783901</v>
      </c>
      <c r="BE28" s="5">
        <v>2.6518015556441101</v>
      </c>
      <c r="BF28" s="3" t="s">
        <v>141</v>
      </c>
      <c r="BG28" s="6">
        <v>-8.1656054104949103</v>
      </c>
      <c r="BH28" s="5">
        <v>2.2932543099435101</v>
      </c>
      <c r="BI28" s="3" t="s">
        <v>252</v>
      </c>
      <c r="BJ28" s="6">
        <v>-1.90420975125223</v>
      </c>
      <c r="BK28" s="5">
        <v>2.1405083443777699</v>
      </c>
      <c r="BL28" s="3" t="s">
        <v>141</v>
      </c>
      <c r="BM28" s="6">
        <v>0.121364874834197</v>
      </c>
      <c r="BN28" s="5">
        <v>2.05046507531274</v>
      </c>
      <c r="BO28" s="3" t="s">
        <v>141</v>
      </c>
      <c r="BP28" s="6">
        <v>0.203061844588485</v>
      </c>
      <c r="BQ28" s="5">
        <v>2.1305319331211701</v>
      </c>
      <c r="BR28" s="3" t="s">
        <v>141</v>
      </c>
      <c r="BS28" s="6">
        <v>0.38698843970157198</v>
      </c>
      <c r="BT28" s="5">
        <v>1.7676938169768699</v>
      </c>
      <c r="BU28" s="3" t="s">
        <v>141</v>
      </c>
      <c r="BV28" s="6">
        <v>1.1927945921279599</v>
      </c>
      <c r="BW28" s="5">
        <v>1.3355000913736601</v>
      </c>
      <c r="BX28" s="3" t="s">
        <v>141</v>
      </c>
    </row>
    <row r="29" spans="1:76" x14ac:dyDescent="0.25">
      <c r="A29" s="3" t="s">
        <v>41</v>
      </c>
      <c r="B29" s="6">
        <v>24.749719475646199</v>
      </c>
      <c r="C29" s="5">
        <v>3.7903895699235099</v>
      </c>
      <c r="D29" s="6">
        <v>20.246364027022999</v>
      </c>
      <c r="E29" s="5">
        <v>4.2639613695762097</v>
      </c>
      <c r="F29" s="6">
        <v>24.912317775292401</v>
      </c>
      <c r="G29" s="5">
        <v>4.3234248257548398</v>
      </c>
      <c r="H29" s="6">
        <v>17.297517929893601</v>
      </c>
      <c r="I29" s="5">
        <v>3.8823842156698301</v>
      </c>
      <c r="J29" s="6">
        <v>12.794080792144801</v>
      </c>
      <c r="K29" s="5">
        <v>2.8892356597207001</v>
      </c>
      <c r="L29" s="6">
        <v>26.7855549979686</v>
      </c>
      <c r="M29" s="5">
        <v>1.18350836460968</v>
      </c>
      <c r="N29" s="6">
        <v>23.179663888618599</v>
      </c>
      <c r="O29" s="5">
        <v>1.25510004888074</v>
      </c>
      <c r="P29" s="6">
        <v>24.076835030750999</v>
      </c>
      <c r="Q29" s="5">
        <v>1.1128965282007</v>
      </c>
      <c r="R29" s="6">
        <v>16.284014091664599</v>
      </c>
      <c r="S29" s="5">
        <v>0.85988601887291705</v>
      </c>
      <c r="T29" s="6">
        <v>9.6739319909972092</v>
      </c>
      <c r="U29" s="5">
        <v>0.79976844684395199</v>
      </c>
      <c r="V29" s="6">
        <v>49.365924470557303</v>
      </c>
      <c r="W29" s="5">
        <v>3.6654766701566901</v>
      </c>
      <c r="X29" s="6">
        <v>20.476034241285401</v>
      </c>
      <c r="Y29" s="5">
        <v>2.6391866606316001</v>
      </c>
      <c r="Z29" s="6">
        <v>16.428790865569201</v>
      </c>
      <c r="AA29" s="5">
        <v>2.8673777437573702</v>
      </c>
      <c r="AB29" s="6">
        <v>9.78931729000643</v>
      </c>
      <c r="AC29" s="5">
        <v>2.2355148423491298</v>
      </c>
      <c r="AD29" s="6">
        <v>3.9399331325816398</v>
      </c>
      <c r="AE29" s="5">
        <v>1.19293566385631</v>
      </c>
      <c r="AF29" s="6">
        <v>2.0358355223223499</v>
      </c>
      <c r="AG29" s="5">
        <v>3.9600309557112601</v>
      </c>
      <c r="AH29" s="3" t="s">
        <v>141</v>
      </c>
      <c r="AI29" s="6">
        <v>2.9332998615955899</v>
      </c>
      <c r="AJ29" s="5">
        <v>4.61178485939966</v>
      </c>
      <c r="AK29" s="3" t="s">
        <v>141</v>
      </c>
      <c r="AL29" s="6">
        <v>-0.83548274454142801</v>
      </c>
      <c r="AM29" s="5">
        <v>4.75066894516599</v>
      </c>
      <c r="AN29" s="3" t="s">
        <v>141</v>
      </c>
      <c r="AO29" s="6">
        <v>-1.0135038382289401</v>
      </c>
      <c r="AP29" s="5">
        <v>4.0617268161275399</v>
      </c>
      <c r="AQ29" s="3" t="s">
        <v>141</v>
      </c>
      <c r="AR29" s="6">
        <v>-3.1201488011475602</v>
      </c>
      <c r="AS29" s="5">
        <v>2.87993800401612</v>
      </c>
      <c r="AT29" s="3" t="s">
        <v>141</v>
      </c>
      <c r="AU29" s="6">
        <v>24.616204994911001</v>
      </c>
      <c r="AV29" s="5">
        <v>4.2686205722803399</v>
      </c>
      <c r="AW29" s="3" t="s">
        <v>252</v>
      </c>
      <c r="AX29" s="6">
        <v>0.22967021426243101</v>
      </c>
      <c r="AY29" s="5">
        <v>4.8955524603554004</v>
      </c>
      <c r="AZ29" s="3" t="s">
        <v>141</v>
      </c>
      <c r="BA29" s="6">
        <v>-8.4835269097231905</v>
      </c>
      <c r="BB29" s="5">
        <v>5.1574735349626399</v>
      </c>
      <c r="BC29" s="3" t="s">
        <v>141</v>
      </c>
      <c r="BD29" s="6">
        <v>-7.5082006398871304</v>
      </c>
      <c r="BE29" s="5">
        <v>4.4279866190502499</v>
      </c>
      <c r="BF29" s="3" t="s">
        <v>141</v>
      </c>
      <c r="BG29" s="6">
        <v>-8.8541476595631394</v>
      </c>
      <c r="BH29" s="5">
        <v>3.08457607854529</v>
      </c>
      <c r="BI29" s="3" t="s">
        <v>252</v>
      </c>
      <c r="BJ29" s="6">
        <v>22.5803694725887</v>
      </c>
      <c r="BK29" s="5">
        <v>4.0069900495927904</v>
      </c>
      <c r="BL29" s="3" t="s">
        <v>252</v>
      </c>
      <c r="BM29" s="6">
        <v>-2.7036296473331598</v>
      </c>
      <c r="BN29" s="5">
        <v>2.9846642916888699</v>
      </c>
      <c r="BO29" s="3" t="s">
        <v>141</v>
      </c>
      <c r="BP29" s="6">
        <v>-7.6480441651817603</v>
      </c>
      <c r="BQ29" s="5">
        <v>3.17043629202771</v>
      </c>
      <c r="BR29" s="3" t="s">
        <v>252</v>
      </c>
      <c r="BS29" s="6">
        <v>-6.4946968016581996</v>
      </c>
      <c r="BT29" s="5">
        <v>2.4058069895837999</v>
      </c>
      <c r="BU29" s="3" t="s">
        <v>252</v>
      </c>
      <c r="BV29" s="6">
        <v>-5.7339988584155703</v>
      </c>
      <c r="BW29" s="5">
        <v>1.3020344440965499</v>
      </c>
      <c r="BX29" s="3" t="s">
        <v>252</v>
      </c>
    </row>
    <row r="30" spans="1:76" x14ac:dyDescent="0.25">
      <c r="A30" s="3" t="s">
        <v>42</v>
      </c>
      <c r="B30" s="6">
        <v>43.809174046266499</v>
      </c>
      <c r="C30" s="5">
        <v>2.3320264123343</v>
      </c>
      <c r="D30" s="6">
        <v>25.992910917919499</v>
      </c>
      <c r="E30" s="5">
        <v>2.49543227754944</v>
      </c>
      <c r="F30" s="6">
        <v>18.1529091989681</v>
      </c>
      <c r="G30" s="5">
        <v>2.0017512394564898</v>
      </c>
      <c r="H30" s="6">
        <v>8.6988802670408294</v>
      </c>
      <c r="I30" s="5">
        <v>1.4580634924871501</v>
      </c>
      <c r="J30" s="6">
        <v>3.3461255698049799</v>
      </c>
      <c r="K30" s="5">
        <v>0.94098124847942299</v>
      </c>
      <c r="L30" s="6">
        <v>33.658075314667897</v>
      </c>
      <c r="M30" s="5">
        <v>0.97460738904903099</v>
      </c>
      <c r="N30" s="6">
        <v>24.043957740127698</v>
      </c>
      <c r="O30" s="5">
        <v>0.88630142278990598</v>
      </c>
      <c r="P30" s="6">
        <v>22.4112303140653</v>
      </c>
      <c r="Q30" s="5">
        <v>0.85006331179947503</v>
      </c>
      <c r="R30" s="6">
        <v>13.6173898161613</v>
      </c>
      <c r="S30" s="5">
        <v>0.73408061474534203</v>
      </c>
      <c r="T30" s="6">
        <v>6.2693468149778502</v>
      </c>
      <c r="U30" s="5">
        <v>0.49985333782200903</v>
      </c>
      <c r="V30" s="6">
        <v>47.319830716912897</v>
      </c>
      <c r="W30" s="5">
        <v>2.6883336117426002</v>
      </c>
      <c r="X30" s="6">
        <v>22.521332509039201</v>
      </c>
      <c r="Y30" s="5">
        <v>2.5980669556800402</v>
      </c>
      <c r="Z30" s="6">
        <v>16.585964104951799</v>
      </c>
      <c r="AA30" s="5">
        <v>2.1141951538731201</v>
      </c>
      <c r="AB30" s="6">
        <v>9.8131570780353794</v>
      </c>
      <c r="AC30" s="5">
        <v>1.7277332989374501</v>
      </c>
      <c r="AD30" s="6">
        <v>3.75971559106075</v>
      </c>
      <c r="AE30" s="5">
        <v>1.2205836633348699</v>
      </c>
      <c r="AF30" s="6">
        <v>-10.151098731598699</v>
      </c>
      <c r="AG30" s="5">
        <v>2.3534185488066002</v>
      </c>
      <c r="AH30" s="3" t="s">
        <v>252</v>
      </c>
      <c r="AI30" s="6">
        <v>-1.9489531777918401</v>
      </c>
      <c r="AJ30" s="5">
        <v>2.44480122058004</v>
      </c>
      <c r="AK30" s="3" t="s">
        <v>141</v>
      </c>
      <c r="AL30" s="6">
        <v>4.2583211150971803</v>
      </c>
      <c r="AM30" s="5">
        <v>2.0616098672984098</v>
      </c>
      <c r="AN30" s="3" t="s">
        <v>252</v>
      </c>
      <c r="AO30" s="6">
        <v>4.91850954912044</v>
      </c>
      <c r="AP30" s="5">
        <v>1.49812079963796</v>
      </c>
      <c r="AQ30" s="3" t="s">
        <v>252</v>
      </c>
      <c r="AR30" s="6">
        <v>2.9232212451728699</v>
      </c>
      <c r="AS30" s="5">
        <v>0.89439388387888696</v>
      </c>
      <c r="AT30" s="3" t="s">
        <v>252</v>
      </c>
      <c r="AU30" s="6">
        <v>3.5106566706463198</v>
      </c>
      <c r="AV30" s="5">
        <v>3.67985387783422</v>
      </c>
      <c r="AW30" s="3" t="s">
        <v>141</v>
      </c>
      <c r="AX30" s="6">
        <v>-3.4715784088802999</v>
      </c>
      <c r="AY30" s="5">
        <v>3.69243240820806</v>
      </c>
      <c r="AZ30" s="3" t="s">
        <v>141</v>
      </c>
      <c r="BA30" s="6">
        <v>-1.5669450940163301</v>
      </c>
      <c r="BB30" s="5">
        <v>3.3122003352328599</v>
      </c>
      <c r="BC30" s="3" t="s">
        <v>141</v>
      </c>
      <c r="BD30" s="6">
        <v>1.11427681099455</v>
      </c>
      <c r="BE30" s="5">
        <v>2.1492614067666498</v>
      </c>
      <c r="BF30" s="3" t="s">
        <v>141</v>
      </c>
      <c r="BG30" s="6">
        <v>0.41359002125576799</v>
      </c>
      <c r="BH30" s="5">
        <v>1.49474440341519</v>
      </c>
      <c r="BI30" s="3" t="s">
        <v>141</v>
      </c>
      <c r="BJ30" s="6">
        <v>13.661755402244999</v>
      </c>
      <c r="BK30" s="5">
        <v>3.00440236333649</v>
      </c>
      <c r="BL30" s="3" t="s">
        <v>252</v>
      </c>
      <c r="BM30" s="6">
        <v>-1.52262523108846</v>
      </c>
      <c r="BN30" s="5">
        <v>2.87290224967956</v>
      </c>
      <c r="BO30" s="3" t="s">
        <v>141</v>
      </c>
      <c r="BP30" s="6">
        <v>-5.8252662091135203</v>
      </c>
      <c r="BQ30" s="5">
        <v>2.2350904320065701</v>
      </c>
      <c r="BR30" s="3" t="s">
        <v>252</v>
      </c>
      <c r="BS30" s="6">
        <v>-3.80423273812589</v>
      </c>
      <c r="BT30" s="5">
        <v>1.6197757993483901</v>
      </c>
      <c r="BU30" s="3" t="s">
        <v>252</v>
      </c>
      <c r="BV30" s="6">
        <v>-2.5096312239171099</v>
      </c>
      <c r="BW30" s="5">
        <v>1.14333888703738</v>
      </c>
      <c r="BX30" s="3" t="s">
        <v>252</v>
      </c>
    </row>
    <row r="31" spans="1:76" x14ac:dyDescent="0.25">
      <c r="A31" s="3" t="s">
        <v>43</v>
      </c>
      <c r="B31" s="6">
        <v>41.870287242563599</v>
      </c>
      <c r="C31" s="5">
        <v>0.80393211380256502</v>
      </c>
      <c r="D31" s="6">
        <v>22.851738210365699</v>
      </c>
      <c r="E31" s="5">
        <v>0.73582862069386301</v>
      </c>
      <c r="F31" s="6">
        <v>18.1863800205061</v>
      </c>
      <c r="G31" s="5">
        <v>0.64360230149154996</v>
      </c>
      <c r="H31" s="6">
        <v>10.912476646765599</v>
      </c>
      <c r="I31" s="5">
        <v>0.49343758790956599</v>
      </c>
      <c r="J31" s="6">
        <v>6.1791178797989499</v>
      </c>
      <c r="K31" s="5">
        <v>0.42973151637583201</v>
      </c>
      <c r="L31" s="6">
        <v>29.935112075626101</v>
      </c>
      <c r="M31" s="5">
        <v>0.187427083555229</v>
      </c>
      <c r="N31" s="6">
        <v>23.5963499532443</v>
      </c>
      <c r="O31" s="5">
        <v>0.15431816974745599</v>
      </c>
      <c r="P31" s="6">
        <v>22.5817428970009</v>
      </c>
      <c r="Q31" s="5">
        <v>0.152189982046467</v>
      </c>
      <c r="R31" s="6">
        <v>15.1737234397648</v>
      </c>
      <c r="S31" s="5">
        <v>0.12805247122189201</v>
      </c>
      <c r="T31" s="6">
        <v>8.7130716343640096</v>
      </c>
      <c r="U31" s="5">
        <v>0.11372698792260499</v>
      </c>
      <c r="V31" s="6">
        <v>47.834700296661197</v>
      </c>
      <c r="W31" s="5">
        <v>0.77150776020021805</v>
      </c>
      <c r="X31" s="6">
        <v>22.489832859697099</v>
      </c>
      <c r="Y31" s="5">
        <v>0.70276633738095196</v>
      </c>
      <c r="Z31" s="6">
        <v>15.6975959565981</v>
      </c>
      <c r="AA31" s="5">
        <v>0.632173113585207</v>
      </c>
      <c r="AB31" s="6">
        <v>9.0260192041480902</v>
      </c>
      <c r="AC31" s="5">
        <v>0.45861486832189902</v>
      </c>
      <c r="AD31" s="6">
        <v>4.9518516828955299</v>
      </c>
      <c r="AE31" s="5">
        <v>0.38026271253078198</v>
      </c>
      <c r="AF31" s="6">
        <v>-11.935175166937601</v>
      </c>
      <c r="AG31" s="5">
        <v>0.80829117608005296</v>
      </c>
      <c r="AH31" s="3" t="s">
        <v>252</v>
      </c>
      <c r="AI31" s="6">
        <v>0.74461174287857901</v>
      </c>
      <c r="AJ31" s="5">
        <v>0.74656662954868702</v>
      </c>
      <c r="AK31" s="3" t="s">
        <v>141</v>
      </c>
      <c r="AL31" s="6">
        <v>4.3953628764947599</v>
      </c>
      <c r="AM31" s="5">
        <v>0.65563831156182395</v>
      </c>
      <c r="AN31" s="3" t="s">
        <v>252</v>
      </c>
      <c r="AO31" s="6">
        <v>4.2612467929991604</v>
      </c>
      <c r="AP31" s="5">
        <v>0.50277910723492703</v>
      </c>
      <c r="AQ31" s="3" t="s">
        <v>252</v>
      </c>
      <c r="AR31" s="6">
        <v>2.5339537545650499</v>
      </c>
      <c r="AS31" s="5">
        <v>0.43169196936454002</v>
      </c>
      <c r="AT31" s="3" t="s">
        <v>252</v>
      </c>
      <c r="AU31" s="6">
        <v>5.96441305409755</v>
      </c>
      <c r="AV31" s="5">
        <v>1.03914259516279</v>
      </c>
      <c r="AW31" s="3" t="s">
        <v>252</v>
      </c>
      <c r="AX31" s="6">
        <v>-0.36190535066861201</v>
      </c>
      <c r="AY31" s="5">
        <v>0.98730750216778695</v>
      </c>
      <c r="AZ31" s="3" t="s">
        <v>141</v>
      </c>
      <c r="BA31" s="6">
        <v>-2.4887840639080099</v>
      </c>
      <c r="BB31" s="5">
        <v>0.86545761453772396</v>
      </c>
      <c r="BC31" s="3" t="s">
        <v>252</v>
      </c>
      <c r="BD31" s="6">
        <v>-1.8864574426175</v>
      </c>
      <c r="BE31" s="5">
        <v>0.65561833051826301</v>
      </c>
      <c r="BF31" s="3" t="s">
        <v>252</v>
      </c>
      <c r="BG31" s="6">
        <v>-1.22726619690343</v>
      </c>
      <c r="BH31" s="5">
        <v>0.47835157081606799</v>
      </c>
      <c r="BI31" s="3" t="s">
        <v>252</v>
      </c>
      <c r="BJ31" s="6">
        <v>17.899588221035099</v>
      </c>
      <c r="BK31" s="5">
        <v>0.77590621495953604</v>
      </c>
      <c r="BL31" s="3" t="s">
        <v>252</v>
      </c>
      <c r="BM31" s="6">
        <v>-1.10651709354719</v>
      </c>
      <c r="BN31" s="5">
        <v>0.70988229714486495</v>
      </c>
      <c r="BO31" s="3" t="s">
        <v>141</v>
      </c>
      <c r="BP31" s="6">
        <v>-6.8841469404027702</v>
      </c>
      <c r="BQ31" s="5">
        <v>0.64542959161855895</v>
      </c>
      <c r="BR31" s="3" t="s">
        <v>252</v>
      </c>
      <c r="BS31" s="6">
        <v>-6.1477042356166596</v>
      </c>
      <c r="BT31" s="5">
        <v>0.46982316482965297</v>
      </c>
      <c r="BU31" s="3" t="s">
        <v>252</v>
      </c>
      <c r="BV31" s="6">
        <v>-3.7612199514684801</v>
      </c>
      <c r="BW31" s="5">
        <v>0.38550954968969398</v>
      </c>
      <c r="BX31" s="3" t="s">
        <v>252</v>
      </c>
    </row>
    <row r="32" spans="1:76" x14ac:dyDescent="0.25">
      <c r="A32" s="3" t="s">
        <v>44</v>
      </c>
      <c r="B32" s="6">
        <v>53.878313902254902</v>
      </c>
      <c r="C32" s="5">
        <v>11.4649183322997</v>
      </c>
      <c r="D32" s="6">
        <v>17.124247800618999</v>
      </c>
      <c r="E32" s="5">
        <v>10.245056333678701</v>
      </c>
      <c r="F32" s="6">
        <v>20.565668601519601</v>
      </c>
      <c r="G32" s="5">
        <v>10.3231052557596</v>
      </c>
      <c r="H32" s="6">
        <v>8.4317696956065102</v>
      </c>
      <c r="I32" s="5">
        <v>7.8003459912249902</v>
      </c>
      <c r="J32" s="6">
        <v>0</v>
      </c>
      <c r="K32" s="5">
        <v>0</v>
      </c>
      <c r="L32" s="6">
        <v>23.313571249745898</v>
      </c>
      <c r="M32" s="5">
        <v>1.0022818509576501</v>
      </c>
      <c r="N32" s="6">
        <v>23.613456999464301</v>
      </c>
      <c r="O32" s="5">
        <v>0.90268549378101903</v>
      </c>
      <c r="P32" s="6">
        <v>24.6012557568916</v>
      </c>
      <c r="Q32" s="5">
        <v>0.94152356997824904</v>
      </c>
      <c r="R32" s="6">
        <v>17.922145613766599</v>
      </c>
      <c r="S32" s="5">
        <v>0.77737766446655399</v>
      </c>
      <c r="T32" s="6">
        <v>10.5495703801316</v>
      </c>
      <c r="U32" s="5">
        <v>0.78312256806006697</v>
      </c>
      <c r="V32" s="6">
        <v>26.997004332660701</v>
      </c>
      <c r="W32" s="5">
        <v>5.0965267774333904</v>
      </c>
      <c r="X32" s="6">
        <v>27.166979670140201</v>
      </c>
      <c r="Y32" s="5">
        <v>5.5665790777198003</v>
      </c>
      <c r="Z32" s="6">
        <v>22.922388944438701</v>
      </c>
      <c r="AA32" s="5">
        <v>4.50073868582784</v>
      </c>
      <c r="AB32" s="6">
        <v>15.9924009697299</v>
      </c>
      <c r="AC32" s="5">
        <v>3.4992639333703401</v>
      </c>
      <c r="AD32" s="6">
        <v>6.9212260830304899</v>
      </c>
      <c r="AE32" s="5">
        <v>2.49773047711684</v>
      </c>
      <c r="AF32" s="6">
        <v>-30.564742652509</v>
      </c>
      <c r="AG32" s="5">
        <v>11.4207181359229</v>
      </c>
      <c r="AH32" s="3" t="s">
        <v>252</v>
      </c>
      <c r="AI32" s="6">
        <v>6.4892091988452902</v>
      </c>
      <c r="AJ32" s="5">
        <v>10.456306796555401</v>
      </c>
      <c r="AK32" s="3" t="s">
        <v>141</v>
      </c>
      <c r="AL32" s="6">
        <v>4.0355871553720402</v>
      </c>
      <c r="AM32" s="5">
        <v>10.5459028277906</v>
      </c>
      <c r="AN32" s="3" t="s">
        <v>141</v>
      </c>
      <c r="AO32" s="6">
        <v>9.4903759181601099</v>
      </c>
      <c r="AP32" s="5">
        <v>7.9422050780025604</v>
      </c>
      <c r="AQ32" s="3" t="s">
        <v>141</v>
      </c>
      <c r="AR32" s="6">
        <v>10.5495703801316</v>
      </c>
      <c r="AS32" s="5">
        <v>0.78312256806006697</v>
      </c>
      <c r="AT32" s="3" t="s">
        <v>252</v>
      </c>
      <c r="AU32" s="6">
        <v>-26.881309569594201</v>
      </c>
      <c r="AV32" s="5">
        <v>12.074491944080901</v>
      </c>
      <c r="AW32" s="3" t="s">
        <v>252</v>
      </c>
      <c r="AX32" s="6">
        <v>10.0427318695212</v>
      </c>
      <c r="AY32" s="5">
        <v>11.6254199874486</v>
      </c>
      <c r="AZ32" s="3" t="s">
        <v>141</v>
      </c>
      <c r="BA32" s="6">
        <v>2.3567203429191399</v>
      </c>
      <c r="BB32" s="5">
        <v>11.4331678954743</v>
      </c>
      <c r="BC32" s="3" t="s">
        <v>141</v>
      </c>
      <c r="BD32" s="6">
        <v>7.5606312741233497</v>
      </c>
      <c r="BE32" s="5">
        <v>8.3242528222837997</v>
      </c>
      <c r="BF32" s="3" t="s">
        <v>141</v>
      </c>
      <c r="BG32" s="6">
        <v>6.9212260830304899</v>
      </c>
      <c r="BH32" s="5">
        <v>2.49773047711684</v>
      </c>
      <c r="BI32" s="3" t="s">
        <v>252</v>
      </c>
      <c r="BJ32" s="6">
        <v>3.6834330829148598</v>
      </c>
      <c r="BK32" s="5">
        <v>5.1260185669508402</v>
      </c>
      <c r="BL32" s="3" t="s">
        <v>141</v>
      </c>
      <c r="BM32" s="6">
        <v>3.55352267067591</v>
      </c>
      <c r="BN32" s="5">
        <v>5.55065914398042</v>
      </c>
      <c r="BO32" s="3" t="s">
        <v>141</v>
      </c>
      <c r="BP32" s="6">
        <v>-1.6788668124529</v>
      </c>
      <c r="BQ32" s="5">
        <v>4.4645081350170903</v>
      </c>
      <c r="BR32" s="3" t="s">
        <v>141</v>
      </c>
      <c r="BS32" s="6">
        <v>-1.92974464403676</v>
      </c>
      <c r="BT32" s="5">
        <v>3.72129259430571</v>
      </c>
      <c r="BU32" s="3" t="s">
        <v>141</v>
      </c>
      <c r="BV32" s="6">
        <v>-3.6283442971011</v>
      </c>
      <c r="BW32" s="5">
        <v>2.5224623048006198</v>
      </c>
      <c r="BX32" s="3" t="s">
        <v>141</v>
      </c>
    </row>
    <row r="33" spans="1:76" x14ac:dyDescent="0.25">
      <c r="A33" s="3" t="s">
        <v>45</v>
      </c>
      <c r="B33" s="6">
        <v>46.356967852861501</v>
      </c>
      <c r="C33" s="5">
        <v>3.0355467491946899</v>
      </c>
      <c r="D33" s="6">
        <v>25.045005723204302</v>
      </c>
      <c r="E33" s="5">
        <v>2.4967361085658601</v>
      </c>
      <c r="F33" s="6">
        <v>17.007302657297899</v>
      </c>
      <c r="G33" s="5">
        <v>2.24555111403583</v>
      </c>
      <c r="H33" s="6">
        <v>8.7854258074771607</v>
      </c>
      <c r="I33" s="5">
        <v>1.97170370023827</v>
      </c>
      <c r="J33" s="6">
        <v>2.8052979591591201</v>
      </c>
      <c r="K33" s="5">
        <v>1.16065264698949</v>
      </c>
      <c r="L33" s="6">
        <v>29.769995641120101</v>
      </c>
      <c r="M33" s="5">
        <v>1.49266847113693</v>
      </c>
      <c r="N33" s="6">
        <v>23.966032259840201</v>
      </c>
      <c r="O33" s="5">
        <v>0.87971297136383797</v>
      </c>
      <c r="P33" s="6">
        <v>23.896158455448699</v>
      </c>
      <c r="Q33" s="5">
        <v>1.0873537918909799</v>
      </c>
      <c r="R33" s="6">
        <v>15.428230303432001</v>
      </c>
      <c r="S33" s="5">
        <v>0.84066468632041902</v>
      </c>
      <c r="T33" s="6">
        <v>6.9395833401590501</v>
      </c>
      <c r="U33" s="5">
        <v>0.63159084434763701</v>
      </c>
      <c r="V33" s="6">
        <v>53.398078557134497</v>
      </c>
      <c r="W33" s="5">
        <v>2.2825118259186499</v>
      </c>
      <c r="X33" s="6">
        <v>25.805692885553899</v>
      </c>
      <c r="Y33" s="5">
        <v>2.2378045238171902</v>
      </c>
      <c r="Z33" s="6">
        <v>13.831364302853601</v>
      </c>
      <c r="AA33" s="5">
        <v>1.6562862919364201</v>
      </c>
      <c r="AB33" s="6">
        <v>5.4159596069871201</v>
      </c>
      <c r="AC33" s="5">
        <v>1.1955740274105799</v>
      </c>
      <c r="AD33" s="6">
        <v>1.54890464747092</v>
      </c>
      <c r="AE33" s="5">
        <v>0.54025830616132797</v>
      </c>
      <c r="AF33" s="6">
        <v>-16.586972211741401</v>
      </c>
      <c r="AG33" s="5">
        <v>2.7816309127308001</v>
      </c>
      <c r="AH33" s="3" t="s">
        <v>252</v>
      </c>
      <c r="AI33" s="6">
        <v>-1.0789734633640899</v>
      </c>
      <c r="AJ33" s="5">
        <v>2.5863403645943999</v>
      </c>
      <c r="AK33" s="3" t="s">
        <v>141</v>
      </c>
      <c r="AL33" s="6">
        <v>6.8888557981507796</v>
      </c>
      <c r="AM33" s="5">
        <v>2.3912926547130202</v>
      </c>
      <c r="AN33" s="3" t="s">
        <v>252</v>
      </c>
      <c r="AO33" s="6">
        <v>6.6428044959548203</v>
      </c>
      <c r="AP33" s="5">
        <v>2.0394320258209002</v>
      </c>
      <c r="AQ33" s="3" t="s">
        <v>252</v>
      </c>
      <c r="AR33" s="6">
        <v>4.1342853809999198</v>
      </c>
      <c r="AS33" s="5">
        <v>1.25799810548425</v>
      </c>
      <c r="AT33" s="3" t="s">
        <v>252</v>
      </c>
      <c r="AU33" s="6">
        <v>7.0411107042729704</v>
      </c>
      <c r="AV33" s="5">
        <v>3.51606346766722</v>
      </c>
      <c r="AW33" s="3" t="s">
        <v>252</v>
      </c>
      <c r="AX33" s="6">
        <v>0.76068716234960998</v>
      </c>
      <c r="AY33" s="5">
        <v>3.3850702320223598</v>
      </c>
      <c r="AZ33" s="3" t="s">
        <v>141</v>
      </c>
      <c r="BA33" s="6">
        <v>-3.17593835444432</v>
      </c>
      <c r="BB33" s="5">
        <v>2.7811924189034598</v>
      </c>
      <c r="BC33" s="3" t="s">
        <v>141</v>
      </c>
      <c r="BD33" s="6">
        <v>-3.3694662004900402</v>
      </c>
      <c r="BE33" s="5">
        <v>2.429342322728</v>
      </c>
      <c r="BF33" s="3" t="s">
        <v>141</v>
      </c>
      <c r="BG33" s="6">
        <v>-1.2563933116882</v>
      </c>
      <c r="BH33" s="5">
        <v>1.27453487172228</v>
      </c>
      <c r="BI33" s="3" t="s">
        <v>141</v>
      </c>
      <c r="BJ33" s="6">
        <v>23.628082916014399</v>
      </c>
      <c r="BK33" s="5">
        <v>2.3559882120731999</v>
      </c>
      <c r="BL33" s="3" t="s">
        <v>252</v>
      </c>
      <c r="BM33" s="6">
        <v>1.8396606257137</v>
      </c>
      <c r="BN33" s="5">
        <v>2.3955825338613801</v>
      </c>
      <c r="BO33" s="3" t="s">
        <v>141</v>
      </c>
      <c r="BP33" s="6">
        <v>-10.0647941525951</v>
      </c>
      <c r="BQ33" s="5">
        <v>1.91580424639471</v>
      </c>
      <c r="BR33" s="3" t="s">
        <v>252</v>
      </c>
      <c r="BS33" s="6">
        <v>-10.012270696444901</v>
      </c>
      <c r="BT33" s="5">
        <v>1.4310946287956301</v>
      </c>
      <c r="BU33" s="3" t="s">
        <v>252</v>
      </c>
      <c r="BV33" s="6">
        <v>-5.3906786926881196</v>
      </c>
      <c r="BW33" s="5">
        <v>0.83505039807120895</v>
      </c>
      <c r="BX33" s="3" t="s">
        <v>252</v>
      </c>
    </row>
    <row r="34" spans="1:76" x14ac:dyDescent="0.25">
      <c r="A34" s="3" t="s">
        <v>46</v>
      </c>
      <c r="B34" s="6">
        <v>20.696071027125701</v>
      </c>
      <c r="C34" s="5">
        <v>1.7568040576503701</v>
      </c>
      <c r="D34" s="6">
        <v>23.999844611884001</v>
      </c>
      <c r="E34" s="5">
        <v>2.2091141654527902</v>
      </c>
      <c r="F34" s="6">
        <v>29.379078212218701</v>
      </c>
      <c r="G34" s="5">
        <v>1.9928110240257499</v>
      </c>
      <c r="H34" s="6">
        <v>19.456440529296401</v>
      </c>
      <c r="I34" s="5">
        <v>1.8845120457973199</v>
      </c>
      <c r="J34" s="6">
        <v>6.4685656194751697</v>
      </c>
      <c r="K34" s="5">
        <v>1.08444274690328</v>
      </c>
      <c r="L34" s="6">
        <v>23.131468036019299</v>
      </c>
      <c r="M34" s="5">
        <v>0.96213872423306901</v>
      </c>
      <c r="N34" s="6">
        <v>26.454754185539301</v>
      </c>
      <c r="O34" s="5">
        <v>0.850964168170386</v>
      </c>
      <c r="P34" s="6">
        <v>27.245958387149798</v>
      </c>
      <c r="Q34" s="5">
        <v>0.81406757201134605</v>
      </c>
      <c r="R34" s="6">
        <v>16.940760664867501</v>
      </c>
      <c r="S34" s="5">
        <v>0.76425379291439099</v>
      </c>
      <c r="T34" s="6">
        <v>6.2270587264241</v>
      </c>
      <c r="U34" s="5">
        <v>0.50401983424891095</v>
      </c>
      <c r="V34" s="6">
        <v>28.099187373003499</v>
      </c>
      <c r="W34" s="5">
        <v>2.4567340186409998</v>
      </c>
      <c r="X34" s="6">
        <v>27.453373791343601</v>
      </c>
      <c r="Y34" s="5">
        <v>2.6978434008056702</v>
      </c>
      <c r="Z34" s="6">
        <v>24.217195603569198</v>
      </c>
      <c r="AA34" s="5">
        <v>2.37216062067629</v>
      </c>
      <c r="AB34" s="6">
        <v>14.098172831226901</v>
      </c>
      <c r="AC34" s="5">
        <v>1.92085901944496</v>
      </c>
      <c r="AD34" s="6">
        <v>6.1320704008567199</v>
      </c>
      <c r="AE34" s="5">
        <v>1.22563441443049</v>
      </c>
      <c r="AF34" s="6">
        <v>2.4353970088936001</v>
      </c>
      <c r="AG34" s="5">
        <v>1.7842118209907101</v>
      </c>
      <c r="AH34" s="3" t="s">
        <v>141</v>
      </c>
      <c r="AI34" s="6">
        <v>2.45490957365528</v>
      </c>
      <c r="AJ34" s="5">
        <v>2.2156416697630599</v>
      </c>
      <c r="AK34" s="3" t="s">
        <v>141</v>
      </c>
      <c r="AL34" s="6">
        <v>-2.1331198250689098</v>
      </c>
      <c r="AM34" s="5">
        <v>2.2388479385796098</v>
      </c>
      <c r="AN34" s="3" t="s">
        <v>141</v>
      </c>
      <c r="AO34" s="6">
        <v>-2.5156798644288898</v>
      </c>
      <c r="AP34" s="5">
        <v>2.0384899953046198</v>
      </c>
      <c r="AQ34" s="3" t="s">
        <v>141</v>
      </c>
      <c r="AR34" s="6">
        <v>-0.24150689305107101</v>
      </c>
      <c r="AS34" s="5">
        <v>1.25487687453788</v>
      </c>
      <c r="AT34" s="3" t="s">
        <v>141</v>
      </c>
      <c r="AU34" s="6">
        <v>7.40311634587784</v>
      </c>
      <c r="AV34" s="5">
        <v>3.0221299047008299</v>
      </c>
      <c r="AW34" s="3" t="s">
        <v>252</v>
      </c>
      <c r="AX34" s="6">
        <v>3.4535291794596001</v>
      </c>
      <c r="AY34" s="5">
        <v>3.3909131801906298</v>
      </c>
      <c r="AZ34" s="3" t="s">
        <v>141</v>
      </c>
      <c r="BA34" s="6">
        <v>-5.1618826086495204</v>
      </c>
      <c r="BB34" s="5">
        <v>3.42642535287411</v>
      </c>
      <c r="BC34" s="3" t="s">
        <v>141</v>
      </c>
      <c r="BD34" s="6">
        <v>-5.3582676980694703</v>
      </c>
      <c r="BE34" s="5">
        <v>2.8275488132920001</v>
      </c>
      <c r="BF34" s="3" t="s">
        <v>141</v>
      </c>
      <c r="BG34" s="6">
        <v>-0.336495218618452</v>
      </c>
      <c r="BH34" s="5">
        <v>1.62768364037122</v>
      </c>
      <c r="BI34" s="3" t="s">
        <v>141</v>
      </c>
      <c r="BJ34" s="6">
        <v>4.9677193369842403</v>
      </c>
      <c r="BK34" s="5">
        <v>2.45959391205455</v>
      </c>
      <c r="BL34" s="3" t="s">
        <v>252</v>
      </c>
      <c r="BM34" s="6">
        <v>0.99861960580431197</v>
      </c>
      <c r="BN34" s="5">
        <v>2.8206664236466699</v>
      </c>
      <c r="BO34" s="3" t="s">
        <v>141</v>
      </c>
      <c r="BP34" s="6">
        <v>-3.0287627835805999</v>
      </c>
      <c r="BQ34" s="5">
        <v>2.4618398753789599</v>
      </c>
      <c r="BR34" s="3" t="s">
        <v>141</v>
      </c>
      <c r="BS34" s="6">
        <v>-2.8425878336405801</v>
      </c>
      <c r="BT34" s="5">
        <v>2.11525877337212</v>
      </c>
      <c r="BU34" s="3" t="s">
        <v>141</v>
      </c>
      <c r="BV34" s="6">
        <v>-9.4988325567380599E-2</v>
      </c>
      <c r="BW34" s="5">
        <v>1.3585325433451501</v>
      </c>
      <c r="BX34" s="3" t="s">
        <v>141</v>
      </c>
    </row>
    <row r="35" spans="1:76" x14ac:dyDescent="0.25">
      <c r="A35" s="3" t="s">
        <v>47</v>
      </c>
      <c r="B35" s="6">
        <v>19.885921196183102</v>
      </c>
      <c r="C35" s="5">
        <v>3.8243967464622401</v>
      </c>
      <c r="D35" s="6">
        <v>21.2610479409399</v>
      </c>
      <c r="E35" s="5">
        <v>3.7659469328979198</v>
      </c>
      <c r="F35" s="6">
        <v>25.271799522571399</v>
      </c>
      <c r="G35" s="5">
        <v>4.0116202947866899</v>
      </c>
      <c r="H35" s="6">
        <v>19.042720399487202</v>
      </c>
      <c r="I35" s="5">
        <v>3.2269258911862</v>
      </c>
      <c r="J35" s="6">
        <v>14.538510940818499</v>
      </c>
      <c r="K35" s="5">
        <v>2.97415736335393</v>
      </c>
      <c r="L35" s="6">
        <v>31.434700550225401</v>
      </c>
      <c r="M35" s="5">
        <v>1.83220824205043</v>
      </c>
      <c r="N35" s="6">
        <v>26.957251784360899</v>
      </c>
      <c r="O35" s="5">
        <v>1.42708319039508</v>
      </c>
      <c r="P35" s="6">
        <v>22.351848923744701</v>
      </c>
      <c r="Q35" s="5">
        <v>1.34704289885227</v>
      </c>
      <c r="R35" s="6">
        <v>12.685745608603</v>
      </c>
      <c r="S35" s="5">
        <v>1.0150155056174801</v>
      </c>
      <c r="T35" s="6">
        <v>6.5704531330660201</v>
      </c>
      <c r="U35" s="5">
        <v>0.77812425955755005</v>
      </c>
      <c r="V35" s="6">
        <v>29.481018329426199</v>
      </c>
      <c r="W35" s="5">
        <v>4.0226195137065099</v>
      </c>
      <c r="X35" s="6">
        <v>22.1638412965474</v>
      </c>
      <c r="Y35" s="5">
        <v>3.1558199396153999</v>
      </c>
      <c r="Z35" s="6">
        <v>22.950377425707099</v>
      </c>
      <c r="AA35" s="5">
        <v>4.0961090971851801</v>
      </c>
      <c r="AB35" s="6">
        <v>15.496079000796099</v>
      </c>
      <c r="AC35" s="5">
        <v>3.7842599240622601</v>
      </c>
      <c r="AD35" s="6">
        <v>9.9086839475231496</v>
      </c>
      <c r="AE35" s="5">
        <v>2.9529936532918</v>
      </c>
      <c r="AF35" s="6">
        <v>11.548779354042299</v>
      </c>
      <c r="AG35" s="5">
        <v>3.80527242523344</v>
      </c>
      <c r="AH35" s="3" t="s">
        <v>252</v>
      </c>
      <c r="AI35" s="6">
        <v>5.6962038434210598</v>
      </c>
      <c r="AJ35" s="5">
        <v>4.1712361477852404</v>
      </c>
      <c r="AK35" s="3" t="s">
        <v>141</v>
      </c>
      <c r="AL35" s="6">
        <v>-2.9199505988267198</v>
      </c>
      <c r="AM35" s="5">
        <v>4.2403078362511701</v>
      </c>
      <c r="AN35" s="3" t="s">
        <v>141</v>
      </c>
      <c r="AO35" s="6">
        <v>-6.3569747908842</v>
      </c>
      <c r="AP35" s="5">
        <v>3.3625849157224201</v>
      </c>
      <c r="AQ35" s="3" t="s">
        <v>141</v>
      </c>
      <c r="AR35" s="6">
        <v>-7.96805780775244</v>
      </c>
      <c r="AS35" s="5">
        <v>2.9207916253119999</v>
      </c>
      <c r="AT35" s="3" t="s">
        <v>252</v>
      </c>
      <c r="AU35" s="6">
        <v>9.5950971332431507</v>
      </c>
      <c r="AV35" s="5">
        <v>5.5184353899593201</v>
      </c>
      <c r="AW35" s="3" t="s">
        <v>141</v>
      </c>
      <c r="AX35" s="6">
        <v>0.90279335560750795</v>
      </c>
      <c r="AY35" s="5">
        <v>4.80465212107966</v>
      </c>
      <c r="AZ35" s="3" t="s">
        <v>141</v>
      </c>
      <c r="BA35" s="6">
        <v>-2.32142209686431</v>
      </c>
      <c r="BB35" s="5">
        <v>5.5725573062745397</v>
      </c>
      <c r="BC35" s="3" t="s">
        <v>141</v>
      </c>
      <c r="BD35" s="6">
        <v>-3.5466413986910399</v>
      </c>
      <c r="BE35" s="5">
        <v>5.1582324656030396</v>
      </c>
      <c r="BF35" s="3" t="s">
        <v>141</v>
      </c>
      <c r="BG35" s="6">
        <v>-4.6298269932953096</v>
      </c>
      <c r="BH35" s="5">
        <v>3.8669968337950902</v>
      </c>
      <c r="BI35" s="3" t="s">
        <v>141</v>
      </c>
      <c r="BJ35" s="6">
        <v>-1.95368222079915</v>
      </c>
      <c r="BK35" s="5">
        <v>4.3096043428125803</v>
      </c>
      <c r="BL35" s="3" t="s">
        <v>141</v>
      </c>
      <c r="BM35" s="6">
        <v>-4.7934104878135502</v>
      </c>
      <c r="BN35" s="5">
        <v>3.5460946452280999</v>
      </c>
      <c r="BO35" s="3" t="s">
        <v>141</v>
      </c>
      <c r="BP35" s="6">
        <v>0.59852850196241603</v>
      </c>
      <c r="BQ35" s="5">
        <v>4.18500072270262</v>
      </c>
      <c r="BR35" s="3" t="s">
        <v>141</v>
      </c>
      <c r="BS35" s="6">
        <v>2.8103333921931601</v>
      </c>
      <c r="BT35" s="5">
        <v>4.1081055082912501</v>
      </c>
      <c r="BU35" s="3" t="s">
        <v>141</v>
      </c>
      <c r="BV35" s="6">
        <v>3.33823081445713</v>
      </c>
      <c r="BW35" s="5">
        <v>3.0206435104603102</v>
      </c>
      <c r="BX35" s="3" t="s">
        <v>141</v>
      </c>
    </row>
    <row r="36" spans="1:76" x14ac:dyDescent="0.25">
      <c r="A36" s="3" t="s">
        <v>48</v>
      </c>
      <c r="B36" s="6">
        <v>46.935928297166001</v>
      </c>
      <c r="C36" s="5">
        <v>7.9073098075346104</v>
      </c>
      <c r="D36" s="6">
        <v>21.9021026567858</v>
      </c>
      <c r="E36" s="5">
        <v>8.0641054960812895</v>
      </c>
      <c r="F36" s="6">
        <v>18.041736227690102</v>
      </c>
      <c r="G36" s="5">
        <v>6.1709972878160304</v>
      </c>
      <c r="H36" s="6">
        <v>7.8225751243669901</v>
      </c>
      <c r="I36" s="5">
        <v>4.8362608516717804</v>
      </c>
      <c r="J36" s="6">
        <v>5.29765769399107</v>
      </c>
      <c r="K36" s="5">
        <v>4.33722894990263</v>
      </c>
      <c r="L36" s="6">
        <v>29.0402856744942</v>
      </c>
      <c r="M36" s="5">
        <v>1.0678147104083</v>
      </c>
      <c r="N36" s="6">
        <v>21.9845404913811</v>
      </c>
      <c r="O36" s="5">
        <v>0.89685658020488201</v>
      </c>
      <c r="P36" s="6">
        <v>22.904607410553499</v>
      </c>
      <c r="Q36" s="5">
        <v>0.96317758816417098</v>
      </c>
      <c r="R36" s="6">
        <v>16.298728177616599</v>
      </c>
      <c r="S36" s="5">
        <v>0.76471289021227995</v>
      </c>
      <c r="T36" s="6">
        <v>9.7718382459546191</v>
      </c>
      <c r="U36" s="5">
        <v>0.67328616133654695</v>
      </c>
      <c r="V36" s="6">
        <v>31.123444629343101</v>
      </c>
      <c r="W36" s="5">
        <v>4.3717763857832797</v>
      </c>
      <c r="X36" s="6">
        <v>28.0159590344675</v>
      </c>
      <c r="Y36" s="5">
        <v>4.42760818147433</v>
      </c>
      <c r="Z36" s="6">
        <v>21.067563970382899</v>
      </c>
      <c r="AA36" s="5">
        <v>4.1003813554474497</v>
      </c>
      <c r="AB36" s="6">
        <v>11.6219211437538</v>
      </c>
      <c r="AC36" s="5">
        <v>3.3007011007630198</v>
      </c>
      <c r="AD36" s="6">
        <v>8.1711112220526108</v>
      </c>
      <c r="AE36" s="5">
        <v>2.9723978913248499</v>
      </c>
      <c r="AF36" s="6">
        <v>-17.895642622671801</v>
      </c>
      <c r="AG36" s="5">
        <v>8.0872730045739907</v>
      </c>
      <c r="AH36" s="3" t="s">
        <v>252</v>
      </c>
      <c r="AI36" s="6">
        <v>8.24378345952506E-2</v>
      </c>
      <c r="AJ36" s="5">
        <v>8.0980294673324007</v>
      </c>
      <c r="AK36" s="3" t="s">
        <v>141</v>
      </c>
      <c r="AL36" s="6">
        <v>4.8628711828634197</v>
      </c>
      <c r="AM36" s="5">
        <v>6.21490031164317</v>
      </c>
      <c r="AN36" s="3" t="s">
        <v>141</v>
      </c>
      <c r="AO36" s="6">
        <v>8.4761530532495808</v>
      </c>
      <c r="AP36" s="5">
        <v>4.8366695116280596</v>
      </c>
      <c r="AQ36" s="3" t="s">
        <v>141</v>
      </c>
      <c r="AR36" s="6">
        <v>4.47418055196355</v>
      </c>
      <c r="AS36" s="5">
        <v>4.4163511625498701</v>
      </c>
      <c r="AT36" s="3" t="s">
        <v>141</v>
      </c>
      <c r="AU36" s="6">
        <v>-15.812483667822899</v>
      </c>
      <c r="AV36" s="5">
        <v>9.1001296739654496</v>
      </c>
      <c r="AW36" s="3" t="s">
        <v>141</v>
      </c>
      <c r="AX36" s="6">
        <v>6.1138563776816701</v>
      </c>
      <c r="AY36" s="5">
        <v>8.7141852104787407</v>
      </c>
      <c r="AZ36" s="3" t="s">
        <v>141</v>
      </c>
      <c r="BA36" s="6">
        <v>3.02582774269279</v>
      </c>
      <c r="BB36" s="5">
        <v>7.0379529128478904</v>
      </c>
      <c r="BC36" s="3" t="s">
        <v>141</v>
      </c>
      <c r="BD36" s="6">
        <v>3.79934601938684</v>
      </c>
      <c r="BE36" s="5">
        <v>5.7297085060342798</v>
      </c>
      <c r="BF36" s="3" t="s">
        <v>141</v>
      </c>
      <c r="BG36" s="6">
        <v>2.8734535280615399</v>
      </c>
      <c r="BH36" s="5">
        <v>5.5336523391862302</v>
      </c>
      <c r="BI36" s="3" t="s">
        <v>141</v>
      </c>
      <c r="BJ36" s="6">
        <v>2.08315895484894</v>
      </c>
      <c r="BK36" s="5">
        <v>4.4014091890419298</v>
      </c>
      <c r="BL36" s="3" t="s">
        <v>141</v>
      </c>
      <c r="BM36" s="6">
        <v>6.0314185430864198</v>
      </c>
      <c r="BN36" s="5">
        <v>4.52393404085353</v>
      </c>
      <c r="BO36" s="3" t="s">
        <v>141</v>
      </c>
      <c r="BP36" s="6">
        <v>-1.8370434401706199</v>
      </c>
      <c r="BQ36" s="5">
        <v>4.1987954151326097</v>
      </c>
      <c r="BR36" s="3" t="s">
        <v>141</v>
      </c>
      <c r="BS36" s="6">
        <v>-4.6768070338627403</v>
      </c>
      <c r="BT36" s="5">
        <v>3.4081134944146698</v>
      </c>
      <c r="BU36" s="3" t="s">
        <v>141</v>
      </c>
      <c r="BV36" s="6">
        <v>-1.6007270239019999</v>
      </c>
      <c r="BW36" s="5">
        <v>2.9578805541852402</v>
      </c>
      <c r="BX36" s="3" t="s">
        <v>141</v>
      </c>
    </row>
    <row r="37" spans="1:76" x14ac:dyDescent="0.25">
      <c r="A37" s="3" t="s">
        <v>49</v>
      </c>
      <c r="B37" s="6">
        <v>39.648146989941097</v>
      </c>
      <c r="C37" s="5">
        <v>3.34820724962292</v>
      </c>
      <c r="D37" s="6">
        <v>24.3761951331579</v>
      </c>
      <c r="E37" s="5">
        <v>3.1137244214408599</v>
      </c>
      <c r="F37" s="6">
        <v>19.523616132005898</v>
      </c>
      <c r="G37" s="5">
        <v>2.6276218903633701</v>
      </c>
      <c r="H37" s="6">
        <v>12.7436462211882</v>
      </c>
      <c r="I37" s="5">
        <v>2.8171432228907198</v>
      </c>
      <c r="J37" s="6">
        <v>3.7083955237069599</v>
      </c>
      <c r="K37" s="5">
        <v>1.7347374890632301</v>
      </c>
      <c r="L37" s="6">
        <v>29.061943050028098</v>
      </c>
      <c r="M37" s="5">
        <v>0.77424368929286003</v>
      </c>
      <c r="N37" s="6">
        <v>25.554848418665198</v>
      </c>
      <c r="O37" s="5">
        <v>0.89286393364684202</v>
      </c>
      <c r="P37" s="6">
        <v>23.831341202150099</v>
      </c>
      <c r="Q37" s="5">
        <v>0.78852553223132704</v>
      </c>
      <c r="R37" s="6">
        <v>14.7854717080616</v>
      </c>
      <c r="S37" s="5">
        <v>0.752371889364291</v>
      </c>
      <c r="T37" s="6">
        <v>6.7663956210950804</v>
      </c>
      <c r="U37" s="5">
        <v>0.50941874847342805</v>
      </c>
      <c r="V37" s="6">
        <v>64.635293884893002</v>
      </c>
      <c r="W37" s="5">
        <v>3.7930869289391098</v>
      </c>
      <c r="X37" s="6">
        <v>20.1145858700337</v>
      </c>
      <c r="Y37" s="5">
        <v>3.5473247509173702</v>
      </c>
      <c r="Z37" s="6">
        <v>9.4964948823293795</v>
      </c>
      <c r="AA37" s="5">
        <v>2.4065838369851198</v>
      </c>
      <c r="AB37" s="6">
        <v>4.3700953815224297</v>
      </c>
      <c r="AC37" s="5">
        <v>1.7942730722100899</v>
      </c>
      <c r="AD37" s="6">
        <v>1.38352998122152</v>
      </c>
      <c r="AE37" s="5">
        <v>0.87205868642388296</v>
      </c>
      <c r="AF37" s="6">
        <v>-10.586203939913</v>
      </c>
      <c r="AG37" s="5">
        <v>3.3615845361702901</v>
      </c>
      <c r="AH37" s="3" t="s">
        <v>252</v>
      </c>
      <c r="AI37" s="6">
        <v>1.17865328550731</v>
      </c>
      <c r="AJ37" s="5">
        <v>3.3443915305260199</v>
      </c>
      <c r="AK37" s="3" t="s">
        <v>141</v>
      </c>
      <c r="AL37" s="6">
        <v>4.30772507014421</v>
      </c>
      <c r="AM37" s="5">
        <v>2.75828261531076</v>
      </c>
      <c r="AN37" s="3" t="s">
        <v>141</v>
      </c>
      <c r="AO37" s="6">
        <v>2.0418254868733401</v>
      </c>
      <c r="AP37" s="5">
        <v>2.8810924095363699</v>
      </c>
      <c r="AQ37" s="3" t="s">
        <v>141</v>
      </c>
      <c r="AR37" s="6">
        <v>3.0580000973881201</v>
      </c>
      <c r="AS37" s="5">
        <v>1.77890543251106</v>
      </c>
      <c r="AT37" s="3" t="s">
        <v>141</v>
      </c>
      <c r="AU37" s="6">
        <v>24.987146894952001</v>
      </c>
      <c r="AV37" s="5">
        <v>5.0790629095444997</v>
      </c>
      <c r="AW37" s="3" t="s">
        <v>252</v>
      </c>
      <c r="AX37" s="6">
        <v>-4.2616092631242299</v>
      </c>
      <c r="AY37" s="5">
        <v>5.2751063132034304</v>
      </c>
      <c r="AZ37" s="3" t="s">
        <v>141</v>
      </c>
      <c r="BA37" s="6">
        <v>-10.027121249676499</v>
      </c>
      <c r="BB37" s="5">
        <v>3.7910996900565399</v>
      </c>
      <c r="BC37" s="3" t="s">
        <v>252</v>
      </c>
      <c r="BD37" s="6">
        <v>-8.3735508396658105</v>
      </c>
      <c r="BE37" s="5">
        <v>3.4101376899467599</v>
      </c>
      <c r="BF37" s="3" t="s">
        <v>252</v>
      </c>
      <c r="BG37" s="6">
        <v>-2.3248655424854401</v>
      </c>
      <c r="BH37" s="5">
        <v>2.07147333418368</v>
      </c>
      <c r="BI37" s="3" t="s">
        <v>141</v>
      </c>
      <c r="BJ37" s="6">
        <v>35.573350834865003</v>
      </c>
      <c r="BK37" s="5">
        <v>3.82069542049648</v>
      </c>
      <c r="BL37" s="3" t="s">
        <v>252</v>
      </c>
      <c r="BM37" s="6">
        <v>-5.4402625486315399</v>
      </c>
      <c r="BN37" s="5">
        <v>3.7948141555436501</v>
      </c>
      <c r="BO37" s="3" t="s">
        <v>141</v>
      </c>
      <c r="BP37" s="6">
        <v>-14.3348463198207</v>
      </c>
      <c r="BQ37" s="5">
        <v>2.4899487906108302</v>
      </c>
      <c r="BR37" s="3" t="s">
        <v>252</v>
      </c>
      <c r="BS37" s="6">
        <v>-10.415376326539199</v>
      </c>
      <c r="BT37" s="5">
        <v>2.0720919956594299</v>
      </c>
      <c r="BU37" s="3" t="s">
        <v>252</v>
      </c>
      <c r="BV37" s="6">
        <v>-5.3828656398735699</v>
      </c>
      <c r="BW37" s="5">
        <v>1.0699679129477</v>
      </c>
      <c r="BX37" s="3" t="s">
        <v>252</v>
      </c>
    </row>
    <row r="38" spans="1:76" x14ac:dyDescent="0.25">
      <c r="A38" s="3" t="s">
        <v>50</v>
      </c>
      <c r="B38" s="6">
        <v>47.940857003887302</v>
      </c>
      <c r="C38" s="5">
        <v>13.060041287314901</v>
      </c>
      <c r="D38" s="6">
        <v>26.935923785795101</v>
      </c>
      <c r="E38" s="5">
        <v>9.9384443986864106</v>
      </c>
      <c r="F38" s="6">
        <v>17.086186850722498</v>
      </c>
      <c r="G38" s="5">
        <v>9.1230285589453697</v>
      </c>
      <c r="H38" s="6">
        <v>6.7787541896644603</v>
      </c>
      <c r="I38" s="5">
        <v>5.1251492368855001</v>
      </c>
      <c r="J38" s="6">
        <v>1.25827816993062</v>
      </c>
      <c r="K38" s="5">
        <v>2.8669696776633198</v>
      </c>
      <c r="L38" s="6">
        <v>17.488826613913901</v>
      </c>
      <c r="M38" s="5">
        <v>1.0911582960183099</v>
      </c>
      <c r="N38" s="6">
        <v>16.553523131396101</v>
      </c>
      <c r="O38" s="5">
        <v>0.92713000018986802</v>
      </c>
      <c r="P38" s="6">
        <v>21.0649334195374</v>
      </c>
      <c r="Q38" s="5">
        <v>0.88978087947601903</v>
      </c>
      <c r="R38" s="6">
        <v>21.133953601821698</v>
      </c>
      <c r="S38" s="5">
        <v>0.82409090427399601</v>
      </c>
      <c r="T38" s="6">
        <v>23.7587632333309</v>
      </c>
      <c r="U38" s="5">
        <v>1.2827808042891999</v>
      </c>
      <c r="V38" s="6">
        <v>69.228694398163697</v>
      </c>
      <c r="W38" s="5">
        <v>10.361479648051001</v>
      </c>
      <c r="X38" s="6">
        <v>17.571381693515999</v>
      </c>
      <c r="Y38" s="5">
        <v>9.5963287152076493</v>
      </c>
      <c r="Z38" s="6">
        <v>9.7310496203912606</v>
      </c>
      <c r="AA38" s="5">
        <v>7.9956874579453503</v>
      </c>
      <c r="AB38" s="6">
        <v>3.1862143412412598</v>
      </c>
      <c r="AC38" s="5">
        <v>4.4619529982365203</v>
      </c>
      <c r="AD38" s="6">
        <v>0.282659946687771</v>
      </c>
      <c r="AE38" s="5">
        <v>1.3091141771764201</v>
      </c>
      <c r="AF38" s="6">
        <v>-30.452030389973402</v>
      </c>
      <c r="AG38" s="5">
        <v>13.0615467921902</v>
      </c>
      <c r="AH38" s="3" t="s">
        <v>252</v>
      </c>
      <c r="AI38" s="6">
        <v>-10.382400654399</v>
      </c>
      <c r="AJ38" s="5">
        <v>9.8780207891841503</v>
      </c>
      <c r="AK38" s="3" t="s">
        <v>141</v>
      </c>
      <c r="AL38" s="6">
        <v>3.9787465688149299</v>
      </c>
      <c r="AM38" s="5">
        <v>9.0068211788338992</v>
      </c>
      <c r="AN38" s="3" t="s">
        <v>141</v>
      </c>
      <c r="AO38" s="6">
        <v>14.3551994121572</v>
      </c>
      <c r="AP38" s="5">
        <v>5.3207114143443803</v>
      </c>
      <c r="AQ38" s="3" t="s">
        <v>252</v>
      </c>
      <c r="AR38" s="6">
        <v>22.500485063400301</v>
      </c>
      <c r="AS38" s="5">
        <v>3.0458512031195801</v>
      </c>
      <c r="AT38" s="3" t="s">
        <v>252</v>
      </c>
      <c r="AU38" s="6">
        <v>21.287837394276401</v>
      </c>
      <c r="AV38" s="5">
        <v>14.756474884729601</v>
      </c>
      <c r="AW38" s="3" t="s">
        <v>141</v>
      </c>
      <c r="AX38" s="6">
        <v>-9.3645420922790894</v>
      </c>
      <c r="AY38" s="5">
        <v>11.4200788999471</v>
      </c>
      <c r="AZ38" s="3" t="s">
        <v>141</v>
      </c>
      <c r="BA38" s="6">
        <v>-7.3551372303312501</v>
      </c>
      <c r="BB38" s="5">
        <v>11.778345105492599</v>
      </c>
      <c r="BC38" s="3" t="s">
        <v>141</v>
      </c>
      <c r="BD38" s="6">
        <v>-3.5925398484232001</v>
      </c>
      <c r="BE38" s="5">
        <v>6.9913653916116996</v>
      </c>
      <c r="BF38" s="3" t="s">
        <v>141</v>
      </c>
      <c r="BG38" s="6">
        <v>-0.97561822324284797</v>
      </c>
      <c r="BH38" s="5">
        <v>2.89539947334206</v>
      </c>
      <c r="BI38" s="3" t="s">
        <v>141</v>
      </c>
      <c r="BJ38" s="6">
        <v>51.739867784249803</v>
      </c>
      <c r="BK38" s="5">
        <v>10.369456616149501</v>
      </c>
      <c r="BL38" s="3" t="s">
        <v>252</v>
      </c>
      <c r="BM38" s="6">
        <v>1.0178585621199401</v>
      </c>
      <c r="BN38" s="5">
        <v>9.4850218588095192</v>
      </c>
      <c r="BO38" s="3" t="s">
        <v>141</v>
      </c>
      <c r="BP38" s="6">
        <v>-11.3338837991462</v>
      </c>
      <c r="BQ38" s="5">
        <v>7.8702515831547402</v>
      </c>
      <c r="BR38" s="3" t="s">
        <v>141</v>
      </c>
      <c r="BS38" s="6">
        <v>-17.947739260580398</v>
      </c>
      <c r="BT38" s="5">
        <v>4.4103643521606903</v>
      </c>
      <c r="BU38" s="3" t="s">
        <v>252</v>
      </c>
      <c r="BV38" s="6">
        <v>-23.476103286643099</v>
      </c>
      <c r="BW38" s="5">
        <v>1.7835185295707701</v>
      </c>
      <c r="BX38" s="3" t="s">
        <v>252</v>
      </c>
    </row>
    <row r="39" spans="1:76" x14ac:dyDescent="0.25">
      <c r="A39" s="3" t="s">
        <v>51</v>
      </c>
      <c r="B39" s="6">
        <v>41.146816064975503</v>
      </c>
      <c r="C39" s="5">
        <v>1.5937156900423901</v>
      </c>
      <c r="D39" s="6">
        <v>28.659684180922699</v>
      </c>
      <c r="E39" s="5">
        <v>1.3715662276487901</v>
      </c>
      <c r="F39" s="6">
        <v>19.8045781796311</v>
      </c>
      <c r="G39" s="5">
        <v>1.2895418583054601</v>
      </c>
      <c r="H39" s="6">
        <v>8.4008337807355602</v>
      </c>
      <c r="I39" s="5">
        <v>0.873084569939238</v>
      </c>
      <c r="J39" s="6">
        <v>1.98808779373514</v>
      </c>
      <c r="K39" s="5">
        <v>0.49473298070445498</v>
      </c>
      <c r="L39" s="6">
        <v>28.033623806128301</v>
      </c>
      <c r="M39" s="5">
        <v>0.814886893730704</v>
      </c>
      <c r="N39" s="6">
        <v>26.986042599883501</v>
      </c>
      <c r="O39" s="5">
        <v>0.62532269640270599</v>
      </c>
      <c r="P39" s="6">
        <v>26.0593735167459</v>
      </c>
      <c r="Q39" s="5">
        <v>0.52493808251187901</v>
      </c>
      <c r="R39" s="6">
        <v>14.2293007063177</v>
      </c>
      <c r="S39" s="5">
        <v>0.45739683278618598</v>
      </c>
      <c r="T39" s="6">
        <v>4.6916593709246301</v>
      </c>
      <c r="U39" s="5">
        <v>0.31133808720933098</v>
      </c>
      <c r="V39" s="6">
        <v>54.302532754703698</v>
      </c>
      <c r="W39" s="5">
        <v>2.1393400935176601</v>
      </c>
      <c r="X39" s="6">
        <v>23.637554810533398</v>
      </c>
      <c r="Y39" s="5">
        <v>1.7243985572309499</v>
      </c>
      <c r="Z39" s="6">
        <v>15.3823143693744</v>
      </c>
      <c r="AA39" s="5">
        <v>1.2295826009581601</v>
      </c>
      <c r="AB39" s="6">
        <v>5.4690807644137696</v>
      </c>
      <c r="AC39" s="5">
        <v>0.79700711433235605</v>
      </c>
      <c r="AD39" s="6">
        <v>1.2085173009747701</v>
      </c>
      <c r="AE39" s="5">
        <v>0.380628680385664</v>
      </c>
      <c r="AF39" s="6">
        <v>-13.113192258847199</v>
      </c>
      <c r="AG39" s="5">
        <v>1.6881067973997299</v>
      </c>
      <c r="AH39" s="3" t="s">
        <v>252</v>
      </c>
      <c r="AI39" s="6">
        <v>-1.67364158103919</v>
      </c>
      <c r="AJ39" s="5">
        <v>1.6156887671343201</v>
      </c>
      <c r="AK39" s="3" t="s">
        <v>141</v>
      </c>
      <c r="AL39" s="6">
        <v>6.2547953371148202</v>
      </c>
      <c r="AM39" s="5">
        <v>1.3064842211354699</v>
      </c>
      <c r="AN39" s="3" t="s">
        <v>252</v>
      </c>
      <c r="AO39" s="6">
        <v>5.8284669255821004</v>
      </c>
      <c r="AP39" s="5">
        <v>0.85554492311453101</v>
      </c>
      <c r="AQ39" s="3" t="s">
        <v>252</v>
      </c>
      <c r="AR39" s="6">
        <v>2.7035715771894901</v>
      </c>
      <c r="AS39" s="5">
        <v>0.59780891165468497</v>
      </c>
      <c r="AT39" s="3" t="s">
        <v>252</v>
      </c>
      <c r="AU39" s="6">
        <v>13.1557166897282</v>
      </c>
      <c r="AV39" s="5">
        <v>2.6925160913930299</v>
      </c>
      <c r="AW39" s="3" t="s">
        <v>252</v>
      </c>
      <c r="AX39" s="6">
        <v>-5.0221293703893499</v>
      </c>
      <c r="AY39" s="5">
        <v>2.2388893028280101</v>
      </c>
      <c r="AZ39" s="3" t="s">
        <v>252</v>
      </c>
      <c r="BA39" s="6">
        <v>-4.4222638102566796</v>
      </c>
      <c r="BB39" s="5">
        <v>1.7960630925650201</v>
      </c>
      <c r="BC39" s="3" t="s">
        <v>252</v>
      </c>
      <c r="BD39" s="6">
        <v>-2.9317530163217902</v>
      </c>
      <c r="BE39" s="5">
        <v>1.07282032729343</v>
      </c>
      <c r="BF39" s="3" t="s">
        <v>252</v>
      </c>
      <c r="BG39" s="6">
        <v>-0.77957049276037405</v>
      </c>
      <c r="BH39" s="5">
        <v>0.52408865857582998</v>
      </c>
      <c r="BI39" s="3" t="s">
        <v>141</v>
      </c>
      <c r="BJ39" s="6">
        <v>26.268908948575401</v>
      </c>
      <c r="BK39" s="5">
        <v>2.0889756318055501</v>
      </c>
      <c r="BL39" s="3" t="s">
        <v>252</v>
      </c>
      <c r="BM39" s="6">
        <v>-3.3484877893501599</v>
      </c>
      <c r="BN39" s="5">
        <v>1.7974765916261499</v>
      </c>
      <c r="BO39" s="3" t="s">
        <v>141</v>
      </c>
      <c r="BP39" s="6">
        <v>-10.6770591473715</v>
      </c>
      <c r="BQ39" s="5">
        <v>1.25044778250532</v>
      </c>
      <c r="BR39" s="3" t="s">
        <v>252</v>
      </c>
      <c r="BS39" s="6">
        <v>-8.7602199419038893</v>
      </c>
      <c r="BT39" s="5">
        <v>0.85648958879283299</v>
      </c>
      <c r="BU39" s="3" t="s">
        <v>252</v>
      </c>
      <c r="BV39" s="6">
        <v>-3.4831420699498699</v>
      </c>
      <c r="BW39" s="5">
        <v>0.49052813893104302</v>
      </c>
      <c r="BX39" s="3" t="s">
        <v>252</v>
      </c>
    </row>
    <row r="40" spans="1:76" x14ac:dyDescent="0.25">
      <c r="A40" s="3" t="s">
        <v>52</v>
      </c>
      <c r="B40" s="6">
        <v>45.561908519933702</v>
      </c>
      <c r="C40" s="5">
        <v>2.4511826841316502</v>
      </c>
      <c r="D40" s="6">
        <v>23.613114157979101</v>
      </c>
      <c r="E40" s="5">
        <v>2.2402357214241002</v>
      </c>
      <c r="F40" s="6">
        <v>17.031161965355</v>
      </c>
      <c r="G40" s="5">
        <v>2.0059514951565101</v>
      </c>
      <c r="H40" s="6">
        <v>9.2625322999198101</v>
      </c>
      <c r="I40" s="5">
        <v>1.43072661311255</v>
      </c>
      <c r="J40" s="6">
        <v>4.5312830568123603</v>
      </c>
      <c r="K40" s="5">
        <v>0.98942358195354796</v>
      </c>
      <c r="L40" s="6">
        <v>26.516216749659399</v>
      </c>
      <c r="M40" s="5">
        <v>1.04239429524722</v>
      </c>
      <c r="N40" s="6">
        <v>23.453854327918901</v>
      </c>
      <c r="O40" s="5">
        <v>0.86255537414721195</v>
      </c>
      <c r="P40" s="6">
        <v>23.797935948530299</v>
      </c>
      <c r="Q40" s="5">
        <v>1.0138590575070101</v>
      </c>
      <c r="R40" s="6">
        <v>16.7167295181446</v>
      </c>
      <c r="S40" s="5">
        <v>0.89062600828983796</v>
      </c>
      <c r="T40" s="6">
        <v>9.5152634557469007</v>
      </c>
      <c r="U40" s="5">
        <v>0.66053393708414698</v>
      </c>
      <c r="V40" s="6">
        <v>50.010453840916703</v>
      </c>
      <c r="W40" s="5">
        <v>2.5672973730181798</v>
      </c>
      <c r="X40" s="6">
        <v>24.182846024393498</v>
      </c>
      <c r="Y40" s="5">
        <v>1.9962075331215401</v>
      </c>
      <c r="Z40" s="6">
        <v>15.4510984252624</v>
      </c>
      <c r="AA40" s="5">
        <v>1.97736679867172</v>
      </c>
      <c r="AB40" s="6">
        <v>7.7793552844846099</v>
      </c>
      <c r="AC40" s="5">
        <v>1.51395877935312</v>
      </c>
      <c r="AD40" s="6">
        <v>2.5762464249427399</v>
      </c>
      <c r="AE40" s="5">
        <v>0.96370483349622105</v>
      </c>
      <c r="AF40" s="6">
        <v>-19.045691770274399</v>
      </c>
      <c r="AG40" s="5">
        <v>2.6145404144911502</v>
      </c>
      <c r="AH40" s="3" t="s">
        <v>252</v>
      </c>
      <c r="AI40" s="6">
        <v>-0.159259830060235</v>
      </c>
      <c r="AJ40" s="5">
        <v>2.2526258501745202</v>
      </c>
      <c r="AK40" s="3" t="s">
        <v>141</v>
      </c>
      <c r="AL40" s="6">
        <v>6.7667739831753</v>
      </c>
      <c r="AM40" s="5">
        <v>1.8791078104783601</v>
      </c>
      <c r="AN40" s="3" t="s">
        <v>252</v>
      </c>
      <c r="AO40" s="6">
        <v>7.4541972182247704</v>
      </c>
      <c r="AP40" s="5">
        <v>1.40862613654237</v>
      </c>
      <c r="AQ40" s="3" t="s">
        <v>252</v>
      </c>
      <c r="AR40" s="6">
        <v>4.9839803989345404</v>
      </c>
      <c r="AS40" s="5">
        <v>1.16101822061219</v>
      </c>
      <c r="AT40" s="3" t="s">
        <v>252</v>
      </c>
      <c r="AU40" s="6">
        <v>4.4485453209829204</v>
      </c>
      <c r="AV40" s="5">
        <v>3.45627353109542</v>
      </c>
      <c r="AW40" s="3" t="s">
        <v>141</v>
      </c>
      <c r="AX40" s="6">
        <v>0.56973186641441698</v>
      </c>
      <c r="AY40" s="5">
        <v>2.9152682902418001</v>
      </c>
      <c r="AZ40" s="3" t="s">
        <v>141</v>
      </c>
      <c r="BA40" s="6">
        <v>-1.58006354009252</v>
      </c>
      <c r="BB40" s="5">
        <v>2.7534269500816002</v>
      </c>
      <c r="BC40" s="3" t="s">
        <v>141</v>
      </c>
      <c r="BD40" s="6">
        <v>-1.4831770154352</v>
      </c>
      <c r="BE40" s="5">
        <v>2.11641394806519</v>
      </c>
      <c r="BF40" s="3" t="s">
        <v>141</v>
      </c>
      <c r="BG40" s="6">
        <v>-1.95503663186962</v>
      </c>
      <c r="BH40" s="5">
        <v>1.37998410413284</v>
      </c>
      <c r="BI40" s="3" t="s">
        <v>141</v>
      </c>
      <c r="BJ40" s="6">
        <v>23.4942370912573</v>
      </c>
      <c r="BK40" s="5">
        <v>2.8513411448982202</v>
      </c>
      <c r="BL40" s="3" t="s">
        <v>252</v>
      </c>
      <c r="BM40" s="6">
        <v>0.72899169647465301</v>
      </c>
      <c r="BN40" s="5">
        <v>2.19349044440892</v>
      </c>
      <c r="BO40" s="3" t="s">
        <v>141</v>
      </c>
      <c r="BP40" s="6">
        <v>-8.3468375232678191</v>
      </c>
      <c r="BQ40" s="5">
        <v>1.96078518483713</v>
      </c>
      <c r="BR40" s="3" t="s">
        <v>252</v>
      </c>
      <c r="BS40" s="6">
        <v>-8.9373742336599697</v>
      </c>
      <c r="BT40" s="5">
        <v>1.75094429391241</v>
      </c>
      <c r="BU40" s="3" t="s">
        <v>252</v>
      </c>
      <c r="BV40" s="6">
        <v>-6.9390170308041599</v>
      </c>
      <c r="BW40" s="5">
        <v>1.1114258139241899</v>
      </c>
      <c r="BX40" s="3" t="s">
        <v>252</v>
      </c>
    </row>
    <row r="41" spans="1:76" x14ac:dyDescent="0.25">
      <c r="A41" s="3" t="s">
        <v>53</v>
      </c>
      <c r="B41" s="6">
        <v>29.880845856163798</v>
      </c>
      <c r="C41" s="5">
        <v>1.77733573064332</v>
      </c>
      <c r="D41" s="6">
        <v>24.4601306038915</v>
      </c>
      <c r="E41" s="5">
        <v>1.63307146245912</v>
      </c>
      <c r="F41" s="6">
        <v>21.484881528883701</v>
      </c>
      <c r="G41" s="5">
        <v>1.66566067579648</v>
      </c>
      <c r="H41" s="6">
        <v>14.308810083374</v>
      </c>
      <c r="I41" s="5">
        <v>1.3541271034964899</v>
      </c>
      <c r="J41" s="6">
        <v>9.8653319276869595</v>
      </c>
      <c r="K41" s="5">
        <v>1.0592048168156001</v>
      </c>
      <c r="L41" s="6">
        <v>15.896301182689999</v>
      </c>
      <c r="M41" s="5">
        <v>0.90349622894887405</v>
      </c>
      <c r="N41" s="6">
        <v>19.472421962359999</v>
      </c>
      <c r="O41" s="5">
        <v>0.88578662074386605</v>
      </c>
      <c r="P41" s="6">
        <v>23.434995218384099</v>
      </c>
      <c r="Q41" s="5">
        <v>0.94299702573285304</v>
      </c>
      <c r="R41" s="6">
        <v>22.429564741447201</v>
      </c>
      <c r="S41" s="5">
        <v>0.98727915894485097</v>
      </c>
      <c r="T41" s="6">
        <v>18.766716895118599</v>
      </c>
      <c r="U41" s="5">
        <v>1.01732098974194</v>
      </c>
      <c r="V41" s="6">
        <v>30.481290215298301</v>
      </c>
      <c r="W41" s="5">
        <v>2.1897728691374598</v>
      </c>
      <c r="X41" s="6">
        <v>22.5780830260593</v>
      </c>
      <c r="Y41" s="5">
        <v>1.7768680766882401</v>
      </c>
      <c r="Z41" s="6">
        <v>19.878349758267198</v>
      </c>
      <c r="AA41" s="5">
        <v>1.7359382045741101</v>
      </c>
      <c r="AB41" s="6">
        <v>14.6242687108506</v>
      </c>
      <c r="AC41" s="5">
        <v>1.6704856241900501</v>
      </c>
      <c r="AD41" s="6">
        <v>12.438008289524699</v>
      </c>
      <c r="AE41" s="5">
        <v>1.8769067945064899</v>
      </c>
      <c r="AF41" s="6">
        <v>-13.984544673473801</v>
      </c>
      <c r="AG41" s="5">
        <v>1.7398241073370999</v>
      </c>
      <c r="AH41" s="3" t="s">
        <v>252</v>
      </c>
      <c r="AI41" s="6">
        <v>-4.98770864153148</v>
      </c>
      <c r="AJ41" s="5">
        <v>1.8556295157198499</v>
      </c>
      <c r="AK41" s="3" t="s">
        <v>252</v>
      </c>
      <c r="AL41" s="6">
        <v>1.9501136895004101</v>
      </c>
      <c r="AM41" s="5">
        <v>1.87468957455678</v>
      </c>
      <c r="AN41" s="3" t="s">
        <v>141</v>
      </c>
      <c r="AO41" s="6">
        <v>8.1207546580731709</v>
      </c>
      <c r="AP41" s="5">
        <v>1.3865737639492499</v>
      </c>
      <c r="AQ41" s="3" t="s">
        <v>252</v>
      </c>
      <c r="AR41" s="6">
        <v>8.9013849674316798</v>
      </c>
      <c r="AS41" s="5">
        <v>1.21728007240434</v>
      </c>
      <c r="AT41" s="3" t="s">
        <v>252</v>
      </c>
      <c r="AU41" s="6">
        <v>0.60044435913447503</v>
      </c>
      <c r="AV41" s="5">
        <v>2.4486465018208401</v>
      </c>
      <c r="AW41" s="3" t="s">
        <v>141</v>
      </c>
      <c r="AX41" s="6">
        <v>-1.8820475778321899</v>
      </c>
      <c r="AY41" s="5">
        <v>2.2001219522277702</v>
      </c>
      <c r="AZ41" s="3" t="s">
        <v>141</v>
      </c>
      <c r="BA41" s="6">
        <v>-1.60653177061657</v>
      </c>
      <c r="BB41" s="5">
        <v>2.4307943867136701</v>
      </c>
      <c r="BC41" s="3" t="s">
        <v>141</v>
      </c>
      <c r="BD41" s="6">
        <v>0.31545862747659398</v>
      </c>
      <c r="BE41" s="5">
        <v>2.1191759908541901</v>
      </c>
      <c r="BF41" s="3" t="s">
        <v>141</v>
      </c>
      <c r="BG41" s="6">
        <v>2.5726763618376798</v>
      </c>
      <c r="BH41" s="5">
        <v>1.7821516875516199</v>
      </c>
      <c r="BI41" s="3" t="s">
        <v>141</v>
      </c>
      <c r="BJ41" s="6">
        <v>14.5849890326083</v>
      </c>
      <c r="BK41" s="5">
        <v>2.2904913563621201</v>
      </c>
      <c r="BL41" s="3" t="s">
        <v>252</v>
      </c>
      <c r="BM41" s="6">
        <v>3.1056610636992898</v>
      </c>
      <c r="BN41" s="5">
        <v>1.88085356894682</v>
      </c>
      <c r="BO41" s="3" t="s">
        <v>141</v>
      </c>
      <c r="BP41" s="6">
        <v>-3.5566454601169801</v>
      </c>
      <c r="BQ41" s="5">
        <v>2.11905461705835</v>
      </c>
      <c r="BR41" s="3" t="s">
        <v>141</v>
      </c>
      <c r="BS41" s="6">
        <v>-7.80529603059657</v>
      </c>
      <c r="BT41" s="5">
        <v>1.96907483047815</v>
      </c>
      <c r="BU41" s="3" t="s">
        <v>252</v>
      </c>
      <c r="BV41" s="6">
        <v>-6.3287086055939898</v>
      </c>
      <c r="BW41" s="5">
        <v>2.0972970303578098</v>
      </c>
      <c r="BX41" s="3" t="s">
        <v>252</v>
      </c>
    </row>
    <row r="42" spans="1:76" x14ac:dyDescent="0.25">
      <c r="A42" s="3" t="s">
        <v>54</v>
      </c>
      <c r="B42" s="6">
        <v>39.354045005293102</v>
      </c>
      <c r="C42" s="5">
        <v>8.3448339447434492</v>
      </c>
      <c r="D42" s="6">
        <v>23.2776339767418</v>
      </c>
      <c r="E42" s="5">
        <v>8.1601402859212708</v>
      </c>
      <c r="F42" s="6">
        <v>20.7828641304787</v>
      </c>
      <c r="G42" s="5">
        <v>7.3908328284950899</v>
      </c>
      <c r="H42" s="6">
        <v>14.863412709596499</v>
      </c>
      <c r="I42" s="5">
        <v>5.5473143978445103</v>
      </c>
      <c r="J42" s="6">
        <v>1.7220441778897999</v>
      </c>
      <c r="K42" s="5">
        <v>2.8603211433103199</v>
      </c>
      <c r="L42" s="6">
        <v>33.746391251108399</v>
      </c>
      <c r="M42" s="5">
        <v>1.0377085115611699</v>
      </c>
      <c r="N42" s="6">
        <v>24.7384738469495</v>
      </c>
      <c r="O42" s="5">
        <v>0.72991439501455402</v>
      </c>
      <c r="P42" s="6">
        <v>19.9378993889909</v>
      </c>
      <c r="Q42" s="5">
        <v>0.72079844142351601</v>
      </c>
      <c r="R42" s="6">
        <v>13.172826644157899</v>
      </c>
      <c r="S42" s="5">
        <v>0.65969531858210895</v>
      </c>
      <c r="T42" s="6">
        <v>8.4044088687932899</v>
      </c>
      <c r="U42" s="5">
        <v>0.53874099904211203</v>
      </c>
      <c r="V42" s="6">
        <v>54.139851953894002</v>
      </c>
      <c r="W42" s="5">
        <v>6.4496358079942899</v>
      </c>
      <c r="X42" s="6">
        <v>22.952762860594799</v>
      </c>
      <c r="Y42" s="5">
        <v>5.7100998908930203</v>
      </c>
      <c r="Z42" s="6">
        <v>15.281975714501399</v>
      </c>
      <c r="AA42" s="5">
        <v>5.1234601380066396</v>
      </c>
      <c r="AB42" s="6">
        <v>5.7418830397832101</v>
      </c>
      <c r="AC42" s="5">
        <v>2.7703925200523498</v>
      </c>
      <c r="AD42" s="6">
        <v>1.8835264312265201</v>
      </c>
      <c r="AE42" s="5">
        <v>1.84460068023347</v>
      </c>
      <c r="AF42" s="6">
        <v>-5.6076537541846703</v>
      </c>
      <c r="AG42" s="5">
        <v>8.2074660173000993</v>
      </c>
      <c r="AH42" s="3" t="s">
        <v>141</v>
      </c>
      <c r="AI42" s="6">
        <v>1.4608398702076599</v>
      </c>
      <c r="AJ42" s="5">
        <v>8.05061918474793</v>
      </c>
      <c r="AK42" s="3" t="s">
        <v>141</v>
      </c>
      <c r="AL42" s="6">
        <v>-0.844964741487781</v>
      </c>
      <c r="AM42" s="5">
        <v>7.4118663937118701</v>
      </c>
      <c r="AN42" s="3" t="s">
        <v>141</v>
      </c>
      <c r="AO42" s="6">
        <v>-1.69058606543868</v>
      </c>
      <c r="AP42" s="5">
        <v>5.62181820096305</v>
      </c>
      <c r="AQ42" s="3" t="s">
        <v>141</v>
      </c>
      <c r="AR42" s="6">
        <v>6.68236469090348</v>
      </c>
      <c r="AS42" s="5">
        <v>2.8769724715778899</v>
      </c>
      <c r="AT42" s="3" t="s">
        <v>252</v>
      </c>
      <c r="AU42" s="6">
        <v>14.7858069486009</v>
      </c>
      <c r="AV42" s="5">
        <v>9.6467630228090506</v>
      </c>
      <c r="AW42" s="3" t="s">
        <v>141</v>
      </c>
      <c r="AX42" s="6">
        <v>-0.32487111614698599</v>
      </c>
      <c r="AY42" s="5">
        <v>10.941544927940001</v>
      </c>
      <c r="AZ42" s="3" t="s">
        <v>141</v>
      </c>
      <c r="BA42" s="6">
        <v>-5.5008884159773297</v>
      </c>
      <c r="BB42" s="5">
        <v>8.0655194728293296</v>
      </c>
      <c r="BC42" s="3" t="s">
        <v>141</v>
      </c>
      <c r="BD42" s="6">
        <v>-9.1215296698133308</v>
      </c>
      <c r="BE42" s="5">
        <v>5.7374463823725996</v>
      </c>
      <c r="BF42" s="3" t="s">
        <v>141</v>
      </c>
      <c r="BG42" s="6">
        <v>0.16148225333671601</v>
      </c>
      <c r="BH42" s="5">
        <v>3.4901869527426101</v>
      </c>
      <c r="BI42" s="3" t="s">
        <v>141</v>
      </c>
      <c r="BJ42" s="6">
        <v>20.3934607027856</v>
      </c>
      <c r="BK42" s="5">
        <v>6.2705115407774299</v>
      </c>
      <c r="BL42" s="3" t="s">
        <v>252</v>
      </c>
      <c r="BM42" s="6">
        <v>-1.7857109863546501</v>
      </c>
      <c r="BN42" s="5">
        <v>5.8495266834845596</v>
      </c>
      <c r="BO42" s="3" t="s">
        <v>141</v>
      </c>
      <c r="BP42" s="6">
        <v>-4.65592367448955</v>
      </c>
      <c r="BQ42" s="5">
        <v>5.2231168799246896</v>
      </c>
      <c r="BR42" s="3" t="s">
        <v>141</v>
      </c>
      <c r="BS42" s="6">
        <v>-7.43094360437465</v>
      </c>
      <c r="BT42" s="5">
        <v>2.8840267866276701</v>
      </c>
      <c r="BU42" s="3" t="s">
        <v>252</v>
      </c>
      <c r="BV42" s="6">
        <v>-6.5208824375667698</v>
      </c>
      <c r="BW42" s="5">
        <v>1.92453263969501</v>
      </c>
      <c r="BX42" s="3" t="s">
        <v>252</v>
      </c>
    </row>
    <row r="43" spans="1:76" x14ac:dyDescent="0.25">
      <c r="A43" s="3" t="s">
        <v>55</v>
      </c>
      <c r="B43" s="6">
        <v>20.0062722236454</v>
      </c>
      <c r="C43" s="5">
        <v>1.53028696896484</v>
      </c>
      <c r="D43" s="6">
        <v>19.9004005642193</v>
      </c>
      <c r="E43" s="5">
        <v>1.62216700793629</v>
      </c>
      <c r="F43" s="6">
        <v>22.7713574102089</v>
      </c>
      <c r="G43" s="5">
        <v>1.589203034169</v>
      </c>
      <c r="H43" s="6">
        <v>19.359993023384899</v>
      </c>
      <c r="I43" s="5">
        <v>1.3181579926826601</v>
      </c>
      <c r="J43" s="6">
        <v>17.961976778541501</v>
      </c>
      <c r="K43" s="5">
        <v>1.5708843917298501</v>
      </c>
      <c r="L43" s="6">
        <v>24.9896030345766</v>
      </c>
      <c r="M43" s="5">
        <v>0.892510646736836</v>
      </c>
      <c r="N43" s="6">
        <v>22.942581452253702</v>
      </c>
      <c r="O43" s="5">
        <v>0.70652727212088595</v>
      </c>
      <c r="P43" s="6">
        <v>22.549646195374301</v>
      </c>
      <c r="Q43" s="5">
        <v>0.72746912090157101</v>
      </c>
      <c r="R43" s="6">
        <v>16.359973869323401</v>
      </c>
      <c r="S43" s="5">
        <v>0.78512565959647296</v>
      </c>
      <c r="T43" s="6">
        <v>13.158195448471901</v>
      </c>
      <c r="U43" s="5">
        <v>0.76852960671923798</v>
      </c>
      <c r="V43" s="6">
        <v>29.681791105767701</v>
      </c>
      <c r="W43" s="5">
        <v>1.9690599024165201</v>
      </c>
      <c r="X43" s="6">
        <v>23.733881096701001</v>
      </c>
      <c r="Y43" s="5">
        <v>2.22027771192929</v>
      </c>
      <c r="Z43" s="6">
        <v>21.599709061910701</v>
      </c>
      <c r="AA43" s="5">
        <v>2.0156472899149498</v>
      </c>
      <c r="AB43" s="6">
        <v>14.6610184717587</v>
      </c>
      <c r="AC43" s="5">
        <v>1.58389329073981</v>
      </c>
      <c r="AD43" s="6">
        <v>10.323600263861801</v>
      </c>
      <c r="AE43" s="5">
        <v>1.26882709140017</v>
      </c>
      <c r="AF43" s="6">
        <v>4.9833308109312497</v>
      </c>
      <c r="AG43" s="5">
        <v>1.78058026919399</v>
      </c>
      <c r="AH43" s="3" t="s">
        <v>252</v>
      </c>
      <c r="AI43" s="6">
        <v>3.0421808880344199</v>
      </c>
      <c r="AJ43" s="5">
        <v>1.82900637683443</v>
      </c>
      <c r="AK43" s="3" t="s">
        <v>141</v>
      </c>
      <c r="AL43" s="6">
        <v>-0.22171121483455</v>
      </c>
      <c r="AM43" s="5">
        <v>1.83743283616618</v>
      </c>
      <c r="AN43" s="3" t="s">
        <v>141</v>
      </c>
      <c r="AO43" s="6">
        <v>-3.00001915406144</v>
      </c>
      <c r="AP43" s="5">
        <v>1.63976632273428</v>
      </c>
      <c r="AQ43" s="3" t="s">
        <v>141</v>
      </c>
      <c r="AR43" s="6">
        <v>-4.8037813300696799</v>
      </c>
      <c r="AS43" s="5">
        <v>1.5547531962876999</v>
      </c>
      <c r="AT43" s="3" t="s">
        <v>252</v>
      </c>
      <c r="AU43" s="6">
        <v>9.6755188821223701</v>
      </c>
      <c r="AV43" s="5">
        <v>2.2677391325843401</v>
      </c>
      <c r="AW43" s="3" t="s">
        <v>252</v>
      </c>
      <c r="AX43" s="6">
        <v>3.8334805324817101</v>
      </c>
      <c r="AY43" s="5">
        <v>2.6089187621379399</v>
      </c>
      <c r="AZ43" s="3" t="s">
        <v>141</v>
      </c>
      <c r="BA43" s="6">
        <v>-1.1716483482981901</v>
      </c>
      <c r="BB43" s="5">
        <v>2.3733155161913402</v>
      </c>
      <c r="BC43" s="3" t="s">
        <v>141</v>
      </c>
      <c r="BD43" s="6">
        <v>-4.6989745516261596</v>
      </c>
      <c r="BE43" s="5">
        <v>1.9395337090582301</v>
      </c>
      <c r="BF43" s="3" t="s">
        <v>252</v>
      </c>
      <c r="BG43" s="6">
        <v>-7.63837651467973</v>
      </c>
      <c r="BH43" s="5">
        <v>1.91639055701332</v>
      </c>
      <c r="BI43" s="3" t="s">
        <v>252</v>
      </c>
      <c r="BJ43" s="6">
        <v>4.6921880711911204</v>
      </c>
      <c r="BK43" s="5">
        <v>2.1291107627290899</v>
      </c>
      <c r="BL43" s="3" t="s">
        <v>252</v>
      </c>
      <c r="BM43" s="6">
        <v>0.79129964444728695</v>
      </c>
      <c r="BN43" s="5">
        <v>2.34977794665184</v>
      </c>
      <c r="BO43" s="3" t="s">
        <v>141</v>
      </c>
      <c r="BP43" s="6">
        <v>-0.94993713346363595</v>
      </c>
      <c r="BQ43" s="5">
        <v>2.15894888248808</v>
      </c>
      <c r="BR43" s="3" t="s">
        <v>141</v>
      </c>
      <c r="BS43" s="6">
        <v>-1.69895539756472</v>
      </c>
      <c r="BT43" s="5">
        <v>1.75690664892778</v>
      </c>
      <c r="BU43" s="3" t="s">
        <v>141</v>
      </c>
      <c r="BV43" s="6">
        <v>-2.8345951846100501</v>
      </c>
      <c r="BW43" s="5">
        <v>1.2885563088776</v>
      </c>
      <c r="BX43" s="3" t="s">
        <v>252</v>
      </c>
    </row>
    <row r="44" spans="1:76" x14ac:dyDescent="0.25">
      <c r="A44" s="3" t="s">
        <v>56</v>
      </c>
      <c r="B44" s="6">
        <v>29.481268106931601</v>
      </c>
      <c r="C44" s="5">
        <v>4.9453602617758001</v>
      </c>
      <c r="D44" s="6">
        <v>19.939752454580599</v>
      </c>
      <c r="E44" s="5">
        <v>3.5788451921473299</v>
      </c>
      <c r="F44" s="6">
        <v>18.135699550582402</v>
      </c>
      <c r="G44" s="5">
        <v>3.1894389125419802</v>
      </c>
      <c r="H44" s="6">
        <v>14.3877705963948</v>
      </c>
      <c r="I44" s="5">
        <v>2.6182825720299601</v>
      </c>
      <c r="J44" s="6">
        <v>18.055509291510599</v>
      </c>
      <c r="K44" s="5">
        <v>8.8949848189829908</v>
      </c>
      <c r="L44" s="6">
        <v>34.8022684857537</v>
      </c>
      <c r="M44" s="5">
        <v>2.3310764730309099</v>
      </c>
      <c r="N44" s="6">
        <v>23.519036698141299</v>
      </c>
      <c r="O44" s="5">
        <v>1.85505604599871</v>
      </c>
      <c r="P44" s="6">
        <v>19.875280918413701</v>
      </c>
      <c r="Q44" s="5">
        <v>1.8664550283453201</v>
      </c>
      <c r="R44" s="6">
        <v>13.888915884642801</v>
      </c>
      <c r="S44" s="5">
        <v>1.67584089321692</v>
      </c>
      <c r="T44" s="6">
        <v>7.9144980130485099</v>
      </c>
      <c r="U44" s="5">
        <v>1.2359285426123301</v>
      </c>
      <c r="V44" s="6">
        <v>42.2049344986631</v>
      </c>
      <c r="W44" s="5">
        <v>6.2388337926474602</v>
      </c>
      <c r="X44" s="6">
        <v>23.073969286289898</v>
      </c>
      <c r="Y44" s="5">
        <v>5.01733893837946</v>
      </c>
      <c r="Z44" s="6">
        <v>16.7738081341138</v>
      </c>
      <c r="AA44" s="5">
        <v>4.2146309168539302</v>
      </c>
      <c r="AB44" s="6">
        <v>8.39409586514941</v>
      </c>
      <c r="AC44" s="5">
        <v>2.4912404796016299</v>
      </c>
      <c r="AD44" s="6">
        <v>9.5531922157838096</v>
      </c>
      <c r="AE44" s="5">
        <v>5.6535325017847597</v>
      </c>
      <c r="AF44" s="6">
        <v>5.3210003788220899</v>
      </c>
      <c r="AG44" s="5">
        <v>5.1338672450367699</v>
      </c>
      <c r="AH44" s="3" t="s">
        <v>141</v>
      </c>
      <c r="AI44" s="6">
        <v>3.57928424356068</v>
      </c>
      <c r="AJ44" s="5">
        <v>4.0719769771213503</v>
      </c>
      <c r="AK44" s="3" t="s">
        <v>141</v>
      </c>
      <c r="AL44" s="6">
        <v>1.73958136783121</v>
      </c>
      <c r="AM44" s="5">
        <v>3.62242768901812</v>
      </c>
      <c r="AN44" s="3" t="s">
        <v>141</v>
      </c>
      <c r="AO44" s="6">
        <v>-0.49885471175193802</v>
      </c>
      <c r="AP44" s="5">
        <v>2.5048810430738802</v>
      </c>
      <c r="AQ44" s="3" t="s">
        <v>141</v>
      </c>
      <c r="AR44" s="6">
        <v>-10.141011278462001</v>
      </c>
      <c r="AS44" s="5">
        <v>8.7009636831755302</v>
      </c>
      <c r="AT44" s="3" t="s">
        <v>141</v>
      </c>
      <c r="AU44" s="6">
        <v>12.7236663917315</v>
      </c>
      <c r="AV44" s="5">
        <v>6.3113892012098498</v>
      </c>
      <c r="AW44" s="3" t="s">
        <v>252</v>
      </c>
      <c r="AX44" s="6">
        <v>3.13421683170924</v>
      </c>
      <c r="AY44" s="5">
        <v>5.6488619715534698</v>
      </c>
      <c r="AZ44" s="3" t="s">
        <v>141</v>
      </c>
      <c r="BA44" s="6">
        <v>-1.36189141646866</v>
      </c>
      <c r="BB44" s="5">
        <v>4.2146345515631101</v>
      </c>
      <c r="BC44" s="3" t="s">
        <v>141</v>
      </c>
      <c r="BD44" s="6">
        <v>-5.9936747312453598</v>
      </c>
      <c r="BE44" s="5">
        <v>3.3959316436842899</v>
      </c>
      <c r="BF44" s="3" t="s">
        <v>141</v>
      </c>
      <c r="BG44" s="6">
        <v>-8.5023170757267401</v>
      </c>
      <c r="BH44" s="5">
        <v>5.21061578314354</v>
      </c>
      <c r="BI44" s="3" t="s">
        <v>141</v>
      </c>
      <c r="BJ44" s="6">
        <v>7.4026660129094104</v>
      </c>
      <c r="BK44" s="5">
        <v>6.7497841728644801</v>
      </c>
      <c r="BL44" s="3" t="s">
        <v>141</v>
      </c>
      <c r="BM44" s="6">
        <v>-0.445067411851443</v>
      </c>
      <c r="BN44" s="5">
        <v>5.1600113567749197</v>
      </c>
      <c r="BO44" s="3" t="s">
        <v>141</v>
      </c>
      <c r="BP44" s="6">
        <v>-3.1014727842998702</v>
      </c>
      <c r="BQ44" s="5">
        <v>4.5345378786595401</v>
      </c>
      <c r="BR44" s="3" t="s">
        <v>141</v>
      </c>
      <c r="BS44" s="6">
        <v>-5.49482001949342</v>
      </c>
      <c r="BT44" s="5">
        <v>2.66210270361975</v>
      </c>
      <c r="BU44" s="3" t="s">
        <v>252</v>
      </c>
      <c r="BV44" s="6">
        <v>1.63869420273531</v>
      </c>
      <c r="BW44" s="5">
        <v>5.5045099315288999</v>
      </c>
      <c r="BX44" s="3" t="s">
        <v>141</v>
      </c>
    </row>
    <row r="45" spans="1:76" x14ac:dyDescent="0.25">
      <c r="A45" s="3" t="s">
        <v>57</v>
      </c>
      <c r="B45" s="6">
        <v>25.642004739036899</v>
      </c>
      <c r="C45" s="5">
        <v>3.7932100729229901</v>
      </c>
      <c r="D45" s="6">
        <v>23.767274255834302</v>
      </c>
      <c r="E45" s="5">
        <v>3.58354791015703</v>
      </c>
      <c r="F45" s="6">
        <v>21.421894637321198</v>
      </c>
      <c r="G45" s="5">
        <v>3.6874403346592701</v>
      </c>
      <c r="H45" s="6">
        <v>16.061269627948899</v>
      </c>
      <c r="I45" s="5">
        <v>3.6273139184846399</v>
      </c>
      <c r="J45" s="6">
        <v>13.107556739858699</v>
      </c>
      <c r="K45" s="5">
        <v>3.4738449555739099</v>
      </c>
      <c r="L45" s="6">
        <v>34.900151489978001</v>
      </c>
      <c r="M45" s="5">
        <v>1.55644933414952</v>
      </c>
      <c r="N45" s="6">
        <v>24.8696418948124</v>
      </c>
      <c r="O45" s="5">
        <v>1.3067132589464601</v>
      </c>
      <c r="P45" s="6">
        <v>21.603220359546199</v>
      </c>
      <c r="Q45" s="5">
        <v>0.96878052653017199</v>
      </c>
      <c r="R45" s="6">
        <v>12.6466767600579</v>
      </c>
      <c r="S45" s="5">
        <v>0.74372287452639896</v>
      </c>
      <c r="T45" s="6">
        <v>5.9803094956054901</v>
      </c>
      <c r="U45" s="5">
        <v>0.54469347424361303</v>
      </c>
      <c r="V45" s="6">
        <v>32.056574660091798</v>
      </c>
      <c r="W45" s="5">
        <v>4.2764686705152597</v>
      </c>
      <c r="X45" s="6">
        <v>27.222786820045801</v>
      </c>
      <c r="Y45" s="5">
        <v>4.6879100576082697</v>
      </c>
      <c r="Z45" s="6">
        <v>23.331598846607701</v>
      </c>
      <c r="AA45" s="5">
        <v>4.8038632766822902</v>
      </c>
      <c r="AB45" s="6">
        <v>10.530083303347199</v>
      </c>
      <c r="AC45" s="5">
        <v>3.8895874346099402</v>
      </c>
      <c r="AD45" s="6">
        <v>6.85895636990747</v>
      </c>
      <c r="AE45" s="5">
        <v>3.0020007298763498</v>
      </c>
      <c r="AF45" s="6">
        <v>9.2581467509410906</v>
      </c>
      <c r="AG45" s="5">
        <v>3.9323504962110101</v>
      </c>
      <c r="AH45" s="3" t="s">
        <v>252</v>
      </c>
      <c r="AI45" s="6">
        <v>1.1023676389780701</v>
      </c>
      <c r="AJ45" s="5">
        <v>4.1146953844337597</v>
      </c>
      <c r="AK45" s="3" t="s">
        <v>141</v>
      </c>
      <c r="AL45" s="6">
        <v>0.18132572222499799</v>
      </c>
      <c r="AM45" s="5">
        <v>3.9340870373246402</v>
      </c>
      <c r="AN45" s="3" t="s">
        <v>141</v>
      </c>
      <c r="AO45" s="6">
        <v>-3.4145928678909199</v>
      </c>
      <c r="AP45" s="5">
        <v>3.6667171532881602</v>
      </c>
      <c r="AQ45" s="3" t="s">
        <v>141</v>
      </c>
      <c r="AR45" s="6">
        <v>-7.1272472442532298</v>
      </c>
      <c r="AS45" s="5">
        <v>3.4791397858280702</v>
      </c>
      <c r="AT45" s="3" t="s">
        <v>252</v>
      </c>
      <c r="AU45" s="6">
        <v>6.4145699210549401</v>
      </c>
      <c r="AV45" s="5">
        <v>5.1201614797384396</v>
      </c>
      <c r="AW45" s="3" t="s">
        <v>141</v>
      </c>
      <c r="AX45" s="6">
        <v>3.4555125642115501</v>
      </c>
      <c r="AY45" s="5">
        <v>5.5287291491635102</v>
      </c>
      <c r="AZ45" s="3" t="s">
        <v>141</v>
      </c>
      <c r="BA45" s="6">
        <v>1.90970420928642</v>
      </c>
      <c r="BB45" s="5">
        <v>5.3253022109538604</v>
      </c>
      <c r="BC45" s="3" t="s">
        <v>141</v>
      </c>
      <c r="BD45" s="6">
        <v>-5.5311863246016397</v>
      </c>
      <c r="BE45" s="5">
        <v>4.79225200782043</v>
      </c>
      <c r="BF45" s="3" t="s">
        <v>141</v>
      </c>
      <c r="BG45" s="6">
        <v>-6.2486003699512498</v>
      </c>
      <c r="BH45" s="5">
        <v>3.8674610987468099</v>
      </c>
      <c r="BI45" s="3" t="s">
        <v>141</v>
      </c>
      <c r="BJ45" s="6">
        <v>-2.8435768298861501</v>
      </c>
      <c r="BK45" s="5">
        <v>4.1152696305920804</v>
      </c>
      <c r="BL45" s="3" t="s">
        <v>141</v>
      </c>
      <c r="BM45" s="6">
        <v>2.35314492523348</v>
      </c>
      <c r="BN45" s="5">
        <v>4.7667902336748904</v>
      </c>
      <c r="BO45" s="3" t="s">
        <v>141</v>
      </c>
      <c r="BP45" s="6">
        <v>1.7283784870614201</v>
      </c>
      <c r="BQ45" s="5">
        <v>4.9465268111141203</v>
      </c>
      <c r="BR45" s="3" t="s">
        <v>141</v>
      </c>
      <c r="BS45" s="6">
        <v>-2.1165934567107199</v>
      </c>
      <c r="BT45" s="5">
        <v>3.9530504295800402</v>
      </c>
      <c r="BU45" s="3" t="s">
        <v>141</v>
      </c>
      <c r="BV45" s="6">
        <v>0.87864687430197497</v>
      </c>
      <c r="BW45" s="5">
        <v>3.0129113183030301</v>
      </c>
      <c r="BX45" s="3" t="s">
        <v>141</v>
      </c>
    </row>
    <row r="46" spans="1:76" x14ac:dyDescent="0.25">
      <c r="A46" s="3" t="s">
        <v>58</v>
      </c>
      <c r="B46" s="6">
        <v>79.404792862804499</v>
      </c>
      <c r="C46" s="5">
        <v>14.044768383393899</v>
      </c>
      <c r="D46" s="6">
        <v>9.09420733314297</v>
      </c>
      <c r="E46" s="5">
        <v>11.489485078955401</v>
      </c>
      <c r="F46" s="6">
        <v>10.164784820055599</v>
      </c>
      <c r="G46" s="5">
        <v>10.518697941808099</v>
      </c>
      <c r="H46" s="6">
        <v>1.3362149839970101</v>
      </c>
      <c r="I46" s="5">
        <v>4.2151017863171596</v>
      </c>
      <c r="J46" s="6">
        <v>0</v>
      </c>
      <c r="K46" s="5">
        <v>0</v>
      </c>
      <c r="L46" s="6">
        <v>42.790562189953299</v>
      </c>
      <c r="M46" s="5">
        <v>1.5573795784081701</v>
      </c>
      <c r="N46" s="6">
        <v>29.073587411123601</v>
      </c>
      <c r="O46" s="5">
        <v>1.04395356666243</v>
      </c>
      <c r="P46" s="6">
        <v>19.057880764164601</v>
      </c>
      <c r="Q46" s="5">
        <v>0.97605268956542501</v>
      </c>
      <c r="R46" s="6">
        <v>7.4590843292977702</v>
      </c>
      <c r="S46" s="5">
        <v>0.69157202730732403</v>
      </c>
      <c r="T46" s="6">
        <v>1.6188853054607</v>
      </c>
      <c r="U46" s="5">
        <v>0.27914664524421501</v>
      </c>
      <c r="V46" s="6">
        <v>51.031356628487202</v>
      </c>
      <c r="W46" s="5">
        <v>17.7888937082827</v>
      </c>
      <c r="X46" s="6">
        <v>32.0580748874062</v>
      </c>
      <c r="Y46" s="5">
        <v>17.4443837275136</v>
      </c>
      <c r="Z46" s="6">
        <v>11.7996421944268</v>
      </c>
      <c r="AA46" s="5">
        <v>13.047129398519299</v>
      </c>
      <c r="AB46" s="6">
        <v>3.0665557738079001</v>
      </c>
      <c r="AC46" s="5">
        <v>7.4353241711682996</v>
      </c>
      <c r="AD46" s="6">
        <v>2.0443705158719299</v>
      </c>
      <c r="AE46" s="5">
        <v>6.2777495314454601</v>
      </c>
      <c r="AF46" s="6">
        <v>-36.6142306728512</v>
      </c>
      <c r="AG46" s="5">
        <v>13.9738330488077</v>
      </c>
      <c r="AH46" s="3" t="s">
        <v>252</v>
      </c>
      <c r="AI46" s="6">
        <v>19.979380077980601</v>
      </c>
      <c r="AJ46" s="5">
        <v>11.4181963275719</v>
      </c>
      <c r="AK46" s="3" t="s">
        <v>141</v>
      </c>
      <c r="AL46" s="6">
        <v>8.8930959441090707</v>
      </c>
      <c r="AM46" s="5">
        <v>10.5518279817628</v>
      </c>
      <c r="AN46" s="3" t="s">
        <v>141</v>
      </c>
      <c r="AO46" s="6">
        <v>6.1228693453007601</v>
      </c>
      <c r="AP46" s="5">
        <v>4.2022383041589899</v>
      </c>
      <c r="AQ46" s="3" t="s">
        <v>141</v>
      </c>
      <c r="AR46" s="6">
        <v>1.6188853054607</v>
      </c>
      <c r="AS46" s="5">
        <v>0.27914664524421501</v>
      </c>
      <c r="AT46" s="3" t="s">
        <v>252</v>
      </c>
      <c r="AU46" s="6">
        <v>-28.3734362343172</v>
      </c>
      <c r="AV46" s="5">
        <v>23.1670481452744</v>
      </c>
      <c r="AW46" s="3" t="s">
        <v>141</v>
      </c>
      <c r="AX46" s="6">
        <v>22.963867554263199</v>
      </c>
      <c r="AY46" s="5">
        <v>19.0510272746446</v>
      </c>
      <c r="AZ46" s="3" t="s">
        <v>141</v>
      </c>
      <c r="BA46" s="6">
        <v>1.6348573743711901</v>
      </c>
      <c r="BB46" s="5">
        <v>17.2274681433016</v>
      </c>
      <c r="BC46" s="3" t="s">
        <v>141</v>
      </c>
      <c r="BD46" s="6">
        <v>1.73034078981089</v>
      </c>
      <c r="BE46" s="5">
        <v>9.1141335202670906</v>
      </c>
      <c r="BF46" s="3" t="s">
        <v>141</v>
      </c>
      <c r="BG46" s="6">
        <v>2.0443705158719299</v>
      </c>
      <c r="BH46" s="5">
        <v>6.2777495314454601</v>
      </c>
      <c r="BI46" s="3" t="s">
        <v>141</v>
      </c>
      <c r="BJ46" s="6">
        <v>8.2407944385339302</v>
      </c>
      <c r="BK46" s="5">
        <v>17.619976914872499</v>
      </c>
      <c r="BL46" s="3" t="s">
        <v>141</v>
      </c>
      <c r="BM46" s="6">
        <v>2.9844874762826001</v>
      </c>
      <c r="BN46" s="5">
        <v>17.502870966251301</v>
      </c>
      <c r="BO46" s="3" t="s">
        <v>141</v>
      </c>
      <c r="BP46" s="6">
        <v>-7.2582385697378804</v>
      </c>
      <c r="BQ46" s="5">
        <v>13.0428097750615</v>
      </c>
      <c r="BR46" s="3" t="s">
        <v>141</v>
      </c>
      <c r="BS46" s="6">
        <v>-4.3925285554898696</v>
      </c>
      <c r="BT46" s="5">
        <v>7.5007572694802302</v>
      </c>
      <c r="BU46" s="3" t="s">
        <v>141</v>
      </c>
      <c r="BV46" s="6">
        <v>0.425485210411231</v>
      </c>
      <c r="BW46" s="5">
        <v>6.2873759736346404</v>
      </c>
      <c r="BX46" s="3" t="s">
        <v>141</v>
      </c>
    </row>
    <row r="47" spans="1:76" x14ac:dyDescent="0.25">
      <c r="A47" s="3" t="s">
        <v>59</v>
      </c>
      <c r="B47" s="6">
        <v>75.864457250455004</v>
      </c>
      <c r="C47" s="5">
        <v>2.79871135869316</v>
      </c>
      <c r="D47" s="6">
        <v>16.354597381214798</v>
      </c>
      <c r="E47" s="5">
        <v>2.6960292741466301</v>
      </c>
      <c r="F47" s="6">
        <v>6.4886696446414103</v>
      </c>
      <c r="G47" s="5">
        <v>1.71675657591282</v>
      </c>
      <c r="H47" s="6">
        <v>1.2624129785572</v>
      </c>
      <c r="I47" s="5">
        <v>0.67429101128339697</v>
      </c>
      <c r="J47" s="6">
        <v>2.9862745131570501E-2</v>
      </c>
      <c r="K47" s="5">
        <v>6.57885562706884E-2</v>
      </c>
      <c r="L47" s="6">
        <v>72.869008533339496</v>
      </c>
      <c r="M47" s="5">
        <v>1.3605667599779201</v>
      </c>
      <c r="N47" s="6">
        <v>17.366727070604</v>
      </c>
      <c r="O47" s="5">
        <v>0.90464053470069905</v>
      </c>
      <c r="P47" s="6">
        <v>7.3225276403936403</v>
      </c>
      <c r="Q47" s="5">
        <v>0.66834581830454298</v>
      </c>
      <c r="R47" s="6">
        <v>2.00329656198251</v>
      </c>
      <c r="S47" s="5">
        <v>0.32574591506071199</v>
      </c>
      <c r="T47" s="6">
        <v>0.43844019368037701</v>
      </c>
      <c r="U47" s="5">
        <v>0.12658530754507599</v>
      </c>
      <c r="V47" s="6">
        <v>73.109486765160696</v>
      </c>
      <c r="W47" s="5">
        <v>5.6349189741729502</v>
      </c>
      <c r="X47" s="6">
        <v>14.526272222443801</v>
      </c>
      <c r="Y47" s="5">
        <v>3.9659845289352802</v>
      </c>
      <c r="Z47" s="6">
        <v>7.8951791228575896</v>
      </c>
      <c r="AA47" s="5">
        <v>3.30732543730474</v>
      </c>
      <c r="AB47" s="6">
        <v>3.6361211906175099</v>
      </c>
      <c r="AC47" s="5">
        <v>2.2229078384088998</v>
      </c>
      <c r="AD47" s="6">
        <v>0.83294069892033895</v>
      </c>
      <c r="AE47" s="5">
        <v>1.11984154494706</v>
      </c>
      <c r="AF47" s="6">
        <v>-2.9954487171155399</v>
      </c>
      <c r="AG47" s="5">
        <v>2.6666991783615299</v>
      </c>
      <c r="AH47" s="3" t="s">
        <v>141</v>
      </c>
      <c r="AI47" s="6">
        <v>1.0121296893892</v>
      </c>
      <c r="AJ47" s="5">
        <v>2.7254070132408201</v>
      </c>
      <c r="AK47" s="3" t="s">
        <v>141</v>
      </c>
      <c r="AL47" s="6">
        <v>0.83385799575222896</v>
      </c>
      <c r="AM47" s="5">
        <v>1.6662669227101701</v>
      </c>
      <c r="AN47" s="3" t="s">
        <v>141</v>
      </c>
      <c r="AO47" s="6">
        <v>0.74088358342530602</v>
      </c>
      <c r="AP47" s="5">
        <v>0.74206777973250004</v>
      </c>
      <c r="AQ47" s="3" t="s">
        <v>141</v>
      </c>
      <c r="AR47" s="6">
        <v>0.40857744854880601</v>
      </c>
      <c r="AS47" s="5">
        <v>0.14659542280587301</v>
      </c>
      <c r="AT47" s="3" t="s">
        <v>252</v>
      </c>
      <c r="AU47" s="6">
        <v>-2.75497048529428</v>
      </c>
      <c r="AV47" s="5">
        <v>5.5101148938716102</v>
      </c>
      <c r="AW47" s="3" t="s">
        <v>141</v>
      </c>
      <c r="AX47" s="6">
        <v>-1.8283251587709699</v>
      </c>
      <c r="AY47" s="5">
        <v>4.82155420005975</v>
      </c>
      <c r="AZ47" s="3" t="s">
        <v>141</v>
      </c>
      <c r="BA47" s="6">
        <v>1.40650947821618</v>
      </c>
      <c r="BB47" s="5">
        <v>3.39745650349407</v>
      </c>
      <c r="BC47" s="3" t="s">
        <v>141</v>
      </c>
      <c r="BD47" s="6">
        <v>2.3737082120603099</v>
      </c>
      <c r="BE47" s="5">
        <v>2.2736122316121299</v>
      </c>
      <c r="BF47" s="3" t="s">
        <v>141</v>
      </c>
      <c r="BG47" s="6">
        <v>0.80307795378876901</v>
      </c>
      <c r="BH47" s="5">
        <v>1.12664966147236</v>
      </c>
      <c r="BI47" s="3" t="s">
        <v>141</v>
      </c>
      <c r="BJ47" s="6">
        <v>0.240478231821254</v>
      </c>
      <c r="BK47" s="5">
        <v>5.4736239694314399</v>
      </c>
      <c r="BL47" s="3" t="s">
        <v>141</v>
      </c>
      <c r="BM47" s="6">
        <v>-2.8404548481601699</v>
      </c>
      <c r="BN47" s="5">
        <v>3.9593148328433401</v>
      </c>
      <c r="BO47" s="3" t="s">
        <v>141</v>
      </c>
      <c r="BP47" s="6">
        <v>0.57265148246394904</v>
      </c>
      <c r="BQ47" s="5">
        <v>3.2979417562900499</v>
      </c>
      <c r="BR47" s="3" t="s">
        <v>141</v>
      </c>
      <c r="BS47" s="6">
        <v>1.6328246286350101</v>
      </c>
      <c r="BT47" s="5">
        <v>2.1947154498612198</v>
      </c>
      <c r="BU47" s="3" t="s">
        <v>141</v>
      </c>
      <c r="BV47" s="6">
        <v>0.394500505239962</v>
      </c>
      <c r="BW47" s="5">
        <v>1.1005948967460299</v>
      </c>
      <c r="BX47" s="3" t="s">
        <v>141</v>
      </c>
    </row>
    <row r="48" spans="1:76" x14ac:dyDescent="0.25">
      <c r="A48" s="3" t="s">
        <v>60</v>
      </c>
      <c r="B48" s="6">
        <v>71.229108810574303</v>
      </c>
      <c r="C48" s="5">
        <v>8.32860251888847</v>
      </c>
      <c r="D48" s="6">
        <v>13.1274097448837</v>
      </c>
      <c r="E48" s="5">
        <v>6.6895267607229698</v>
      </c>
      <c r="F48" s="6">
        <v>11.5654166559396</v>
      </c>
      <c r="G48" s="5">
        <v>8.0908272041881695</v>
      </c>
      <c r="H48" s="6">
        <v>2.3099550475911701</v>
      </c>
      <c r="I48" s="5">
        <v>4.4766627067093596</v>
      </c>
      <c r="J48" s="6">
        <v>1.76810974101129</v>
      </c>
      <c r="K48" s="5">
        <v>3.0737732498213299</v>
      </c>
      <c r="L48" s="6">
        <v>67.740725265137499</v>
      </c>
      <c r="M48" s="5">
        <v>1.2108490101517</v>
      </c>
      <c r="N48" s="6">
        <v>19.841718824024099</v>
      </c>
      <c r="O48" s="5">
        <v>0.937878779513723</v>
      </c>
      <c r="P48" s="6">
        <v>8.4120510213079491</v>
      </c>
      <c r="Q48" s="5">
        <v>0.63993113047162098</v>
      </c>
      <c r="R48" s="6">
        <v>2.9864338173423701</v>
      </c>
      <c r="S48" s="5">
        <v>0.35023339112035201</v>
      </c>
      <c r="T48" s="6">
        <v>1.01907107218814</v>
      </c>
      <c r="U48" s="5">
        <v>0.238791913469247</v>
      </c>
      <c r="V48" s="6">
        <v>66.867657086912203</v>
      </c>
      <c r="W48" s="5">
        <v>7.2265640950930603</v>
      </c>
      <c r="X48" s="6">
        <v>18.971452315785999</v>
      </c>
      <c r="Y48" s="5">
        <v>7.2210096327337503</v>
      </c>
      <c r="Z48" s="6">
        <v>9.9690802272699699</v>
      </c>
      <c r="AA48" s="5">
        <v>6.1919451478072398</v>
      </c>
      <c r="AB48" s="6">
        <v>3.33613955886536</v>
      </c>
      <c r="AC48" s="5">
        <v>3.2873070552733101</v>
      </c>
      <c r="AD48" s="6">
        <v>0.85567081116641697</v>
      </c>
      <c r="AE48" s="5">
        <v>1.54182738111178</v>
      </c>
      <c r="AF48" s="6">
        <v>-3.4883835454368199</v>
      </c>
      <c r="AG48" s="5">
        <v>8.3280634703786998</v>
      </c>
      <c r="AH48" s="3" t="s">
        <v>141</v>
      </c>
      <c r="AI48" s="6">
        <v>6.7143090791404001</v>
      </c>
      <c r="AJ48" s="5">
        <v>6.9735660245325297</v>
      </c>
      <c r="AK48" s="3" t="s">
        <v>141</v>
      </c>
      <c r="AL48" s="6">
        <v>-3.1533656346316299</v>
      </c>
      <c r="AM48" s="5">
        <v>7.9922468384602201</v>
      </c>
      <c r="AN48" s="3" t="s">
        <v>141</v>
      </c>
      <c r="AO48" s="6">
        <v>0.67647876975120202</v>
      </c>
      <c r="AP48" s="5">
        <v>4.4537572723768903</v>
      </c>
      <c r="AQ48" s="3" t="s">
        <v>141</v>
      </c>
      <c r="AR48" s="6">
        <v>-0.74903866882315495</v>
      </c>
      <c r="AS48" s="5">
        <v>3.02135881476014</v>
      </c>
      <c r="AT48" s="3" t="s">
        <v>141</v>
      </c>
      <c r="AU48" s="6">
        <v>-4.36145172366205</v>
      </c>
      <c r="AV48" s="5">
        <v>10.2185793340029</v>
      </c>
      <c r="AW48" s="3" t="s">
        <v>141</v>
      </c>
      <c r="AX48" s="6">
        <v>5.84404257090236</v>
      </c>
      <c r="AY48" s="5">
        <v>9.3060697446196698</v>
      </c>
      <c r="AZ48" s="3" t="s">
        <v>141</v>
      </c>
      <c r="BA48" s="6">
        <v>-1.59633642866961</v>
      </c>
      <c r="BB48" s="5">
        <v>10.9283326107267</v>
      </c>
      <c r="BC48" s="3" t="s">
        <v>141</v>
      </c>
      <c r="BD48" s="6">
        <v>1.0261845112741901</v>
      </c>
      <c r="BE48" s="5">
        <v>5.8330226188843399</v>
      </c>
      <c r="BF48" s="3" t="s">
        <v>141</v>
      </c>
      <c r="BG48" s="6">
        <v>-0.91243892984487696</v>
      </c>
      <c r="BH48" s="5">
        <v>3.6823352861940299</v>
      </c>
      <c r="BI48" s="3" t="s">
        <v>141</v>
      </c>
      <c r="BJ48" s="6">
        <v>-0.87306817822523597</v>
      </c>
      <c r="BK48" s="5">
        <v>7.2778871176974098</v>
      </c>
      <c r="BL48" s="3" t="s">
        <v>141</v>
      </c>
      <c r="BM48" s="6">
        <v>-0.87026650823804097</v>
      </c>
      <c r="BN48" s="5">
        <v>7.3772285248942797</v>
      </c>
      <c r="BO48" s="3" t="s">
        <v>141</v>
      </c>
      <c r="BP48" s="6">
        <v>1.5570292059620201</v>
      </c>
      <c r="BQ48" s="5">
        <v>6.3203868914755397</v>
      </c>
      <c r="BR48" s="3" t="s">
        <v>141</v>
      </c>
      <c r="BS48" s="6">
        <v>0.349705741522984</v>
      </c>
      <c r="BT48" s="5">
        <v>3.3253339290756698</v>
      </c>
      <c r="BU48" s="3" t="s">
        <v>141</v>
      </c>
      <c r="BV48" s="6">
        <v>-0.163400261021722</v>
      </c>
      <c r="BW48" s="5">
        <v>1.5269695287151099</v>
      </c>
      <c r="BX48" s="3" t="s">
        <v>141</v>
      </c>
    </row>
    <row r="49" spans="1:76" x14ac:dyDescent="0.25">
      <c r="A49" s="3" t="s">
        <v>61</v>
      </c>
      <c r="B49" s="6">
        <v>58.174984267444103</v>
      </c>
      <c r="C49" s="5">
        <v>5.8135723921300304</v>
      </c>
      <c r="D49" s="6">
        <v>19.937757412751999</v>
      </c>
      <c r="E49" s="5">
        <v>4.2806208765345302</v>
      </c>
      <c r="F49" s="6">
        <v>12.617131096876999</v>
      </c>
      <c r="G49" s="5">
        <v>3.6755575207184199</v>
      </c>
      <c r="H49" s="6">
        <v>5.5343794385064804</v>
      </c>
      <c r="I49" s="5">
        <v>2.8477398143343899</v>
      </c>
      <c r="J49" s="6">
        <v>3.7357477844203002</v>
      </c>
      <c r="K49" s="5">
        <v>2.1539997816970402</v>
      </c>
      <c r="L49" s="6">
        <v>46.318904660927103</v>
      </c>
      <c r="M49" s="5">
        <v>1.56854770282712</v>
      </c>
      <c r="N49" s="6">
        <v>21.946998066048199</v>
      </c>
      <c r="O49" s="5">
        <v>0.73850871837546594</v>
      </c>
      <c r="P49" s="6">
        <v>16.741030828790301</v>
      </c>
      <c r="Q49" s="5">
        <v>0.846575937664242</v>
      </c>
      <c r="R49" s="6">
        <v>9.5018455445607604</v>
      </c>
      <c r="S49" s="5">
        <v>0.62915746701661701</v>
      </c>
      <c r="T49" s="6">
        <v>5.4912208996737002</v>
      </c>
      <c r="U49" s="5">
        <v>0.83918578400299804</v>
      </c>
      <c r="V49" s="6">
        <v>70.927658222963004</v>
      </c>
      <c r="W49" s="5">
        <v>5.7728152736782201</v>
      </c>
      <c r="X49" s="6">
        <v>14.215951543408799</v>
      </c>
      <c r="Y49" s="5">
        <v>4.9158882174159402</v>
      </c>
      <c r="Z49" s="6">
        <v>9.26466930366011</v>
      </c>
      <c r="AA49" s="5">
        <v>4.9823676060970596</v>
      </c>
      <c r="AB49" s="6">
        <v>4.7369247962569201</v>
      </c>
      <c r="AC49" s="5">
        <v>3.1977706879632701</v>
      </c>
      <c r="AD49" s="6">
        <v>0.85479613371114105</v>
      </c>
      <c r="AE49" s="5">
        <v>1.3103570781065099</v>
      </c>
      <c r="AF49" s="6">
        <v>-11.856079606517101</v>
      </c>
      <c r="AG49" s="5">
        <v>5.7436822565859504</v>
      </c>
      <c r="AH49" s="3" t="s">
        <v>252</v>
      </c>
      <c r="AI49" s="6">
        <v>2.00924065329614</v>
      </c>
      <c r="AJ49" s="5">
        <v>4.2759121997660703</v>
      </c>
      <c r="AK49" s="3" t="s">
        <v>141</v>
      </c>
      <c r="AL49" s="6">
        <v>4.1238997319132604</v>
      </c>
      <c r="AM49" s="5">
        <v>3.8337706981855302</v>
      </c>
      <c r="AN49" s="3" t="s">
        <v>141</v>
      </c>
      <c r="AO49" s="6">
        <v>3.96746610605428</v>
      </c>
      <c r="AP49" s="5">
        <v>2.8483516777099398</v>
      </c>
      <c r="AQ49" s="3" t="s">
        <v>141</v>
      </c>
      <c r="AR49" s="6">
        <v>1.7554731152534</v>
      </c>
      <c r="AS49" s="5">
        <v>2.23865003359743</v>
      </c>
      <c r="AT49" s="3" t="s">
        <v>141</v>
      </c>
      <c r="AU49" s="6">
        <v>12.752673955518899</v>
      </c>
      <c r="AV49" s="5">
        <v>8.5571867410348794</v>
      </c>
      <c r="AW49" s="3" t="s">
        <v>141</v>
      </c>
      <c r="AX49" s="6">
        <v>-5.7218058693432203</v>
      </c>
      <c r="AY49" s="5">
        <v>6.0148583011428496</v>
      </c>
      <c r="AZ49" s="3" t="s">
        <v>141</v>
      </c>
      <c r="BA49" s="6">
        <v>-3.3524617932169298</v>
      </c>
      <c r="BB49" s="5">
        <v>6.7577226720816697</v>
      </c>
      <c r="BC49" s="3" t="s">
        <v>141</v>
      </c>
      <c r="BD49" s="6">
        <v>-0.79745464224956497</v>
      </c>
      <c r="BE49" s="5">
        <v>4.1458542629618496</v>
      </c>
      <c r="BF49" s="3" t="s">
        <v>141</v>
      </c>
      <c r="BG49" s="6">
        <v>-2.8809516507091599</v>
      </c>
      <c r="BH49" s="5">
        <v>2.54277997734104</v>
      </c>
      <c r="BI49" s="3" t="s">
        <v>141</v>
      </c>
      <c r="BJ49" s="6">
        <v>24.608753562035901</v>
      </c>
      <c r="BK49" s="5">
        <v>6.11164033914112</v>
      </c>
      <c r="BL49" s="3" t="s">
        <v>252</v>
      </c>
      <c r="BM49" s="6">
        <v>-7.7310465226393497</v>
      </c>
      <c r="BN49" s="5">
        <v>4.7814307951682302</v>
      </c>
      <c r="BO49" s="3" t="s">
        <v>141</v>
      </c>
      <c r="BP49" s="6">
        <v>-7.4763615251301898</v>
      </c>
      <c r="BQ49" s="5">
        <v>5.01176565531597</v>
      </c>
      <c r="BR49" s="3" t="s">
        <v>141</v>
      </c>
      <c r="BS49" s="6">
        <v>-4.7649207483038403</v>
      </c>
      <c r="BT49" s="5">
        <v>3.1524962453755698</v>
      </c>
      <c r="BU49" s="3" t="s">
        <v>141</v>
      </c>
      <c r="BV49" s="6">
        <v>-4.6364247659625599</v>
      </c>
      <c r="BW49" s="5">
        <v>1.5088344872646</v>
      </c>
      <c r="BX49" s="3" t="s">
        <v>252</v>
      </c>
    </row>
    <row r="50" spans="1:76" x14ac:dyDescent="0.25">
      <c r="A50" s="3" t="s">
        <v>62</v>
      </c>
      <c r="B50" s="6">
        <v>22.931723761191201</v>
      </c>
      <c r="C50" s="5">
        <v>18.047416916078401</v>
      </c>
      <c r="D50" s="6">
        <v>25.359947735854298</v>
      </c>
      <c r="E50" s="5">
        <v>21.007990405528101</v>
      </c>
      <c r="F50" s="6">
        <v>4.5871246352175197</v>
      </c>
      <c r="G50" s="5">
        <v>11.1071743423258</v>
      </c>
      <c r="H50" s="6">
        <v>3.0652994698293501</v>
      </c>
      <c r="I50" s="5">
        <v>4.3903618420546699</v>
      </c>
      <c r="J50" s="6">
        <v>44.055904397907703</v>
      </c>
      <c r="K50" s="5">
        <v>19.350362877923601</v>
      </c>
      <c r="L50" s="6">
        <v>3.4569657377160099</v>
      </c>
      <c r="M50" s="5">
        <v>0.39308627505642602</v>
      </c>
      <c r="N50" s="6">
        <v>6.7126264039466399</v>
      </c>
      <c r="O50" s="5">
        <v>0.45448537212351398</v>
      </c>
      <c r="P50" s="6">
        <v>14.0103407055545</v>
      </c>
      <c r="Q50" s="5">
        <v>0.651327322380442</v>
      </c>
      <c r="R50" s="6">
        <v>21.4275080420738</v>
      </c>
      <c r="S50" s="5">
        <v>0.72294947178704305</v>
      </c>
      <c r="T50" s="6">
        <v>54.392559110709001</v>
      </c>
      <c r="U50" s="5">
        <v>1.06795561111263</v>
      </c>
      <c r="V50" s="6">
        <v>11.7081837496331</v>
      </c>
      <c r="W50" s="5">
        <v>10.726307166966</v>
      </c>
      <c r="X50" s="6">
        <v>10.246264146617101</v>
      </c>
      <c r="Y50" s="5">
        <v>12.207740142225401</v>
      </c>
      <c r="Z50" s="6">
        <v>14.3860816713044</v>
      </c>
      <c r="AA50" s="5">
        <v>14.191118549804999</v>
      </c>
      <c r="AB50" s="6">
        <v>27.410684126425799</v>
      </c>
      <c r="AC50" s="5">
        <v>19.880493308062999</v>
      </c>
      <c r="AD50" s="6">
        <v>36.248786306019603</v>
      </c>
      <c r="AE50" s="5">
        <v>21.201780817066201</v>
      </c>
      <c r="AF50" s="6">
        <v>-19.474758023475101</v>
      </c>
      <c r="AG50" s="5">
        <v>18.222517894598699</v>
      </c>
      <c r="AH50" s="3" t="s">
        <v>141</v>
      </c>
      <c r="AI50" s="6">
        <v>-18.647321331907602</v>
      </c>
      <c r="AJ50" s="5">
        <v>20.916107509469001</v>
      </c>
      <c r="AK50" s="3" t="s">
        <v>141</v>
      </c>
      <c r="AL50" s="6">
        <v>9.4232160703370091</v>
      </c>
      <c r="AM50" s="5">
        <v>11.042318305936</v>
      </c>
      <c r="AN50" s="3" t="s">
        <v>141</v>
      </c>
      <c r="AO50" s="6">
        <v>18.362208572244501</v>
      </c>
      <c r="AP50" s="5">
        <v>4.4835303578891299</v>
      </c>
      <c r="AQ50" s="3" t="s">
        <v>252</v>
      </c>
      <c r="AR50" s="6">
        <v>10.3366547128013</v>
      </c>
      <c r="AS50" s="5">
        <v>19.294120885210301</v>
      </c>
      <c r="AT50" s="3" t="s">
        <v>141</v>
      </c>
      <c r="AU50" s="6">
        <v>-11.2235400115581</v>
      </c>
      <c r="AV50" s="5">
        <v>20.6881561779844</v>
      </c>
      <c r="AW50" s="3" t="s">
        <v>141</v>
      </c>
      <c r="AX50" s="6">
        <v>-15.113683589237199</v>
      </c>
      <c r="AY50" s="5">
        <v>25.208916969969302</v>
      </c>
      <c r="AZ50" s="3" t="s">
        <v>141</v>
      </c>
      <c r="BA50" s="6">
        <v>9.7989570360869198</v>
      </c>
      <c r="BB50" s="5">
        <v>17.365718987824899</v>
      </c>
      <c r="BC50" s="3" t="s">
        <v>141</v>
      </c>
      <c r="BD50" s="6">
        <v>24.345384656596401</v>
      </c>
      <c r="BE50" s="5">
        <v>20.724507872140499</v>
      </c>
      <c r="BF50" s="3" t="s">
        <v>141</v>
      </c>
      <c r="BG50" s="6">
        <v>-7.8071180918881398</v>
      </c>
      <c r="BH50" s="5">
        <v>28.483110412098402</v>
      </c>
      <c r="BI50" s="3" t="s">
        <v>141</v>
      </c>
      <c r="BJ50" s="6">
        <v>8.2512180119170804</v>
      </c>
      <c r="BK50" s="5">
        <v>10.712758362183701</v>
      </c>
      <c r="BL50" s="3" t="s">
        <v>141</v>
      </c>
      <c r="BM50" s="6">
        <v>3.5336377426704599</v>
      </c>
      <c r="BN50" s="5">
        <v>12.2989925792715</v>
      </c>
      <c r="BO50" s="3" t="s">
        <v>141</v>
      </c>
      <c r="BP50" s="6">
        <v>0.375740965749914</v>
      </c>
      <c r="BQ50" s="5">
        <v>14.1819310738856</v>
      </c>
      <c r="BR50" s="3" t="s">
        <v>141</v>
      </c>
      <c r="BS50" s="6">
        <v>5.9831760843519897</v>
      </c>
      <c r="BT50" s="5">
        <v>19.798474245816902</v>
      </c>
      <c r="BU50" s="3" t="s">
        <v>141</v>
      </c>
      <c r="BV50" s="6">
        <v>-18.143772804689501</v>
      </c>
      <c r="BW50" s="5">
        <v>21.287207499110899</v>
      </c>
      <c r="BX50" s="3" t="s">
        <v>141</v>
      </c>
    </row>
    <row r="51" spans="1:76" x14ac:dyDescent="0.25">
      <c r="A51" s="3" t="s">
        <v>63</v>
      </c>
      <c r="B51" s="6">
        <v>91.568395923547101</v>
      </c>
      <c r="C51" s="5">
        <v>4.09375110908449</v>
      </c>
      <c r="D51" s="6">
        <v>7.3574082188871204</v>
      </c>
      <c r="E51" s="5">
        <v>4.0792477545140402</v>
      </c>
      <c r="F51" s="6">
        <v>0.85898346060702302</v>
      </c>
      <c r="G51" s="5">
        <v>1.0520258333983701</v>
      </c>
      <c r="H51" s="6">
        <v>0.21521239695876401</v>
      </c>
      <c r="I51" s="5">
        <v>0.53424319914324503</v>
      </c>
      <c r="J51" s="6">
        <v>0</v>
      </c>
      <c r="K51" s="5">
        <v>0</v>
      </c>
      <c r="L51" s="6">
        <v>68.678222798474295</v>
      </c>
      <c r="M51" s="5">
        <v>0.913637675623447</v>
      </c>
      <c r="N51" s="6">
        <v>19.208884008042201</v>
      </c>
      <c r="O51" s="5">
        <v>0.54101805109407797</v>
      </c>
      <c r="P51" s="6">
        <v>9.0084911226353608</v>
      </c>
      <c r="Q51" s="5">
        <v>0.47658970808581602</v>
      </c>
      <c r="R51" s="6">
        <v>2.6952199724977</v>
      </c>
      <c r="S51" s="5">
        <v>0.31449661241547699</v>
      </c>
      <c r="T51" s="6">
        <v>0.40918209835046199</v>
      </c>
      <c r="U51" s="5">
        <v>0.111772374257829</v>
      </c>
      <c r="V51" s="6">
        <v>80.663589220668996</v>
      </c>
      <c r="W51" s="5">
        <v>6.0989835349485997</v>
      </c>
      <c r="X51" s="6">
        <v>14.6261093081366</v>
      </c>
      <c r="Y51" s="5">
        <v>5.8133744361447803</v>
      </c>
      <c r="Z51" s="6">
        <v>4.3130685301628002</v>
      </c>
      <c r="AA51" s="5">
        <v>3.8514730138739401</v>
      </c>
      <c r="AB51" s="6">
        <v>0.108191991839287</v>
      </c>
      <c r="AC51" s="5">
        <v>0.32947000875138099</v>
      </c>
      <c r="AD51" s="6">
        <v>0.28904094919233198</v>
      </c>
      <c r="AE51" s="5">
        <v>0.31828572573525099</v>
      </c>
      <c r="AF51" s="6">
        <v>-22.890173125072799</v>
      </c>
      <c r="AG51" s="5">
        <v>4.1252750707236396</v>
      </c>
      <c r="AH51" s="3" t="s">
        <v>252</v>
      </c>
      <c r="AI51" s="6">
        <v>11.851475789155</v>
      </c>
      <c r="AJ51" s="5">
        <v>4.0825053453693698</v>
      </c>
      <c r="AK51" s="3" t="s">
        <v>252</v>
      </c>
      <c r="AL51" s="6">
        <v>8.1495076620283395</v>
      </c>
      <c r="AM51" s="5">
        <v>1.13249568235068</v>
      </c>
      <c r="AN51" s="3" t="s">
        <v>252</v>
      </c>
      <c r="AO51" s="6">
        <v>2.4800075755389401</v>
      </c>
      <c r="AP51" s="5">
        <v>0.58239978458474395</v>
      </c>
      <c r="AQ51" s="3" t="s">
        <v>252</v>
      </c>
      <c r="AR51" s="6">
        <v>0.40918209835046199</v>
      </c>
      <c r="AS51" s="5">
        <v>0.111772374257829</v>
      </c>
      <c r="AT51" s="3" t="s">
        <v>252</v>
      </c>
      <c r="AU51" s="6">
        <v>-10.9048067028781</v>
      </c>
      <c r="AV51" s="5">
        <v>6.9598007976408001</v>
      </c>
      <c r="AW51" s="3" t="s">
        <v>141</v>
      </c>
      <c r="AX51" s="6">
        <v>7.2687010892494399</v>
      </c>
      <c r="AY51" s="5">
        <v>6.3748717563639996</v>
      </c>
      <c r="AZ51" s="3" t="s">
        <v>141</v>
      </c>
      <c r="BA51" s="6">
        <v>3.4540850695557799</v>
      </c>
      <c r="BB51" s="5">
        <v>3.8893382176034099</v>
      </c>
      <c r="BC51" s="3" t="s">
        <v>141</v>
      </c>
      <c r="BD51" s="6">
        <v>-0.107020405119477</v>
      </c>
      <c r="BE51" s="5">
        <v>0.671478486143117</v>
      </c>
      <c r="BF51" s="3" t="s">
        <v>141</v>
      </c>
      <c r="BG51" s="6">
        <v>0.28904094919233198</v>
      </c>
      <c r="BH51" s="5">
        <v>0.31828572573525099</v>
      </c>
      <c r="BI51" s="3" t="s">
        <v>141</v>
      </c>
      <c r="BJ51" s="6">
        <v>11.9853664221947</v>
      </c>
      <c r="BK51" s="5">
        <v>6.1502794338592297</v>
      </c>
      <c r="BL51" s="3" t="s">
        <v>141</v>
      </c>
      <c r="BM51" s="6">
        <v>-4.5827746999056096</v>
      </c>
      <c r="BN51" s="5">
        <v>5.8977555485565203</v>
      </c>
      <c r="BO51" s="3" t="s">
        <v>141</v>
      </c>
      <c r="BP51" s="6">
        <v>-4.6954225924725597</v>
      </c>
      <c r="BQ51" s="5">
        <v>3.8336337843848698</v>
      </c>
      <c r="BR51" s="3" t="s">
        <v>141</v>
      </c>
      <c r="BS51" s="6">
        <v>-2.58702798065841</v>
      </c>
      <c r="BT51" s="5">
        <v>0.45322199239720801</v>
      </c>
      <c r="BU51" s="3" t="s">
        <v>252</v>
      </c>
      <c r="BV51" s="6">
        <v>-0.12014114915813</v>
      </c>
      <c r="BW51" s="5">
        <v>0.32921110515248903</v>
      </c>
      <c r="BX51" s="3" t="s">
        <v>141</v>
      </c>
    </row>
    <row r="52" spans="1:76" x14ac:dyDescent="0.25">
      <c r="A52" s="3" t="s">
        <v>64</v>
      </c>
      <c r="B52" s="6">
        <v>38.592594484534601</v>
      </c>
      <c r="C52" s="5">
        <v>3.8957480332243599</v>
      </c>
      <c r="D52" s="6">
        <v>23.646240167064601</v>
      </c>
      <c r="E52" s="5">
        <v>4.0884909523962998</v>
      </c>
      <c r="F52" s="6">
        <v>19.455833608365101</v>
      </c>
      <c r="G52" s="5">
        <v>3.3080351318549002</v>
      </c>
      <c r="H52" s="6">
        <v>13.020291738825801</v>
      </c>
      <c r="I52" s="5">
        <v>2.9841998358550201</v>
      </c>
      <c r="J52" s="6">
        <v>5.2850400012099099</v>
      </c>
      <c r="K52" s="5">
        <v>1.8223394950212599</v>
      </c>
      <c r="L52" s="6">
        <v>45.857395483221403</v>
      </c>
      <c r="M52" s="5">
        <v>0.65995063568634305</v>
      </c>
      <c r="N52" s="6">
        <v>27.852926158931101</v>
      </c>
      <c r="O52" s="5">
        <v>0.63314678819370995</v>
      </c>
      <c r="P52" s="6">
        <v>17.242202511547902</v>
      </c>
      <c r="Q52" s="5">
        <v>0.55339556752318397</v>
      </c>
      <c r="R52" s="6">
        <v>7.3087899850905496</v>
      </c>
      <c r="S52" s="5">
        <v>0.41567431870575899</v>
      </c>
      <c r="T52" s="6">
        <v>1.7386858612090801</v>
      </c>
      <c r="U52" s="5">
        <v>0.21216824738564</v>
      </c>
      <c r="V52" s="6">
        <v>17.0043426690013</v>
      </c>
      <c r="W52" s="5">
        <v>2.35923308077719</v>
      </c>
      <c r="X52" s="6">
        <v>22.039886079230801</v>
      </c>
      <c r="Y52" s="5">
        <v>2.9161294469903098</v>
      </c>
      <c r="Z52" s="6">
        <v>25.371055490282501</v>
      </c>
      <c r="AA52" s="5">
        <v>3.1761535183396901</v>
      </c>
      <c r="AB52" s="6">
        <v>22.4097576550224</v>
      </c>
      <c r="AC52" s="5">
        <v>3.2912818034357598</v>
      </c>
      <c r="AD52" s="6">
        <v>13.174958106463</v>
      </c>
      <c r="AE52" s="5">
        <v>2.1680333665165601</v>
      </c>
      <c r="AF52" s="6">
        <v>7.2648009986867699</v>
      </c>
      <c r="AG52" s="5">
        <v>3.9697376787660401</v>
      </c>
      <c r="AH52" s="3" t="s">
        <v>141</v>
      </c>
      <c r="AI52" s="6">
        <v>4.2066859918665296</v>
      </c>
      <c r="AJ52" s="5">
        <v>4.1206137683605304</v>
      </c>
      <c r="AK52" s="3" t="s">
        <v>141</v>
      </c>
      <c r="AL52" s="6">
        <v>-2.2136310968172102</v>
      </c>
      <c r="AM52" s="5">
        <v>3.42517467940693</v>
      </c>
      <c r="AN52" s="3" t="s">
        <v>141</v>
      </c>
      <c r="AO52" s="6">
        <v>-5.7115017537352504</v>
      </c>
      <c r="AP52" s="5">
        <v>3.0513413960099798</v>
      </c>
      <c r="AQ52" s="3" t="s">
        <v>141</v>
      </c>
      <c r="AR52" s="6">
        <v>-3.54635414000083</v>
      </c>
      <c r="AS52" s="5">
        <v>1.82163032298965</v>
      </c>
      <c r="AT52" s="3" t="s">
        <v>141</v>
      </c>
      <c r="AU52" s="6">
        <v>-21.588251815533301</v>
      </c>
      <c r="AV52" s="5">
        <v>4.6937111514208798</v>
      </c>
      <c r="AW52" s="3" t="s">
        <v>252</v>
      </c>
      <c r="AX52" s="6">
        <v>-1.6063540878337501</v>
      </c>
      <c r="AY52" s="5">
        <v>4.5707826072920001</v>
      </c>
      <c r="AZ52" s="3" t="s">
        <v>141</v>
      </c>
      <c r="BA52" s="6">
        <v>5.9152218819173603</v>
      </c>
      <c r="BB52" s="5">
        <v>4.5412961797946299</v>
      </c>
      <c r="BC52" s="3" t="s">
        <v>141</v>
      </c>
      <c r="BD52" s="6">
        <v>9.3894659161966008</v>
      </c>
      <c r="BE52" s="5">
        <v>4.6196416422266697</v>
      </c>
      <c r="BF52" s="3" t="s">
        <v>252</v>
      </c>
      <c r="BG52" s="6">
        <v>7.8899181052531304</v>
      </c>
      <c r="BH52" s="5">
        <v>2.8835389061302599</v>
      </c>
      <c r="BI52" s="3" t="s">
        <v>252</v>
      </c>
      <c r="BJ52" s="6">
        <v>-28.853052814220099</v>
      </c>
      <c r="BK52" s="5">
        <v>2.5566919776117398</v>
      </c>
      <c r="BL52" s="3" t="s">
        <v>252</v>
      </c>
      <c r="BM52" s="6">
        <v>-5.8130400797002801</v>
      </c>
      <c r="BN52" s="5">
        <v>3.0880400510145201</v>
      </c>
      <c r="BO52" s="3" t="s">
        <v>141</v>
      </c>
      <c r="BP52" s="6">
        <v>8.1288529787345691</v>
      </c>
      <c r="BQ52" s="5">
        <v>3.2585246996697701</v>
      </c>
      <c r="BR52" s="3" t="s">
        <v>252</v>
      </c>
      <c r="BS52" s="6">
        <v>15.1009676699318</v>
      </c>
      <c r="BT52" s="5">
        <v>3.35336795400233</v>
      </c>
      <c r="BU52" s="3" t="s">
        <v>252</v>
      </c>
      <c r="BV52" s="6">
        <v>11.436272245254001</v>
      </c>
      <c r="BW52" s="5">
        <v>2.1749770550648702</v>
      </c>
      <c r="BX52" s="3" t="s">
        <v>252</v>
      </c>
    </row>
    <row r="53" spans="1:76" x14ac:dyDescent="0.25">
      <c r="A53" s="3" t="s">
        <v>65</v>
      </c>
      <c r="B53" s="6">
        <v>69.994116041284997</v>
      </c>
      <c r="C53" s="5">
        <v>5.7261553124998201</v>
      </c>
      <c r="D53" s="6">
        <v>14.776337532998999</v>
      </c>
      <c r="E53" s="5">
        <v>4.8721984311920199</v>
      </c>
      <c r="F53" s="6">
        <v>7.7358351281252098</v>
      </c>
      <c r="G53" s="5">
        <v>3.3591974140549001</v>
      </c>
      <c r="H53" s="6">
        <v>5.82082135765177</v>
      </c>
      <c r="I53" s="5">
        <v>3.0350720918070602</v>
      </c>
      <c r="J53" s="6">
        <v>1.67288993993902</v>
      </c>
      <c r="K53" s="5">
        <v>1.7309780944750399</v>
      </c>
      <c r="L53" s="6">
        <v>50.531681427281598</v>
      </c>
      <c r="M53" s="5">
        <v>1.75784382576309</v>
      </c>
      <c r="N53" s="6">
        <v>22.437687804301</v>
      </c>
      <c r="O53" s="5">
        <v>0.93073848992029395</v>
      </c>
      <c r="P53" s="6">
        <v>15.778399291444201</v>
      </c>
      <c r="Q53" s="5">
        <v>1.01103436008314</v>
      </c>
      <c r="R53" s="6">
        <v>7.8146975471268796</v>
      </c>
      <c r="S53" s="5">
        <v>0.661243228103782</v>
      </c>
      <c r="T53" s="6">
        <v>3.4375339298463499</v>
      </c>
      <c r="U53" s="5">
        <v>0.71854457852195897</v>
      </c>
      <c r="V53" s="6">
        <v>84.9273615249746</v>
      </c>
      <c r="W53" s="5">
        <v>6.8019967358870703</v>
      </c>
      <c r="X53" s="6">
        <v>10.638084164580601</v>
      </c>
      <c r="Y53" s="5">
        <v>6.4851535527246797</v>
      </c>
      <c r="Z53" s="6">
        <v>4.0107948425276003</v>
      </c>
      <c r="AA53" s="5">
        <v>3.6705885568917802</v>
      </c>
      <c r="AB53" s="6">
        <v>0.42375946791726599</v>
      </c>
      <c r="AC53" s="5">
        <v>1.33426425902531</v>
      </c>
      <c r="AD53" s="6">
        <v>0</v>
      </c>
      <c r="AE53" s="5">
        <v>0</v>
      </c>
      <c r="AF53" s="6">
        <v>-19.462434614003399</v>
      </c>
      <c r="AG53" s="5">
        <v>5.7533116569311904</v>
      </c>
      <c r="AH53" s="3" t="s">
        <v>252</v>
      </c>
      <c r="AI53" s="6">
        <v>7.6613502713019299</v>
      </c>
      <c r="AJ53" s="5">
        <v>4.94689911595363</v>
      </c>
      <c r="AK53" s="3" t="s">
        <v>141</v>
      </c>
      <c r="AL53" s="6">
        <v>8.0425641633190192</v>
      </c>
      <c r="AM53" s="5">
        <v>3.4368083890713299</v>
      </c>
      <c r="AN53" s="3" t="s">
        <v>252</v>
      </c>
      <c r="AO53" s="6">
        <v>1.99387618947512</v>
      </c>
      <c r="AP53" s="5">
        <v>3.1010662915074598</v>
      </c>
      <c r="AQ53" s="3" t="s">
        <v>141</v>
      </c>
      <c r="AR53" s="6">
        <v>1.7646439899073301</v>
      </c>
      <c r="AS53" s="5">
        <v>1.81427969367118</v>
      </c>
      <c r="AT53" s="3" t="s">
        <v>141</v>
      </c>
      <c r="AU53" s="6">
        <v>14.9332454836896</v>
      </c>
      <c r="AV53" s="5">
        <v>9.2236141313370705</v>
      </c>
      <c r="AW53" s="3" t="s">
        <v>141</v>
      </c>
      <c r="AX53" s="6">
        <v>-4.1382533684184697</v>
      </c>
      <c r="AY53" s="5">
        <v>8.78999775377806</v>
      </c>
      <c r="AZ53" s="3" t="s">
        <v>141</v>
      </c>
      <c r="BA53" s="6">
        <v>-3.7250402855976201</v>
      </c>
      <c r="BB53" s="5">
        <v>5.1291697021045897</v>
      </c>
      <c r="BC53" s="3" t="s">
        <v>141</v>
      </c>
      <c r="BD53" s="6">
        <v>-5.3970618897345002</v>
      </c>
      <c r="BE53" s="5">
        <v>3.1254694407594599</v>
      </c>
      <c r="BF53" s="3" t="s">
        <v>141</v>
      </c>
      <c r="BG53" s="6">
        <v>-1.67288993993902</v>
      </c>
      <c r="BH53" s="5">
        <v>1.7309780944750399</v>
      </c>
      <c r="BI53" s="3" t="s">
        <v>141</v>
      </c>
      <c r="BJ53" s="6">
        <v>34.395680097693003</v>
      </c>
      <c r="BK53" s="5">
        <v>6.9083008330631701</v>
      </c>
      <c r="BL53" s="3" t="s">
        <v>252</v>
      </c>
      <c r="BM53" s="6">
        <v>-11.7996036397204</v>
      </c>
      <c r="BN53" s="5">
        <v>6.59927461328411</v>
      </c>
      <c r="BO53" s="3" t="s">
        <v>141</v>
      </c>
      <c r="BP53" s="6">
        <v>-11.7676044489166</v>
      </c>
      <c r="BQ53" s="5">
        <v>3.8352904272139599</v>
      </c>
      <c r="BR53" s="3" t="s">
        <v>252</v>
      </c>
      <c r="BS53" s="6">
        <v>-7.3909380792096204</v>
      </c>
      <c r="BT53" s="5">
        <v>1.47731364559864</v>
      </c>
      <c r="BU53" s="3" t="s">
        <v>252</v>
      </c>
      <c r="BV53" s="6">
        <v>-3.4375339298463499</v>
      </c>
      <c r="BW53" s="5">
        <v>0.71854457852195897</v>
      </c>
      <c r="BX53" s="3" t="s">
        <v>252</v>
      </c>
    </row>
    <row r="54" spans="1:76" x14ac:dyDescent="0.25">
      <c r="A54" s="3" t="s">
        <v>66</v>
      </c>
      <c r="B54" s="6">
        <v>93.131057142129904</v>
      </c>
      <c r="C54" s="5">
        <v>6.0965180649555002</v>
      </c>
      <c r="D54" s="6">
        <v>6.8689428578701097</v>
      </c>
      <c r="E54" s="5">
        <v>6.0965180649555002</v>
      </c>
      <c r="F54" s="6">
        <v>0</v>
      </c>
      <c r="G54" s="5">
        <v>0</v>
      </c>
      <c r="H54" s="6">
        <v>0</v>
      </c>
      <c r="I54" s="5">
        <v>0</v>
      </c>
      <c r="J54" s="6">
        <v>0</v>
      </c>
      <c r="K54" s="5">
        <v>0</v>
      </c>
      <c r="L54" s="6">
        <v>80.135075884614807</v>
      </c>
      <c r="M54" s="5">
        <v>1.2601546357583899</v>
      </c>
      <c r="N54" s="6">
        <v>16.675915197113302</v>
      </c>
      <c r="O54" s="5">
        <v>1.07081928691182</v>
      </c>
      <c r="P54" s="6">
        <v>2.96673249913042</v>
      </c>
      <c r="Q54" s="5">
        <v>0.589655226307924</v>
      </c>
      <c r="R54" s="6">
        <v>0.22227641914148</v>
      </c>
      <c r="S54" s="5">
        <v>0.10620480806854</v>
      </c>
      <c r="T54" s="6">
        <v>0</v>
      </c>
      <c r="U54" s="5">
        <v>0</v>
      </c>
      <c r="V54" s="6">
        <v>69.702165352219595</v>
      </c>
      <c r="W54" s="5">
        <v>20.919187595568399</v>
      </c>
      <c r="X54" s="6">
        <v>25.7557076284643</v>
      </c>
      <c r="Y54" s="5">
        <v>22.1640032312567</v>
      </c>
      <c r="Z54" s="6">
        <v>4.5421270193161201</v>
      </c>
      <c r="AA54" s="5">
        <v>13.116528200226099</v>
      </c>
      <c r="AB54" s="6">
        <v>0</v>
      </c>
      <c r="AC54" s="5">
        <v>0</v>
      </c>
      <c r="AD54" s="6">
        <v>0</v>
      </c>
      <c r="AE54" s="5">
        <v>0</v>
      </c>
      <c r="AF54" s="6">
        <v>-12.995981257515099</v>
      </c>
      <c r="AG54" s="5">
        <v>6.1013744248722297</v>
      </c>
      <c r="AH54" s="3" t="s">
        <v>252</v>
      </c>
      <c r="AI54" s="6">
        <v>9.8069723392431492</v>
      </c>
      <c r="AJ54" s="5">
        <v>6.1559620901957199</v>
      </c>
      <c r="AK54" s="3" t="s">
        <v>141</v>
      </c>
      <c r="AL54" s="6">
        <v>2.96673249913042</v>
      </c>
      <c r="AM54" s="5">
        <v>0.589655226307924</v>
      </c>
      <c r="AN54" s="3" t="s">
        <v>252</v>
      </c>
      <c r="AO54" s="6">
        <v>0.22227641914148</v>
      </c>
      <c r="AP54" s="5">
        <v>0.10620480806854</v>
      </c>
      <c r="AQ54" s="3" t="s">
        <v>252</v>
      </c>
      <c r="AR54" s="6">
        <v>0</v>
      </c>
      <c r="AS54" s="5">
        <v>0</v>
      </c>
      <c r="AT54" s="3" t="s">
        <v>436</v>
      </c>
      <c r="AU54" s="6">
        <v>-23.428891789910299</v>
      </c>
      <c r="AV54" s="5">
        <v>21.672197890247801</v>
      </c>
      <c r="AW54" s="3" t="s">
        <v>141</v>
      </c>
      <c r="AX54" s="6">
        <v>18.886764770594201</v>
      </c>
      <c r="AY54" s="5">
        <v>22.5029443376066</v>
      </c>
      <c r="AZ54" s="3" t="s">
        <v>141</v>
      </c>
      <c r="BA54" s="6">
        <v>4.5421270193161201</v>
      </c>
      <c r="BB54" s="5">
        <v>13.116528200226099</v>
      </c>
      <c r="BC54" s="3" t="s">
        <v>141</v>
      </c>
      <c r="BD54" s="6">
        <v>0</v>
      </c>
      <c r="BE54" s="5">
        <v>0</v>
      </c>
      <c r="BF54" s="3" t="s">
        <v>436</v>
      </c>
      <c r="BG54" s="6">
        <v>0</v>
      </c>
      <c r="BH54" s="5">
        <v>0</v>
      </c>
      <c r="BI54" s="3" t="s">
        <v>436</v>
      </c>
      <c r="BJ54" s="6">
        <v>-10.432910532395301</v>
      </c>
      <c r="BK54" s="5">
        <v>21.275640516047101</v>
      </c>
      <c r="BL54" s="3" t="s">
        <v>141</v>
      </c>
      <c r="BM54" s="6">
        <v>9.0797924313510503</v>
      </c>
      <c r="BN54" s="5">
        <v>22.288689026350401</v>
      </c>
      <c r="BO54" s="3" t="s">
        <v>141</v>
      </c>
      <c r="BP54" s="6">
        <v>1.57539452018569</v>
      </c>
      <c r="BQ54" s="5">
        <v>13.0933720137335</v>
      </c>
      <c r="BR54" s="3" t="s">
        <v>141</v>
      </c>
      <c r="BS54" s="6">
        <v>-0.22227641914148</v>
      </c>
      <c r="BT54" s="5">
        <v>0.10620480806854</v>
      </c>
      <c r="BU54" s="3" t="s">
        <v>252</v>
      </c>
      <c r="BV54" s="6">
        <v>0</v>
      </c>
      <c r="BW54" s="5">
        <v>0</v>
      </c>
      <c r="BX54" s="3" t="s">
        <v>436</v>
      </c>
    </row>
    <row r="55" spans="1:76" x14ac:dyDescent="0.25">
      <c r="A55" s="3" t="s">
        <v>67</v>
      </c>
      <c r="B55" s="6">
        <v>41.468241035883999</v>
      </c>
      <c r="C55" s="5">
        <v>3.0302627051620998</v>
      </c>
      <c r="D55" s="6">
        <v>24.096152986526501</v>
      </c>
      <c r="E55" s="5">
        <v>2.9140384856381201</v>
      </c>
      <c r="F55" s="6">
        <v>18.1875853580061</v>
      </c>
      <c r="G55" s="5">
        <v>2.27454391190218</v>
      </c>
      <c r="H55" s="6">
        <v>10.9303701750003</v>
      </c>
      <c r="I55" s="5">
        <v>1.9268482940690901</v>
      </c>
      <c r="J55" s="6">
        <v>5.3176504445831796</v>
      </c>
      <c r="K55" s="5">
        <v>1.3361637828022299</v>
      </c>
      <c r="L55" s="6">
        <v>34.225683398844801</v>
      </c>
      <c r="M55" s="5">
        <v>0.91403311118055897</v>
      </c>
      <c r="N55" s="6">
        <v>25.742830635893199</v>
      </c>
      <c r="O55" s="5">
        <v>0.70852354222889302</v>
      </c>
      <c r="P55" s="6">
        <v>21.974129365119602</v>
      </c>
      <c r="Q55" s="5">
        <v>0.73906853208572798</v>
      </c>
      <c r="R55" s="6">
        <v>12.532382669837601</v>
      </c>
      <c r="S55" s="5">
        <v>0.68142601594737096</v>
      </c>
      <c r="T55" s="6">
        <v>5.5249739303048298</v>
      </c>
      <c r="U55" s="5">
        <v>0.356422980608329</v>
      </c>
      <c r="V55" s="6">
        <v>51.638503880912701</v>
      </c>
      <c r="W55" s="5">
        <v>6.6133421497154901</v>
      </c>
      <c r="X55" s="6">
        <v>24.006614843631599</v>
      </c>
      <c r="Y55" s="5">
        <v>6.6803558814214696</v>
      </c>
      <c r="Z55" s="6">
        <v>13.307276512780801</v>
      </c>
      <c r="AA55" s="5">
        <v>5.0487253250808601</v>
      </c>
      <c r="AB55" s="6">
        <v>7.8962544830528296</v>
      </c>
      <c r="AC55" s="5">
        <v>3.4500623524073601</v>
      </c>
      <c r="AD55" s="6">
        <v>3.1513502796219499</v>
      </c>
      <c r="AE55" s="5">
        <v>2.2853350302764901</v>
      </c>
      <c r="AF55" s="6">
        <v>-7.2425576370392202</v>
      </c>
      <c r="AG55" s="5">
        <v>3.1495549337766402</v>
      </c>
      <c r="AH55" s="3" t="s">
        <v>252</v>
      </c>
      <c r="AI55" s="6">
        <v>1.6466776493667299</v>
      </c>
      <c r="AJ55" s="5">
        <v>2.9535592023204602</v>
      </c>
      <c r="AK55" s="3" t="s">
        <v>141</v>
      </c>
      <c r="AL55" s="6">
        <v>3.7865440071135299</v>
      </c>
      <c r="AM55" s="5">
        <v>2.27819490013847</v>
      </c>
      <c r="AN55" s="3" t="s">
        <v>141</v>
      </c>
      <c r="AO55" s="6">
        <v>1.6020124948373</v>
      </c>
      <c r="AP55" s="5">
        <v>2.1033948116096099</v>
      </c>
      <c r="AQ55" s="3" t="s">
        <v>141</v>
      </c>
      <c r="AR55" s="6">
        <v>0.20732348572165099</v>
      </c>
      <c r="AS55" s="5">
        <v>1.37998909917382</v>
      </c>
      <c r="AT55" s="3" t="s">
        <v>141</v>
      </c>
      <c r="AU55" s="6">
        <v>10.1702628450287</v>
      </c>
      <c r="AV55" s="5">
        <v>7.7639722739822297</v>
      </c>
      <c r="AW55" s="3" t="s">
        <v>141</v>
      </c>
      <c r="AX55" s="6">
        <v>-8.9538142894859396E-2</v>
      </c>
      <c r="AY55" s="5">
        <v>8.1043929021319094</v>
      </c>
      <c r="AZ55" s="3" t="s">
        <v>141</v>
      </c>
      <c r="BA55" s="6">
        <v>-4.8803088452252199</v>
      </c>
      <c r="BB55" s="5">
        <v>5.6263730611565999</v>
      </c>
      <c r="BC55" s="3" t="s">
        <v>141</v>
      </c>
      <c r="BD55" s="6">
        <v>-3.0341156919474401</v>
      </c>
      <c r="BE55" s="5">
        <v>3.7369118771702401</v>
      </c>
      <c r="BF55" s="3" t="s">
        <v>141</v>
      </c>
      <c r="BG55" s="6">
        <v>-2.1663001649612199</v>
      </c>
      <c r="BH55" s="5">
        <v>2.4758214352562198</v>
      </c>
      <c r="BI55" s="3" t="s">
        <v>141</v>
      </c>
      <c r="BJ55" s="6">
        <v>17.412820482068</v>
      </c>
      <c r="BK55" s="5">
        <v>6.4747876821592101</v>
      </c>
      <c r="BL55" s="3" t="s">
        <v>252</v>
      </c>
      <c r="BM55" s="6">
        <v>-1.73621579226159</v>
      </c>
      <c r="BN55" s="5">
        <v>6.7302080665604498</v>
      </c>
      <c r="BO55" s="3" t="s">
        <v>141</v>
      </c>
      <c r="BP55" s="6">
        <v>-8.6668528523387494</v>
      </c>
      <c r="BQ55" s="5">
        <v>5.1925992162784498</v>
      </c>
      <c r="BR55" s="3" t="s">
        <v>141</v>
      </c>
      <c r="BS55" s="6">
        <v>-4.6361281867847302</v>
      </c>
      <c r="BT55" s="5">
        <v>3.53194117296596</v>
      </c>
      <c r="BU55" s="3" t="s">
        <v>141</v>
      </c>
      <c r="BV55" s="6">
        <v>-2.3736236506828701</v>
      </c>
      <c r="BW55" s="5">
        <v>2.2869192377835201</v>
      </c>
      <c r="BX55" s="3" t="s">
        <v>141</v>
      </c>
    </row>
    <row r="56" spans="1:76" x14ac:dyDescent="0.25">
      <c r="A56" s="3" t="s">
        <v>68</v>
      </c>
      <c r="B56" s="6">
        <v>56.413293912759599</v>
      </c>
      <c r="C56" s="5">
        <v>2.6552078756928101</v>
      </c>
      <c r="D56" s="6">
        <v>19.5190214169291</v>
      </c>
      <c r="E56" s="5">
        <v>2.3017363620578601</v>
      </c>
      <c r="F56" s="6">
        <v>12.821437078614601</v>
      </c>
      <c r="G56" s="5">
        <v>1.68227955689918</v>
      </c>
      <c r="H56" s="6">
        <v>8.2119424457725394</v>
      </c>
      <c r="I56" s="5">
        <v>1.3904018516441701</v>
      </c>
      <c r="J56" s="6">
        <v>3.03430514592407</v>
      </c>
      <c r="K56" s="5">
        <v>0.93107046382145897</v>
      </c>
      <c r="L56" s="6">
        <v>51.773290395285002</v>
      </c>
      <c r="M56" s="5">
        <v>1.0158710320551601</v>
      </c>
      <c r="N56" s="6">
        <v>22.5142295131323</v>
      </c>
      <c r="O56" s="5">
        <v>1.00149400899386</v>
      </c>
      <c r="P56" s="6">
        <v>15.512987369364399</v>
      </c>
      <c r="Q56" s="5">
        <v>0.83683964377186104</v>
      </c>
      <c r="R56" s="6">
        <v>7.4132626426070098</v>
      </c>
      <c r="S56" s="5">
        <v>0.50038820753942204</v>
      </c>
      <c r="T56" s="6">
        <v>2.7862300796113102</v>
      </c>
      <c r="U56" s="5">
        <v>0.30399292354097301</v>
      </c>
      <c r="V56" s="6">
        <v>37.256484806670102</v>
      </c>
      <c r="W56" s="5">
        <v>2.20820674589925</v>
      </c>
      <c r="X56" s="6">
        <v>20.152527210505099</v>
      </c>
      <c r="Y56" s="5">
        <v>2.7550821001261401</v>
      </c>
      <c r="Z56" s="6">
        <v>18.6222771698998</v>
      </c>
      <c r="AA56" s="5">
        <v>1.7977576015719201</v>
      </c>
      <c r="AB56" s="6">
        <v>12.9551849482188</v>
      </c>
      <c r="AC56" s="5">
        <v>1.37836903791641</v>
      </c>
      <c r="AD56" s="6">
        <v>11.0135258647061</v>
      </c>
      <c r="AE56" s="5">
        <v>1.23265199212288</v>
      </c>
      <c r="AF56" s="6">
        <v>-4.6400035174746099</v>
      </c>
      <c r="AG56" s="5">
        <v>2.69749230549328</v>
      </c>
      <c r="AH56" s="3" t="s">
        <v>141</v>
      </c>
      <c r="AI56" s="6">
        <v>2.99520809620314</v>
      </c>
      <c r="AJ56" s="5">
        <v>2.4129902324881098</v>
      </c>
      <c r="AK56" s="3" t="s">
        <v>141</v>
      </c>
      <c r="AL56" s="6">
        <v>2.6915502907497801</v>
      </c>
      <c r="AM56" s="5">
        <v>1.9147578405230099</v>
      </c>
      <c r="AN56" s="3" t="s">
        <v>141</v>
      </c>
      <c r="AO56" s="6">
        <v>-0.79867980316553</v>
      </c>
      <c r="AP56" s="5">
        <v>1.57063442087538</v>
      </c>
      <c r="AQ56" s="3" t="s">
        <v>141</v>
      </c>
      <c r="AR56" s="6">
        <v>-0.24807506631276299</v>
      </c>
      <c r="AS56" s="5">
        <v>1.00942231263243</v>
      </c>
      <c r="AT56" s="3" t="s">
        <v>141</v>
      </c>
      <c r="AU56" s="6">
        <v>-19.156809106089501</v>
      </c>
      <c r="AV56" s="5">
        <v>2.9952046025231298</v>
      </c>
      <c r="AW56" s="3" t="s">
        <v>252</v>
      </c>
      <c r="AX56" s="6">
        <v>0.633505793576016</v>
      </c>
      <c r="AY56" s="5">
        <v>3.38218997623254</v>
      </c>
      <c r="AZ56" s="3" t="s">
        <v>141</v>
      </c>
      <c r="BA56" s="6">
        <v>5.8008400912852096</v>
      </c>
      <c r="BB56" s="5">
        <v>2.71417226379979</v>
      </c>
      <c r="BC56" s="3" t="s">
        <v>252</v>
      </c>
      <c r="BD56" s="6">
        <v>4.7432425024462797</v>
      </c>
      <c r="BE56" s="5">
        <v>2.07774862242207</v>
      </c>
      <c r="BF56" s="3" t="s">
        <v>252</v>
      </c>
      <c r="BG56" s="6">
        <v>7.9792207187819804</v>
      </c>
      <c r="BH56" s="5">
        <v>1.62948926448589</v>
      </c>
      <c r="BI56" s="3" t="s">
        <v>252</v>
      </c>
      <c r="BJ56" s="6">
        <v>-14.516805588614901</v>
      </c>
      <c r="BK56" s="5">
        <v>2.20440095902668</v>
      </c>
      <c r="BL56" s="3" t="s">
        <v>252</v>
      </c>
      <c r="BM56" s="6">
        <v>-2.36170230262712</v>
      </c>
      <c r="BN56" s="5">
        <v>2.75903029792951</v>
      </c>
      <c r="BO56" s="3" t="s">
        <v>141</v>
      </c>
      <c r="BP56" s="6">
        <v>3.1092898005354201</v>
      </c>
      <c r="BQ56" s="5">
        <v>1.8869535189022</v>
      </c>
      <c r="BR56" s="3" t="s">
        <v>141</v>
      </c>
      <c r="BS56" s="6">
        <v>5.5419223056118101</v>
      </c>
      <c r="BT56" s="5">
        <v>1.48494236488307</v>
      </c>
      <c r="BU56" s="3" t="s">
        <v>252</v>
      </c>
      <c r="BV56" s="6">
        <v>8.2272957850947499</v>
      </c>
      <c r="BW56" s="5">
        <v>1.2735736191823099</v>
      </c>
      <c r="BX56" s="3" t="s">
        <v>252</v>
      </c>
    </row>
    <row r="57" spans="1:76" x14ac:dyDescent="0.25">
      <c r="A57" s="3" t="s">
        <v>69</v>
      </c>
      <c r="B57" s="6">
        <v>96.628916243442802</v>
      </c>
      <c r="C57" s="5">
        <v>1.76823587671801</v>
      </c>
      <c r="D57" s="6">
        <v>3.3710837565571801</v>
      </c>
      <c r="E57" s="5">
        <v>1.76823587671801</v>
      </c>
      <c r="F57" s="6">
        <v>0</v>
      </c>
      <c r="G57" s="5">
        <v>0</v>
      </c>
      <c r="H57" s="6">
        <v>0</v>
      </c>
      <c r="I57" s="5">
        <v>0</v>
      </c>
      <c r="J57" s="6">
        <v>0</v>
      </c>
      <c r="K57" s="5">
        <v>0</v>
      </c>
      <c r="L57" s="6">
        <v>88.882168488098799</v>
      </c>
      <c r="M57" s="5">
        <v>0.84937454599569495</v>
      </c>
      <c r="N57" s="6">
        <v>9.7339739478700906</v>
      </c>
      <c r="O57" s="5">
        <v>0.71693308009382595</v>
      </c>
      <c r="P57" s="6">
        <v>1.3167211678569499</v>
      </c>
      <c r="Q57" s="5">
        <v>0.23565481192424401</v>
      </c>
      <c r="R57" s="6">
        <v>6.5046776787484495E-2</v>
      </c>
      <c r="S57" s="5">
        <v>4.8404810233153198E-2</v>
      </c>
      <c r="T57" s="6">
        <v>2.08961938665661E-3</v>
      </c>
      <c r="U57" s="5">
        <v>9.5813895346830106E-3</v>
      </c>
      <c r="V57" s="6">
        <v>88.927423263101801</v>
      </c>
      <c r="W57" s="5">
        <v>3.2891108334078698</v>
      </c>
      <c r="X57" s="6">
        <v>8.6058510705032507</v>
      </c>
      <c r="Y57" s="5">
        <v>3.03257406062004</v>
      </c>
      <c r="Z57" s="6">
        <v>2.4667256663949999</v>
      </c>
      <c r="AA57" s="5">
        <v>1.7967219720146199</v>
      </c>
      <c r="AB57" s="6">
        <v>0</v>
      </c>
      <c r="AC57" s="5">
        <v>0</v>
      </c>
      <c r="AD57" s="6">
        <v>0</v>
      </c>
      <c r="AE57" s="5">
        <v>0</v>
      </c>
      <c r="AF57" s="6">
        <v>-7.7467477553439998</v>
      </c>
      <c r="AG57" s="5">
        <v>2.0297100985088798</v>
      </c>
      <c r="AH57" s="3" t="s">
        <v>252</v>
      </c>
      <c r="AI57" s="6">
        <v>6.3628901913129097</v>
      </c>
      <c r="AJ57" s="5">
        <v>1.94576613362252</v>
      </c>
      <c r="AK57" s="3" t="s">
        <v>252</v>
      </c>
      <c r="AL57" s="6">
        <v>1.3167211678569499</v>
      </c>
      <c r="AM57" s="5">
        <v>0.23565481192424401</v>
      </c>
      <c r="AN57" s="3" t="s">
        <v>252</v>
      </c>
      <c r="AO57" s="6">
        <v>6.5046776787484495E-2</v>
      </c>
      <c r="AP57" s="5">
        <v>4.8404810233153198E-2</v>
      </c>
      <c r="AQ57" s="3" t="s">
        <v>141</v>
      </c>
      <c r="AR57" s="6">
        <v>2.08961938665661E-3</v>
      </c>
      <c r="AS57" s="5">
        <v>9.5813895346830106E-3</v>
      </c>
      <c r="AT57" s="3" t="s">
        <v>141</v>
      </c>
      <c r="AU57" s="6">
        <v>-7.7014929803410697</v>
      </c>
      <c r="AV57" s="5">
        <v>3.5675955649440101</v>
      </c>
      <c r="AW57" s="3" t="s">
        <v>252</v>
      </c>
      <c r="AX57" s="6">
        <v>5.2347673139460698</v>
      </c>
      <c r="AY57" s="5">
        <v>3.4215882847971302</v>
      </c>
      <c r="AZ57" s="3" t="s">
        <v>141</v>
      </c>
      <c r="BA57" s="6">
        <v>2.4667256663949999</v>
      </c>
      <c r="BB57" s="5">
        <v>1.7967219720146199</v>
      </c>
      <c r="BC57" s="3" t="s">
        <v>141</v>
      </c>
      <c r="BD57" s="6">
        <v>0</v>
      </c>
      <c r="BE57" s="5">
        <v>0</v>
      </c>
      <c r="BF57" s="3" t="s">
        <v>436</v>
      </c>
      <c r="BG57" s="6">
        <v>0</v>
      </c>
      <c r="BH57" s="5">
        <v>0</v>
      </c>
      <c r="BI57" s="3" t="s">
        <v>436</v>
      </c>
      <c r="BJ57" s="6">
        <v>4.5254775002935302E-2</v>
      </c>
      <c r="BK57" s="5">
        <v>3.3284679743627601</v>
      </c>
      <c r="BL57" s="3" t="s">
        <v>141</v>
      </c>
      <c r="BM57" s="6">
        <v>-1.1281228773668399</v>
      </c>
      <c r="BN57" s="5">
        <v>3.0510246063605502</v>
      </c>
      <c r="BO57" s="3" t="s">
        <v>141</v>
      </c>
      <c r="BP57" s="6">
        <v>1.15000449853805</v>
      </c>
      <c r="BQ57" s="5">
        <v>1.8137522314749499</v>
      </c>
      <c r="BR57" s="3" t="s">
        <v>141</v>
      </c>
      <c r="BS57" s="6">
        <v>-6.5046776787484495E-2</v>
      </c>
      <c r="BT57" s="5">
        <v>4.8404810233153198E-2</v>
      </c>
      <c r="BU57" s="3" t="s">
        <v>141</v>
      </c>
      <c r="BV57" s="6">
        <v>-2.08961938665661E-3</v>
      </c>
      <c r="BW57" s="5">
        <v>9.5813895346830106E-3</v>
      </c>
      <c r="BX57" s="3" t="s">
        <v>141</v>
      </c>
    </row>
    <row r="58" spans="1:76" x14ac:dyDescent="0.25">
      <c r="A58" s="3" t="s">
        <v>70</v>
      </c>
      <c r="B58" s="6">
        <v>80.410661800439797</v>
      </c>
      <c r="C58" s="5">
        <v>10.650308466698799</v>
      </c>
      <c r="D58" s="6">
        <v>16.742917823974501</v>
      </c>
      <c r="E58" s="5">
        <v>10.691159641403299</v>
      </c>
      <c r="F58" s="6">
        <v>2.8464203755856898</v>
      </c>
      <c r="G58" s="5">
        <v>2.4450013876813901</v>
      </c>
      <c r="H58" s="6">
        <v>0</v>
      </c>
      <c r="I58" s="5">
        <v>0</v>
      </c>
      <c r="J58" s="6">
        <v>0</v>
      </c>
      <c r="K58" s="5">
        <v>0</v>
      </c>
      <c r="L58" s="6">
        <v>74.9430024295187</v>
      </c>
      <c r="M58" s="5">
        <v>0.97510738345167502</v>
      </c>
      <c r="N58" s="6">
        <v>20.543027868886401</v>
      </c>
      <c r="O58" s="5">
        <v>0.85895366055469402</v>
      </c>
      <c r="P58" s="6">
        <v>4.0688355225189099</v>
      </c>
      <c r="Q58" s="5">
        <v>0.49038592208060999</v>
      </c>
      <c r="R58" s="6">
        <v>0.43272541568543199</v>
      </c>
      <c r="S58" s="5">
        <v>0.162434775929372</v>
      </c>
      <c r="T58" s="6">
        <v>1.2408763390543901E-2</v>
      </c>
      <c r="U58" s="5">
        <v>2.3671455046788002E-2</v>
      </c>
      <c r="V58" s="6">
        <v>80.310813330701507</v>
      </c>
      <c r="W58" s="5">
        <v>16.620858475562201</v>
      </c>
      <c r="X58" s="6">
        <v>17.5083742045843</v>
      </c>
      <c r="Y58" s="5">
        <v>16.6035559127033</v>
      </c>
      <c r="Z58" s="6">
        <v>2.18081246471416</v>
      </c>
      <c r="AA58" s="5">
        <v>2.5442343224658099</v>
      </c>
      <c r="AB58" s="6">
        <v>0</v>
      </c>
      <c r="AC58" s="5">
        <v>0</v>
      </c>
      <c r="AD58" s="6">
        <v>0</v>
      </c>
      <c r="AE58" s="5">
        <v>0</v>
      </c>
      <c r="AF58" s="6">
        <v>-5.4676593709210604</v>
      </c>
      <c r="AG58" s="5">
        <v>10.848866101332799</v>
      </c>
      <c r="AH58" s="3" t="s">
        <v>141</v>
      </c>
      <c r="AI58" s="6">
        <v>3.8001100449118801</v>
      </c>
      <c r="AJ58" s="5">
        <v>10.772848970161499</v>
      </c>
      <c r="AK58" s="3" t="s">
        <v>141</v>
      </c>
      <c r="AL58" s="6">
        <v>1.2224151469332201</v>
      </c>
      <c r="AM58" s="5">
        <v>2.5081998795882399</v>
      </c>
      <c r="AN58" s="3" t="s">
        <v>141</v>
      </c>
      <c r="AO58" s="6">
        <v>0.43272541568543199</v>
      </c>
      <c r="AP58" s="5">
        <v>0.162434775929372</v>
      </c>
      <c r="AQ58" s="3" t="s">
        <v>252</v>
      </c>
      <c r="AR58" s="6">
        <v>1.2408763390543901E-2</v>
      </c>
      <c r="AS58" s="5">
        <v>2.3671455046788002E-2</v>
      </c>
      <c r="AT58" s="3" t="s">
        <v>141</v>
      </c>
      <c r="AU58" s="6">
        <v>-9.9848469738237397E-2</v>
      </c>
      <c r="AV58" s="5">
        <v>20.1136316785283</v>
      </c>
      <c r="AW58" s="3" t="s">
        <v>141</v>
      </c>
      <c r="AX58" s="6">
        <v>0.76545638060977295</v>
      </c>
      <c r="AY58" s="5">
        <v>19.9337686695374</v>
      </c>
      <c r="AZ58" s="3" t="s">
        <v>141</v>
      </c>
      <c r="BA58" s="6">
        <v>-0.66560791087152504</v>
      </c>
      <c r="BB58" s="5">
        <v>3.5213446600738698</v>
      </c>
      <c r="BC58" s="3" t="s">
        <v>141</v>
      </c>
      <c r="BD58" s="6">
        <v>0</v>
      </c>
      <c r="BE58" s="5">
        <v>0</v>
      </c>
      <c r="BF58" s="3" t="s">
        <v>436</v>
      </c>
      <c r="BG58" s="6">
        <v>0</v>
      </c>
      <c r="BH58" s="5">
        <v>0</v>
      </c>
      <c r="BI58" s="3" t="s">
        <v>436</v>
      </c>
      <c r="BJ58" s="6">
        <v>5.3678109011828301</v>
      </c>
      <c r="BK58" s="5">
        <v>16.747317404063999</v>
      </c>
      <c r="BL58" s="3" t="s">
        <v>141</v>
      </c>
      <c r="BM58" s="6">
        <v>-3.0346536643021098</v>
      </c>
      <c r="BN58" s="5">
        <v>16.7532960328946</v>
      </c>
      <c r="BO58" s="3" t="s">
        <v>141</v>
      </c>
      <c r="BP58" s="6">
        <v>-1.8880230578047501</v>
      </c>
      <c r="BQ58" s="5">
        <v>2.5465984604584402</v>
      </c>
      <c r="BR58" s="3" t="s">
        <v>141</v>
      </c>
      <c r="BS58" s="6">
        <v>-0.43272541568543199</v>
      </c>
      <c r="BT58" s="5">
        <v>0.162434775929372</v>
      </c>
      <c r="BU58" s="3" t="s">
        <v>252</v>
      </c>
      <c r="BV58" s="6">
        <v>-1.2408763390543901E-2</v>
      </c>
      <c r="BW58" s="5">
        <v>2.3671455046788002E-2</v>
      </c>
      <c r="BX58" s="3" t="s">
        <v>141</v>
      </c>
    </row>
    <row r="59" spans="1:76" x14ac:dyDescent="0.25">
      <c r="A59" s="3" t="s">
        <v>71</v>
      </c>
      <c r="B59" s="6">
        <v>78.364709622465497</v>
      </c>
      <c r="C59" s="5">
        <v>6.2534813449075903</v>
      </c>
      <c r="D59" s="6">
        <v>14.715302343119699</v>
      </c>
      <c r="E59" s="5">
        <v>4.8336210130834996</v>
      </c>
      <c r="F59" s="6">
        <v>5.8385030342412101</v>
      </c>
      <c r="G59" s="5">
        <v>3.85164140415365</v>
      </c>
      <c r="H59" s="6">
        <v>1.08148500017362</v>
      </c>
      <c r="I59" s="5">
        <v>1.3256129460977</v>
      </c>
      <c r="J59" s="6">
        <v>0</v>
      </c>
      <c r="K59" s="5">
        <v>0</v>
      </c>
      <c r="L59" s="6">
        <v>79.412094059308998</v>
      </c>
      <c r="M59" s="5">
        <v>0.95905574106246205</v>
      </c>
      <c r="N59" s="6">
        <v>16.068248867822302</v>
      </c>
      <c r="O59" s="5">
        <v>0.70592898695666295</v>
      </c>
      <c r="P59" s="6">
        <v>4.0085571238214603</v>
      </c>
      <c r="Q59" s="5">
        <v>0.43493081625780999</v>
      </c>
      <c r="R59" s="6">
        <v>0.48783953031661997</v>
      </c>
      <c r="S59" s="5">
        <v>0.112774624848303</v>
      </c>
      <c r="T59" s="6">
        <v>2.32604187306109E-2</v>
      </c>
      <c r="U59" s="5">
        <v>2.7771205937409602E-2</v>
      </c>
      <c r="V59" s="6">
        <v>72.000943092725805</v>
      </c>
      <c r="W59" s="5">
        <v>6.8307864738466897</v>
      </c>
      <c r="X59" s="6">
        <v>19.746985167127999</v>
      </c>
      <c r="Y59" s="5">
        <v>5.1504556946350197</v>
      </c>
      <c r="Z59" s="6">
        <v>6.3996764598707099</v>
      </c>
      <c r="AA59" s="5">
        <v>3.9133804580108</v>
      </c>
      <c r="AB59" s="6">
        <v>1.85239528027546</v>
      </c>
      <c r="AC59" s="5">
        <v>1.8764658238054499</v>
      </c>
      <c r="AD59" s="6">
        <v>0</v>
      </c>
      <c r="AE59" s="5">
        <v>0</v>
      </c>
      <c r="AF59" s="6">
        <v>1.0473844368435099</v>
      </c>
      <c r="AG59" s="5">
        <v>5.9569624990688697</v>
      </c>
      <c r="AH59" s="3" t="s">
        <v>141</v>
      </c>
      <c r="AI59" s="6">
        <v>1.35294652470264</v>
      </c>
      <c r="AJ59" s="5">
        <v>4.8638558999774997</v>
      </c>
      <c r="AK59" s="3" t="s">
        <v>141</v>
      </c>
      <c r="AL59" s="6">
        <v>-1.82994591041975</v>
      </c>
      <c r="AM59" s="5">
        <v>3.7156192490554099</v>
      </c>
      <c r="AN59" s="3" t="s">
        <v>141</v>
      </c>
      <c r="AO59" s="6">
        <v>-0.59364546985700295</v>
      </c>
      <c r="AP59" s="5">
        <v>1.3335313243742399</v>
      </c>
      <c r="AQ59" s="3" t="s">
        <v>141</v>
      </c>
      <c r="AR59" s="6">
        <v>2.32604187306109E-2</v>
      </c>
      <c r="AS59" s="5">
        <v>2.7771205937409602E-2</v>
      </c>
      <c r="AT59" s="3" t="s">
        <v>141</v>
      </c>
      <c r="AU59" s="6">
        <v>-6.3637665297396602</v>
      </c>
      <c r="AV59" s="5">
        <v>9.8883008305868003</v>
      </c>
      <c r="AW59" s="3" t="s">
        <v>141</v>
      </c>
      <c r="AX59" s="6">
        <v>5.0316828240083398</v>
      </c>
      <c r="AY59" s="5">
        <v>7.2450144701101804</v>
      </c>
      <c r="AZ59" s="3" t="s">
        <v>141</v>
      </c>
      <c r="BA59" s="6">
        <v>0.56117342562950101</v>
      </c>
      <c r="BB59" s="5">
        <v>5.3538735693704798</v>
      </c>
      <c r="BC59" s="3" t="s">
        <v>141</v>
      </c>
      <c r="BD59" s="6">
        <v>0.77091028010183404</v>
      </c>
      <c r="BE59" s="5">
        <v>2.1448846297812101</v>
      </c>
      <c r="BF59" s="3" t="s">
        <v>141</v>
      </c>
      <c r="BG59" s="6">
        <v>0</v>
      </c>
      <c r="BH59" s="5">
        <v>0</v>
      </c>
      <c r="BI59" s="3" t="s">
        <v>436</v>
      </c>
      <c r="BJ59" s="6">
        <v>-7.4111509665831701</v>
      </c>
      <c r="BK59" s="5">
        <v>6.8846154817358798</v>
      </c>
      <c r="BL59" s="3" t="s">
        <v>141</v>
      </c>
      <c r="BM59" s="6">
        <v>3.6787362993057</v>
      </c>
      <c r="BN59" s="5">
        <v>5.1346505594655198</v>
      </c>
      <c r="BO59" s="3" t="s">
        <v>141</v>
      </c>
      <c r="BP59" s="6">
        <v>2.39111933604925</v>
      </c>
      <c r="BQ59" s="5">
        <v>3.9793130100742702</v>
      </c>
      <c r="BR59" s="3" t="s">
        <v>141</v>
      </c>
      <c r="BS59" s="6">
        <v>1.3645557499588401</v>
      </c>
      <c r="BT59" s="5">
        <v>1.8878549047709601</v>
      </c>
      <c r="BU59" s="3" t="s">
        <v>141</v>
      </c>
      <c r="BV59" s="6">
        <v>-2.32604187306109E-2</v>
      </c>
      <c r="BW59" s="5">
        <v>2.7771205937409602E-2</v>
      </c>
      <c r="BX59" s="3" t="s">
        <v>141</v>
      </c>
    </row>
    <row r="60" spans="1:76" x14ac:dyDescent="0.25">
      <c r="A60" s="3" t="s">
        <v>72</v>
      </c>
      <c r="B60" s="6">
        <v>92.987332610799498</v>
      </c>
      <c r="C60" s="5">
        <v>4.2076385485010803</v>
      </c>
      <c r="D60" s="6">
        <v>5.70190744189419</v>
      </c>
      <c r="E60" s="5">
        <v>3.4836919587712298</v>
      </c>
      <c r="F60" s="6">
        <v>1.3107599473062801</v>
      </c>
      <c r="G60" s="5">
        <v>1.5977661635882201</v>
      </c>
      <c r="H60" s="6">
        <v>0</v>
      </c>
      <c r="I60" s="5">
        <v>0</v>
      </c>
      <c r="J60" s="6">
        <v>0</v>
      </c>
      <c r="K60" s="5">
        <v>0</v>
      </c>
      <c r="L60" s="6">
        <v>86.658006629837004</v>
      </c>
      <c r="M60" s="5">
        <v>0.878816104955216</v>
      </c>
      <c r="N60" s="6">
        <v>10.6293030055709</v>
      </c>
      <c r="O60" s="5">
        <v>0.68281841450787295</v>
      </c>
      <c r="P60" s="6">
        <v>2.4040517642013599</v>
      </c>
      <c r="Q60" s="5">
        <v>0.35227739512089001</v>
      </c>
      <c r="R60" s="6">
        <v>0.30130677641762099</v>
      </c>
      <c r="S60" s="5">
        <v>0.10150272115665999</v>
      </c>
      <c r="T60" s="6">
        <v>7.3318239731626498E-3</v>
      </c>
      <c r="U60" s="5">
        <v>1.5510563016761901E-2</v>
      </c>
      <c r="V60" s="6">
        <v>76.915169075871205</v>
      </c>
      <c r="W60" s="5">
        <v>9.4375298564088403</v>
      </c>
      <c r="X60" s="6">
        <v>11.860378886375999</v>
      </c>
      <c r="Y60" s="5">
        <v>6.3240980637654296</v>
      </c>
      <c r="Z60" s="6">
        <v>8.4239211730408297</v>
      </c>
      <c r="AA60" s="5">
        <v>5.60239352090107</v>
      </c>
      <c r="AB60" s="6">
        <v>2.8005308647119902</v>
      </c>
      <c r="AC60" s="5">
        <v>4.05616857820403</v>
      </c>
      <c r="AD60" s="6">
        <v>0</v>
      </c>
      <c r="AE60" s="5">
        <v>0</v>
      </c>
      <c r="AF60" s="6">
        <v>-6.3293259809625404</v>
      </c>
      <c r="AG60" s="5">
        <v>4.1004077520488602</v>
      </c>
      <c r="AH60" s="3" t="s">
        <v>141</v>
      </c>
      <c r="AI60" s="6">
        <v>4.9273955636766704</v>
      </c>
      <c r="AJ60" s="5">
        <v>3.5053144832231902</v>
      </c>
      <c r="AK60" s="3" t="s">
        <v>141</v>
      </c>
      <c r="AL60" s="6">
        <v>1.09329181689508</v>
      </c>
      <c r="AM60" s="5">
        <v>1.52970678331548</v>
      </c>
      <c r="AN60" s="3" t="s">
        <v>141</v>
      </c>
      <c r="AO60" s="6">
        <v>0.30130677641762099</v>
      </c>
      <c r="AP60" s="5">
        <v>0.10150272115665999</v>
      </c>
      <c r="AQ60" s="3" t="s">
        <v>252</v>
      </c>
      <c r="AR60" s="6">
        <v>7.3318239731626498E-3</v>
      </c>
      <c r="AS60" s="5">
        <v>1.5510563016761901E-2</v>
      </c>
      <c r="AT60" s="3" t="s">
        <v>141</v>
      </c>
      <c r="AU60" s="6">
        <v>-16.0721635349284</v>
      </c>
      <c r="AV60" s="5">
        <v>8.9472325488177002</v>
      </c>
      <c r="AW60" s="3" t="s">
        <v>141</v>
      </c>
      <c r="AX60" s="6">
        <v>6.1584714444818101</v>
      </c>
      <c r="AY60" s="5">
        <v>7.0419811108646098</v>
      </c>
      <c r="AZ60" s="3" t="s">
        <v>141</v>
      </c>
      <c r="BA60" s="6">
        <v>7.11316122573455</v>
      </c>
      <c r="BB60" s="5">
        <v>5.4995457294480898</v>
      </c>
      <c r="BC60" s="3" t="s">
        <v>141</v>
      </c>
      <c r="BD60" s="6">
        <v>2.8005308647119902</v>
      </c>
      <c r="BE60" s="5">
        <v>4.05616857820403</v>
      </c>
      <c r="BF60" s="3" t="s">
        <v>141</v>
      </c>
      <c r="BG60" s="6">
        <v>0</v>
      </c>
      <c r="BH60" s="5">
        <v>0</v>
      </c>
      <c r="BI60" s="3" t="s">
        <v>436</v>
      </c>
      <c r="BJ60" s="6">
        <v>-9.7428375539658099</v>
      </c>
      <c r="BK60" s="5">
        <v>9.0152354253319604</v>
      </c>
      <c r="BL60" s="3" t="s">
        <v>141</v>
      </c>
      <c r="BM60" s="6">
        <v>1.2310758808051401</v>
      </c>
      <c r="BN60" s="5">
        <v>6.2123037727090802</v>
      </c>
      <c r="BO60" s="3" t="s">
        <v>141</v>
      </c>
      <c r="BP60" s="6">
        <v>6.0198694088394804</v>
      </c>
      <c r="BQ60" s="5">
        <v>5.4638491055052096</v>
      </c>
      <c r="BR60" s="3" t="s">
        <v>141</v>
      </c>
      <c r="BS60" s="6">
        <v>2.4992240882943699</v>
      </c>
      <c r="BT60" s="5">
        <v>4.0267235838105497</v>
      </c>
      <c r="BU60" s="3" t="s">
        <v>141</v>
      </c>
      <c r="BV60" s="6">
        <v>-7.3318239731626498E-3</v>
      </c>
      <c r="BW60" s="5">
        <v>1.5510563016761901E-2</v>
      </c>
      <c r="BX60" s="3" t="s">
        <v>141</v>
      </c>
    </row>
    <row r="61" spans="1:76" x14ac:dyDescent="0.25">
      <c r="A61" s="3" t="s">
        <v>73</v>
      </c>
      <c r="B61" s="6">
        <v>78.325689200328398</v>
      </c>
      <c r="C61" s="5">
        <v>6.38194564605607</v>
      </c>
      <c r="D61" s="6">
        <v>11.4222610701744</v>
      </c>
      <c r="E61" s="5">
        <v>5.8535055169213202</v>
      </c>
      <c r="F61" s="6">
        <v>7.8492895364197004</v>
      </c>
      <c r="G61" s="5">
        <v>6.2850588495439803</v>
      </c>
      <c r="H61" s="6">
        <v>2.2677792647591999</v>
      </c>
      <c r="I61" s="5">
        <v>3.2313340686245602</v>
      </c>
      <c r="J61" s="6">
        <v>0.13498092831827099</v>
      </c>
      <c r="K61" s="5">
        <v>0.62701231431425297</v>
      </c>
      <c r="L61" s="6">
        <v>49.001696482649798</v>
      </c>
      <c r="M61" s="5">
        <v>1.3350478996192301</v>
      </c>
      <c r="N61" s="6">
        <v>26.097693747669901</v>
      </c>
      <c r="O61" s="5">
        <v>0.85438897258142998</v>
      </c>
      <c r="P61" s="6">
        <v>15.880590958258599</v>
      </c>
      <c r="Q61" s="5">
        <v>0.77944442752500198</v>
      </c>
      <c r="R61" s="6">
        <v>6.7243275368464097</v>
      </c>
      <c r="S61" s="5">
        <v>0.53548951159656499</v>
      </c>
      <c r="T61" s="6">
        <v>2.2956912745753999</v>
      </c>
      <c r="U61" s="5">
        <v>0.58760147405350605</v>
      </c>
      <c r="V61" s="6">
        <v>67.687103511991097</v>
      </c>
      <c r="W61" s="5">
        <v>11.3920875929833</v>
      </c>
      <c r="X61" s="6">
        <v>15.812641728924399</v>
      </c>
      <c r="Y61" s="5">
        <v>8.2777967332861095</v>
      </c>
      <c r="Z61" s="6">
        <v>12.9640271046454</v>
      </c>
      <c r="AA61" s="5">
        <v>6.6761028358855601</v>
      </c>
      <c r="AB61" s="6">
        <v>2.7967396552839898</v>
      </c>
      <c r="AC61" s="5">
        <v>3.7605401638473701</v>
      </c>
      <c r="AD61" s="6">
        <v>0.73948799915516195</v>
      </c>
      <c r="AE61" s="5">
        <v>1.86144137305399</v>
      </c>
      <c r="AF61" s="6">
        <v>-29.3239927176786</v>
      </c>
      <c r="AG61" s="5">
        <v>6.4160050668066502</v>
      </c>
      <c r="AH61" s="3" t="s">
        <v>252</v>
      </c>
      <c r="AI61" s="6">
        <v>14.675432677495399</v>
      </c>
      <c r="AJ61" s="5">
        <v>5.99100062024689</v>
      </c>
      <c r="AK61" s="3" t="s">
        <v>252</v>
      </c>
      <c r="AL61" s="6">
        <v>8.0313014218388599</v>
      </c>
      <c r="AM61" s="5">
        <v>6.4296375362259903</v>
      </c>
      <c r="AN61" s="3" t="s">
        <v>141</v>
      </c>
      <c r="AO61" s="6">
        <v>4.4565482720872103</v>
      </c>
      <c r="AP61" s="5">
        <v>3.2369299948560899</v>
      </c>
      <c r="AQ61" s="3" t="s">
        <v>141</v>
      </c>
      <c r="AR61" s="6">
        <v>2.16071034625713</v>
      </c>
      <c r="AS61" s="5">
        <v>0.83168053724008095</v>
      </c>
      <c r="AT61" s="3" t="s">
        <v>252</v>
      </c>
      <c r="AU61" s="6">
        <v>-10.638585688337299</v>
      </c>
      <c r="AV61" s="5">
        <v>13.364786057504601</v>
      </c>
      <c r="AW61" s="3" t="s">
        <v>141</v>
      </c>
      <c r="AX61" s="6">
        <v>4.3903806587499403</v>
      </c>
      <c r="AY61" s="5">
        <v>10.849289317862199</v>
      </c>
      <c r="AZ61" s="3" t="s">
        <v>141</v>
      </c>
      <c r="BA61" s="6">
        <v>5.1147375682256699</v>
      </c>
      <c r="BB61" s="5">
        <v>9.0825878601236791</v>
      </c>
      <c r="BC61" s="3" t="s">
        <v>141</v>
      </c>
      <c r="BD61" s="6">
        <v>0.52896039052479604</v>
      </c>
      <c r="BE61" s="5">
        <v>4.3379707815796102</v>
      </c>
      <c r="BF61" s="3" t="s">
        <v>141</v>
      </c>
      <c r="BG61" s="6">
        <v>0.60450707083689104</v>
      </c>
      <c r="BH61" s="5">
        <v>1.86544591248561</v>
      </c>
      <c r="BI61" s="3" t="s">
        <v>141</v>
      </c>
      <c r="BJ61" s="6">
        <v>18.685407029341299</v>
      </c>
      <c r="BK61" s="5">
        <v>11.254168869736001</v>
      </c>
      <c r="BL61" s="3" t="s">
        <v>141</v>
      </c>
      <c r="BM61" s="6">
        <v>-10.2850520187455</v>
      </c>
      <c r="BN61" s="5">
        <v>8.1006295097884706</v>
      </c>
      <c r="BO61" s="3" t="s">
        <v>141</v>
      </c>
      <c r="BP61" s="6">
        <v>-2.9165638536131899</v>
      </c>
      <c r="BQ61" s="5">
        <v>6.5504858654691596</v>
      </c>
      <c r="BR61" s="3" t="s">
        <v>141</v>
      </c>
      <c r="BS61" s="6">
        <v>-3.9275878815624199</v>
      </c>
      <c r="BT61" s="5">
        <v>3.81758653416991</v>
      </c>
      <c r="BU61" s="3" t="s">
        <v>141</v>
      </c>
      <c r="BV61" s="6">
        <v>-1.55620327542024</v>
      </c>
      <c r="BW61" s="5">
        <v>1.92388385971342</v>
      </c>
      <c r="BX61" s="3" t="s">
        <v>141</v>
      </c>
    </row>
    <row r="62" spans="1:76" x14ac:dyDescent="0.25">
      <c r="A62" s="3" t="s">
        <v>74</v>
      </c>
      <c r="B62" s="6">
        <v>94.578199089287295</v>
      </c>
      <c r="C62" s="5">
        <v>3.04945331807569</v>
      </c>
      <c r="D62" s="6">
        <v>4.9216777790121897</v>
      </c>
      <c r="E62" s="5">
        <v>3.1161606504635899</v>
      </c>
      <c r="F62" s="6">
        <v>0.50012313170052702</v>
      </c>
      <c r="G62" s="5">
        <v>1.0457979493085501</v>
      </c>
      <c r="H62" s="6">
        <v>0</v>
      </c>
      <c r="I62" s="5">
        <v>0</v>
      </c>
      <c r="J62" s="6">
        <v>0</v>
      </c>
      <c r="K62" s="5">
        <v>0</v>
      </c>
      <c r="L62" s="6">
        <v>90.503273582343397</v>
      </c>
      <c r="M62" s="5">
        <v>0.91063421952448997</v>
      </c>
      <c r="N62" s="6">
        <v>8.4293389167394093</v>
      </c>
      <c r="O62" s="5">
        <v>0.73828957794850103</v>
      </c>
      <c r="P62" s="6">
        <v>0.99897431272066095</v>
      </c>
      <c r="Q62" s="5">
        <v>0.29845514711847299</v>
      </c>
      <c r="R62" s="6">
        <v>6.8413188196487104E-2</v>
      </c>
      <c r="S62" s="5">
        <v>6.1386109662888703E-2</v>
      </c>
      <c r="T62" s="6">
        <v>0</v>
      </c>
      <c r="U62" s="5">
        <v>0</v>
      </c>
      <c r="V62" s="6">
        <v>99.202367698122899</v>
      </c>
      <c r="W62" s="5">
        <v>2.5160979964868999</v>
      </c>
      <c r="X62" s="6">
        <v>0.797632301877094</v>
      </c>
      <c r="Y62" s="5">
        <v>2.5160979964868999</v>
      </c>
      <c r="Z62" s="6">
        <v>0</v>
      </c>
      <c r="AA62" s="5">
        <v>0</v>
      </c>
      <c r="AB62" s="6">
        <v>0</v>
      </c>
      <c r="AC62" s="5">
        <v>0</v>
      </c>
      <c r="AD62" s="6">
        <v>0</v>
      </c>
      <c r="AE62" s="5">
        <v>0</v>
      </c>
      <c r="AF62" s="6">
        <v>-4.0749255069438401</v>
      </c>
      <c r="AG62" s="5">
        <v>3.0438728386266298</v>
      </c>
      <c r="AH62" s="3" t="s">
        <v>141</v>
      </c>
      <c r="AI62" s="6">
        <v>3.50766113772722</v>
      </c>
      <c r="AJ62" s="5">
        <v>3.2209949309128501</v>
      </c>
      <c r="AK62" s="3" t="s">
        <v>141</v>
      </c>
      <c r="AL62" s="6">
        <v>0.49885118102013398</v>
      </c>
      <c r="AM62" s="5">
        <v>1.0560588486447999</v>
      </c>
      <c r="AN62" s="3" t="s">
        <v>141</v>
      </c>
      <c r="AO62" s="6">
        <v>6.8413188196487104E-2</v>
      </c>
      <c r="AP62" s="5">
        <v>6.1386109662888703E-2</v>
      </c>
      <c r="AQ62" s="3" t="s">
        <v>141</v>
      </c>
      <c r="AR62" s="6">
        <v>0</v>
      </c>
      <c r="AS62" s="5">
        <v>0</v>
      </c>
      <c r="AT62" s="3" t="s">
        <v>436</v>
      </c>
      <c r="AU62" s="6">
        <v>4.62416860883563</v>
      </c>
      <c r="AV62" s="5">
        <v>4.1449881822543002</v>
      </c>
      <c r="AW62" s="3" t="s">
        <v>141</v>
      </c>
      <c r="AX62" s="6">
        <v>-4.1240454771351001</v>
      </c>
      <c r="AY62" s="5">
        <v>4.2236981008524603</v>
      </c>
      <c r="AZ62" s="3" t="s">
        <v>141</v>
      </c>
      <c r="BA62" s="6">
        <v>-0.50012313170052702</v>
      </c>
      <c r="BB62" s="5">
        <v>1.0457979493085501</v>
      </c>
      <c r="BC62" s="3" t="s">
        <v>141</v>
      </c>
      <c r="BD62" s="6">
        <v>0</v>
      </c>
      <c r="BE62" s="5">
        <v>0</v>
      </c>
      <c r="BF62" s="3" t="s">
        <v>436</v>
      </c>
      <c r="BG62" s="6">
        <v>0</v>
      </c>
      <c r="BH62" s="5">
        <v>0</v>
      </c>
      <c r="BI62" s="3" t="s">
        <v>436</v>
      </c>
      <c r="BJ62" s="6">
        <v>8.6990941157794701</v>
      </c>
      <c r="BK62" s="5">
        <v>2.6054556529714601</v>
      </c>
      <c r="BL62" s="3" t="s">
        <v>252</v>
      </c>
      <c r="BM62" s="6">
        <v>-7.6317066148623196</v>
      </c>
      <c r="BN62" s="5">
        <v>2.56449743295234</v>
      </c>
      <c r="BO62" s="3" t="s">
        <v>252</v>
      </c>
      <c r="BP62" s="6">
        <v>-0.99897431272066095</v>
      </c>
      <c r="BQ62" s="5">
        <v>0.29845514711847299</v>
      </c>
      <c r="BR62" s="3" t="s">
        <v>252</v>
      </c>
      <c r="BS62" s="6">
        <v>-6.8413188196487104E-2</v>
      </c>
      <c r="BT62" s="5">
        <v>6.1386109662888703E-2</v>
      </c>
      <c r="BU62" s="3" t="s">
        <v>141</v>
      </c>
      <c r="BV62" s="6">
        <v>0</v>
      </c>
      <c r="BW62" s="5">
        <v>0</v>
      </c>
      <c r="BX62" s="3" t="s">
        <v>436</v>
      </c>
    </row>
    <row r="63" spans="1:76" x14ac:dyDescent="0.25">
      <c r="A63" s="3" t="s">
        <v>75</v>
      </c>
      <c r="B63" s="6">
        <v>13.8809685164264</v>
      </c>
      <c r="C63" s="5">
        <v>1.1822793770474</v>
      </c>
      <c r="D63" s="6">
        <v>17.678387573033302</v>
      </c>
      <c r="E63" s="5">
        <v>1.1579188847931201</v>
      </c>
      <c r="F63" s="6">
        <v>23.955380132972401</v>
      </c>
      <c r="G63" s="5">
        <v>1.59066465856329</v>
      </c>
      <c r="H63" s="6">
        <v>22.446508294325898</v>
      </c>
      <c r="I63" s="5">
        <v>1.27291914721205</v>
      </c>
      <c r="J63" s="6">
        <v>22.038755483242099</v>
      </c>
      <c r="K63" s="5">
        <v>1.3707895691081899</v>
      </c>
      <c r="L63" s="6">
        <v>16.759777826529898</v>
      </c>
      <c r="M63" s="5">
        <v>1.0140701498635201</v>
      </c>
      <c r="N63" s="6">
        <v>17.251606383992598</v>
      </c>
      <c r="O63" s="5">
        <v>0.94054078453090595</v>
      </c>
      <c r="P63" s="6">
        <v>23.239898281358201</v>
      </c>
      <c r="Q63" s="5">
        <v>1.1633990295590699</v>
      </c>
      <c r="R63" s="6">
        <v>21.566701338137701</v>
      </c>
      <c r="S63" s="5">
        <v>0.99784452688859804</v>
      </c>
      <c r="T63" s="6">
        <v>21.182016169981601</v>
      </c>
      <c r="U63" s="5">
        <v>1.17259684656399</v>
      </c>
      <c r="V63" s="6">
        <v>16.196836016517</v>
      </c>
      <c r="W63" s="5">
        <v>1.88319813921122</v>
      </c>
      <c r="X63" s="6">
        <v>18.557066837844701</v>
      </c>
      <c r="Y63" s="5">
        <v>2.2686870154091001</v>
      </c>
      <c r="Z63" s="6">
        <v>23.3004581229665</v>
      </c>
      <c r="AA63" s="5">
        <v>2.1151215044709102</v>
      </c>
      <c r="AB63" s="6">
        <v>21.876307044015299</v>
      </c>
      <c r="AC63" s="5">
        <v>2.03949336003868</v>
      </c>
      <c r="AD63" s="6">
        <v>20.0693319786565</v>
      </c>
      <c r="AE63" s="5">
        <v>2.27042068946177</v>
      </c>
      <c r="AF63" s="6">
        <v>2.8788093101034602</v>
      </c>
      <c r="AG63" s="5">
        <v>1.2742994139510899</v>
      </c>
      <c r="AH63" s="3" t="s">
        <v>252</v>
      </c>
      <c r="AI63" s="6">
        <v>-0.42678118904067502</v>
      </c>
      <c r="AJ63" s="5">
        <v>1.63183475593357</v>
      </c>
      <c r="AK63" s="3" t="s">
        <v>141</v>
      </c>
      <c r="AL63" s="6">
        <v>-0.71548185161419098</v>
      </c>
      <c r="AM63" s="5">
        <v>2.0896993480088701</v>
      </c>
      <c r="AN63" s="3" t="s">
        <v>141</v>
      </c>
      <c r="AO63" s="6">
        <v>-0.87980695618815796</v>
      </c>
      <c r="AP63" s="5">
        <v>1.44475645572678</v>
      </c>
      <c r="AQ63" s="3" t="s">
        <v>141</v>
      </c>
      <c r="AR63" s="6">
        <v>-0.85673931326042996</v>
      </c>
      <c r="AS63" s="5">
        <v>1.6174676339233001</v>
      </c>
      <c r="AT63" s="3" t="s">
        <v>141</v>
      </c>
      <c r="AU63" s="6">
        <v>2.3158675000906399</v>
      </c>
      <c r="AV63" s="5">
        <v>1.8035547457433101</v>
      </c>
      <c r="AW63" s="3" t="s">
        <v>141</v>
      </c>
      <c r="AX63" s="6">
        <v>0.87867926481138003</v>
      </c>
      <c r="AY63" s="5">
        <v>2.3856583682346502</v>
      </c>
      <c r="AZ63" s="3" t="s">
        <v>141</v>
      </c>
      <c r="BA63" s="6">
        <v>-0.654922010005901</v>
      </c>
      <c r="BB63" s="5">
        <v>2.7013999737171002</v>
      </c>
      <c r="BC63" s="3" t="s">
        <v>141</v>
      </c>
      <c r="BD63" s="6">
        <v>-0.57020125031052404</v>
      </c>
      <c r="BE63" s="5">
        <v>2.2655933801464099</v>
      </c>
      <c r="BF63" s="3" t="s">
        <v>141</v>
      </c>
      <c r="BG63" s="6">
        <v>-1.9694235045855899</v>
      </c>
      <c r="BH63" s="5">
        <v>2.36235736117967</v>
      </c>
      <c r="BI63" s="3" t="s">
        <v>141</v>
      </c>
      <c r="BJ63" s="6">
        <v>-0.56294181001281896</v>
      </c>
      <c r="BK63" s="5">
        <v>2.0247107680598102</v>
      </c>
      <c r="BL63" s="3" t="s">
        <v>141</v>
      </c>
      <c r="BM63" s="6">
        <v>1.30546045385206</v>
      </c>
      <c r="BN63" s="5">
        <v>2.4987684405429902</v>
      </c>
      <c r="BO63" s="3" t="s">
        <v>141</v>
      </c>
      <c r="BP63" s="6">
        <v>6.05598416082909E-2</v>
      </c>
      <c r="BQ63" s="5">
        <v>2.3531188249633002</v>
      </c>
      <c r="BR63" s="3" t="s">
        <v>141</v>
      </c>
      <c r="BS63" s="6">
        <v>0.30960570587763397</v>
      </c>
      <c r="BT63" s="5">
        <v>2.2950584492981898</v>
      </c>
      <c r="BU63" s="3" t="s">
        <v>141</v>
      </c>
      <c r="BV63" s="6">
        <v>-1.1126841913251599</v>
      </c>
      <c r="BW63" s="5">
        <v>2.3608747952167199</v>
      </c>
      <c r="BX63" s="3" t="s">
        <v>141</v>
      </c>
    </row>
    <row r="64" spans="1:76" x14ac:dyDescent="0.25">
      <c r="A64" s="3" t="s">
        <v>76</v>
      </c>
      <c r="B64" s="6">
        <v>93.862276404814097</v>
      </c>
      <c r="C64" s="5">
        <v>7.4111229985007903</v>
      </c>
      <c r="D64" s="6">
        <v>5.5906893912106499</v>
      </c>
      <c r="E64" s="5">
        <v>7.4094328454367604</v>
      </c>
      <c r="F64" s="6">
        <v>0.50788956717899403</v>
      </c>
      <c r="G64" s="5">
        <v>0.46984545783251103</v>
      </c>
      <c r="H64" s="6">
        <v>3.91446367962957E-2</v>
      </c>
      <c r="I64" s="5">
        <v>0.19209456910239101</v>
      </c>
      <c r="J64" s="6">
        <v>0</v>
      </c>
      <c r="K64" s="5">
        <v>0</v>
      </c>
      <c r="L64" s="6">
        <v>82.324089881902907</v>
      </c>
      <c r="M64" s="5">
        <v>1.15441743591489</v>
      </c>
      <c r="N64" s="6">
        <v>14.447754694235</v>
      </c>
      <c r="O64" s="5">
        <v>0.81774785387325599</v>
      </c>
      <c r="P64" s="6">
        <v>2.8776730954507799</v>
      </c>
      <c r="Q64" s="5">
        <v>0.43297066942933499</v>
      </c>
      <c r="R64" s="6">
        <v>0.32523436368521103</v>
      </c>
      <c r="S64" s="5">
        <v>0.10267084750249</v>
      </c>
      <c r="T64" s="6">
        <v>2.5247964726156001E-2</v>
      </c>
      <c r="U64" s="5">
        <v>2.1138835314408799E-2</v>
      </c>
      <c r="V64" s="6">
        <v>94.1128375765974</v>
      </c>
      <c r="W64" s="5">
        <v>8.8283659338592209</v>
      </c>
      <c r="X64" s="6">
        <v>5.8698723339981704</v>
      </c>
      <c r="Y64" s="5">
        <v>8.8119431418121099</v>
      </c>
      <c r="Z64" s="6">
        <v>1.7290089404451699E-2</v>
      </c>
      <c r="AA64" s="5">
        <v>8.6687367714587696E-2</v>
      </c>
      <c r="AB64" s="6">
        <v>0</v>
      </c>
      <c r="AC64" s="5">
        <v>0</v>
      </c>
      <c r="AD64" s="6">
        <v>0</v>
      </c>
      <c r="AE64" s="5">
        <v>0</v>
      </c>
      <c r="AF64" s="6">
        <v>-11.5381865229112</v>
      </c>
      <c r="AG64" s="5">
        <v>7.3861999283889102</v>
      </c>
      <c r="AH64" s="3" t="s">
        <v>141</v>
      </c>
      <c r="AI64" s="6">
        <v>8.8570653030242994</v>
      </c>
      <c r="AJ64" s="5">
        <v>7.4148144020188402</v>
      </c>
      <c r="AK64" s="3" t="s">
        <v>141</v>
      </c>
      <c r="AL64" s="6">
        <v>2.3697835282717801</v>
      </c>
      <c r="AM64" s="5">
        <v>0.57844210462319601</v>
      </c>
      <c r="AN64" s="3" t="s">
        <v>252</v>
      </c>
      <c r="AO64" s="6">
        <v>0.28608972688891599</v>
      </c>
      <c r="AP64" s="5">
        <v>0.21300749816436601</v>
      </c>
      <c r="AQ64" s="3" t="s">
        <v>141</v>
      </c>
      <c r="AR64" s="6">
        <v>2.5247964726156001E-2</v>
      </c>
      <c r="AS64" s="5">
        <v>2.1138835314408799E-2</v>
      </c>
      <c r="AT64" s="3" t="s">
        <v>141</v>
      </c>
      <c r="AU64" s="6">
        <v>0.25056117178331599</v>
      </c>
      <c r="AV64" s="5">
        <v>10.957719669721699</v>
      </c>
      <c r="AW64" s="3" t="s">
        <v>141</v>
      </c>
      <c r="AX64" s="6">
        <v>0.27918294278751798</v>
      </c>
      <c r="AY64" s="5">
        <v>10.9352561412655</v>
      </c>
      <c r="AZ64" s="3" t="s">
        <v>141</v>
      </c>
      <c r="BA64" s="6">
        <v>-0.49059947777454299</v>
      </c>
      <c r="BB64" s="5">
        <v>0.46543260542412201</v>
      </c>
      <c r="BC64" s="3" t="s">
        <v>141</v>
      </c>
      <c r="BD64" s="6">
        <v>-3.91446367962957E-2</v>
      </c>
      <c r="BE64" s="5">
        <v>0.19209456910239101</v>
      </c>
      <c r="BF64" s="3" t="s">
        <v>141</v>
      </c>
      <c r="BG64" s="6">
        <v>0</v>
      </c>
      <c r="BH64" s="5">
        <v>0</v>
      </c>
      <c r="BI64" s="3" t="s">
        <v>436</v>
      </c>
      <c r="BJ64" s="6">
        <v>11.7887476946945</v>
      </c>
      <c r="BK64" s="5">
        <v>8.9114960394396903</v>
      </c>
      <c r="BL64" s="3" t="s">
        <v>141</v>
      </c>
      <c r="BM64" s="6">
        <v>-8.5778823602367797</v>
      </c>
      <c r="BN64" s="5">
        <v>8.8777160890743705</v>
      </c>
      <c r="BO64" s="3" t="s">
        <v>141</v>
      </c>
      <c r="BP64" s="6">
        <v>-2.86038300604632</v>
      </c>
      <c r="BQ64" s="5">
        <v>0.42492798626010297</v>
      </c>
      <c r="BR64" s="3" t="s">
        <v>252</v>
      </c>
      <c r="BS64" s="6">
        <v>-0.32523436368521103</v>
      </c>
      <c r="BT64" s="5">
        <v>0.10267084750249</v>
      </c>
      <c r="BU64" s="3" t="s">
        <v>252</v>
      </c>
      <c r="BV64" s="6">
        <v>-2.5247964726156001E-2</v>
      </c>
      <c r="BW64" s="5">
        <v>2.1138835314408799E-2</v>
      </c>
      <c r="BX64" s="3" t="s">
        <v>141</v>
      </c>
    </row>
    <row r="65" spans="1:76" x14ac:dyDescent="0.25">
      <c r="A65" s="3" t="s">
        <v>77</v>
      </c>
      <c r="B65" s="6">
        <v>66.337154978577701</v>
      </c>
      <c r="C65" s="5">
        <v>3.0241669068892501</v>
      </c>
      <c r="D65" s="6">
        <v>23.9938242608766</v>
      </c>
      <c r="E65" s="5">
        <v>3.0106962011006599</v>
      </c>
      <c r="F65" s="6">
        <v>8.0378678887658594</v>
      </c>
      <c r="G65" s="5">
        <v>1.93139098246406</v>
      </c>
      <c r="H65" s="6">
        <v>1.5651693258777699</v>
      </c>
      <c r="I65" s="5">
        <v>0.88964474855087905</v>
      </c>
      <c r="J65" s="6">
        <v>6.59835459020367E-2</v>
      </c>
      <c r="K65" s="5">
        <v>0.212442190347925</v>
      </c>
      <c r="L65" s="6">
        <v>67.337444746946005</v>
      </c>
      <c r="M65" s="5">
        <v>1.3447794935114501</v>
      </c>
      <c r="N65" s="6">
        <v>23.703681493520801</v>
      </c>
      <c r="O65" s="5">
        <v>1.0410616272658999</v>
      </c>
      <c r="P65" s="6">
        <v>7.6928754498818899</v>
      </c>
      <c r="Q65" s="5">
        <v>0.62969065370380295</v>
      </c>
      <c r="R65" s="6">
        <v>1.19392019642519</v>
      </c>
      <c r="S65" s="5">
        <v>0.25327694107724202</v>
      </c>
      <c r="T65" s="6">
        <v>7.2078113226164794E-2</v>
      </c>
      <c r="U65" s="5">
        <v>3.9192741601159299E-2</v>
      </c>
      <c r="V65" s="6">
        <v>68.596655068465907</v>
      </c>
      <c r="W65" s="5">
        <v>2.8378394466099901</v>
      </c>
      <c r="X65" s="6">
        <v>24.145257128589101</v>
      </c>
      <c r="Y65" s="5">
        <v>2.6444979866747498</v>
      </c>
      <c r="Z65" s="6">
        <v>6.4006165663528503</v>
      </c>
      <c r="AA65" s="5">
        <v>1.4311044962191299</v>
      </c>
      <c r="AB65" s="6">
        <v>0.70483054131366596</v>
      </c>
      <c r="AC65" s="5">
        <v>0.525955007336529</v>
      </c>
      <c r="AD65" s="6">
        <v>0.15264069527843599</v>
      </c>
      <c r="AE65" s="5">
        <v>0.26013514764331003</v>
      </c>
      <c r="AF65" s="6">
        <v>1.0002897683682499</v>
      </c>
      <c r="AG65" s="5">
        <v>2.9398817809124802</v>
      </c>
      <c r="AH65" s="3" t="s">
        <v>141</v>
      </c>
      <c r="AI65" s="6">
        <v>-0.29014276735583699</v>
      </c>
      <c r="AJ65" s="5">
        <v>2.8725180455516002</v>
      </c>
      <c r="AK65" s="3" t="s">
        <v>141</v>
      </c>
      <c r="AL65" s="6">
        <v>-0.34499243888396802</v>
      </c>
      <c r="AM65" s="5">
        <v>1.89111368107471</v>
      </c>
      <c r="AN65" s="3" t="s">
        <v>141</v>
      </c>
      <c r="AO65" s="6">
        <v>-0.37124912945257299</v>
      </c>
      <c r="AP65" s="5">
        <v>0.89620917518187204</v>
      </c>
      <c r="AQ65" s="3" t="s">
        <v>141</v>
      </c>
      <c r="AR65" s="6">
        <v>6.0945673241280399E-3</v>
      </c>
      <c r="AS65" s="5">
        <v>0.20824405840892601</v>
      </c>
      <c r="AT65" s="3" t="s">
        <v>141</v>
      </c>
      <c r="AU65" s="6">
        <v>2.2595000898881898</v>
      </c>
      <c r="AV65" s="5">
        <v>3.7468974424572101</v>
      </c>
      <c r="AW65" s="3" t="s">
        <v>141</v>
      </c>
      <c r="AX65" s="6">
        <v>0.15143286771253101</v>
      </c>
      <c r="AY65" s="5">
        <v>4.0757458191436804</v>
      </c>
      <c r="AZ65" s="3" t="s">
        <v>141</v>
      </c>
      <c r="BA65" s="6">
        <v>-1.6372513224130101</v>
      </c>
      <c r="BB65" s="5">
        <v>2.2794920971895798</v>
      </c>
      <c r="BC65" s="3" t="s">
        <v>141</v>
      </c>
      <c r="BD65" s="6">
        <v>-0.86033878456410096</v>
      </c>
      <c r="BE65" s="5">
        <v>1.00345599969238</v>
      </c>
      <c r="BF65" s="3" t="s">
        <v>141</v>
      </c>
      <c r="BG65" s="6">
        <v>8.6657149376399706E-2</v>
      </c>
      <c r="BH65" s="5">
        <v>0.32184873216432802</v>
      </c>
      <c r="BI65" s="3" t="s">
        <v>141</v>
      </c>
      <c r="BJ65" s="6">
        <v>1.25921032151993</v>
      </c>
      <c r="BK65" s="5">
        <v>2.8539504190152298</v>
      </c>
      <c r="BL65" s="3" t="s">
        <v>141</v>
      </c>
      <c r="BM65" s="6">
        <v>0.441575635068368</v>
      </c>
      <c r="BN65" s="5">
        <v>2.73378788599774</v>
      </c>
      <c r="BO65" s="3" t="s">
        <v>141</v>
      </c>
      <c r="BP65" s="6">
        <v>-1.2922588835290501</v>
      </c>
      <c r="BQ65" s="5">
        <v>1.52357339083693</v>
      </c>
      <c r="BR65" s="3" t="s">
        <v>141</v>
      </c>
      <c r="BS65" s="6">
        <v>-0.48908965511152802</v>
      </c>
      <c r="BT65" s="5">
        <v>0.61890537671709001</v>
      </c>
      <c r="BU65" s="3" t="s">
        <v>141</v>
      </c>
      <c r="BV65" s="6">
        <v>8.0562582052271695E-2</v>
      </c>
      <c r="BW65" s="5">
        <v>0.25857119045940202</v>
      </c>
      <c r="BX65" s="3" t="s">
        <v>141</v>
      </c>
    </row>
    <row r="66" spans="1:76" x14ac:dyDescent="0.25">
      <c r="A66" s="3" t="s">
        <v>78</v>
      </c>
      <c r="B66" s="6">
        <v>57.114794404090503</v>
      </c>
      <c r="C66" s="5">
        <v>2.63658406773372</v>
      </c>
      <c r="D66" s="6">
        <v>26.003745015541501</v>
      </c>
      <c r="E66" s="5">
        <v>2.2132015880534102</v>
      </c>
      <c r="F66" s="6">
        <v>11.6791560949477</v>
      </c>
      <c r="G66" s="5">
        <v>1.6809381754520201</v>
      </c>
      <c r="H66" s="6">
        <v>4.0991844046865697</v>
      </c>
      <c r="I66" s="5">
        <v>0.980452270436314</v>
      </c>
      <c r="J66" s="6">
        <v>1.10312008073371</v>
      </c>
      <c r="K66" s="5">
        <v>0.44836370601873099</v>
      </c>
      <c r="L66" s="6">
        <v>53.475397166448097</v>
      </c>
      <c r="M66" s="5">
        <v>1.00122252481604</v>
      </c>
      <c r="N66" s="6">
        <v>26.720943527947998</v>
      </c>
      <c r="O66" s="5">
        <v>0.67412704291927905</v>
      </c>
      <c r="P66" s="6">
        <v>13.762963955135801</v>
      </c>
      <c r="Q66" s="5">
        <v>0.55407968525956397</v>
      </c>
      <c r="R66" s="6">
        <v>4.7273539677985301</v>
      </c>
      <c r="S66" s="5">
        <v>0.34416701734072302</v>
      </c>
      <c r="T66" s="6">
        <v>1.3133413826695299</v>
      </c>
      <c r="U66" s="5">
        <v>0.16199759954674001</v>
      </c>
      <c r="V66" s="6">
        <v>57.5633975337878</v>
      </c>
      <c r="W66" s="5">
        <v>2.9864225030987099</v>
      </c>
      <c r="X66" s="6">
        <v>24.788059254542301</v>
      </c>
      <c r="Y66" s="5">
        <v>3.0690683765890201</v>
      </c>
      <c r="Z66" s="6">
        <v>12.2029486296633</v>
      </c>
      <c r="AA66" s="5">
        <v>2.1623744388691701</v>
      </c>
      <c r="AB66" s="6">
        <v>4.8646109187949502</v>
      </c>
      <c r="AC66" s="5">
        <v>1.56160612110532</v>
      </c>
      <c r="AD66" s="6">
        <v>0.58098366321174499</v>
      </c>
      <c r="AE66" s="5">
        <v>0.51621528146608897</v>
      </c>
      <c r="AF66" s="6">
        <v>-3.63939723764241</v>
      </c>
      <c r="AG66" s="5">
        <v>2.5948746467453101</v>
      </c>
      <c r="AH66" s="3" t="s">
        <v>141</v>
      </c>
      <c r="AI66" s="6">
        <v>0.71719851240654997</v>
      </c>
      <c r="AJ66" s="5">
        <v>2.2249636951881402</v>
      </c>
      <c r="AK66" s="3" t="s">
        <v>141</v>
      </c>
      <c r="AL66" s="6">
        <v>2.0838078601880801</v>
      </c>
      <c r="AM66" s="5">
        <v>1.7324096230978001</v>
      </c>
      <c r="AN66" s="3" t="s">
        <v>141</v>
      </c>
      <c r="AO66" s="6">
        <v>0.62816956311195804</v>
      </c>
      <c r="AP66" s="5">
        <v>1.0640224510165499</v>
      </c>
      <c r="AQ66" s="3" t="s">
        <v>141</v>
      </c>
      <c r="AR66" s="6">
        <v>0.21022130193582</v>
      </c>
      <c r="AS66" s="5">
        <v>0.47352338165461899</v>
      </c>
      <c r="AT66" s="3" t="s">
        <v>141</v>
      </c>
      <c r="AU66" s="6">
        <v>0.44860312969730298</v>
      </c>
      <c r="AV66" s="5">
        <v>4.0429450971027103</v>
      </c>
      <c r="AW66" s="3" t="s">
        <v>141</v>
      </c>
      <c r="AX66" s="6">
        <v>-1.21568576099922</v>
      </c>
      <c r="AY66" s="5">
        <v>3.6430875424542499</v>
      </c>
      <c r="AZ66" s="3" t="s">
        <v>141</v>
      </c>
      <c r="BA66" s="6">
        <v>0.52379253471552101</v>
      </c>
      <c r="BB66" s="5">
        <v>2.5933653198578202</v>
      </c>
      <c r="BC66" s="3" t="s">
        <v>141</v>
      </c>
      <c r="BD66" s="6">
        <v>0.76542651410837204</v>
      </c>
      <c r="BE66" s="5">
        <v>1.9308274488682</v>
      </c>
      <c r="BF66" s="3" t="s">
        <v>141</v>
      </c>
      <c r="BG66" s="6">
        <v>-0.52213641752196804</v>
      </c>
      <c r="BH66" s="5">
        <v>0.67072089052166295</v>
      </c>
      <c r="BI66" s="3" t="s">
        <v>141</v>
      </c>
      <c r="BJ66" s="6">
        <v>4.0880003673397098</v>
      </c>
      <c r="BK66" s="5">
        <v>3.05038291636343</v>
      </c>
      <c r="BL66" s="3" t="s">
        <v>141</v>
      </c>
      <c r="BM66" s="6">
        <v>-1.9328842734057701</v>
      </c>
      <c r="BN66" s="5">
        <v>3.2502736914566799</v>
      </c>
      <c r="BO66" s="3" t="s">
        <v>141</v>
      </c>
      <c r="BP66" s="6">
        <v>-1.5600153254725599</v>
      </c>
      <c r="BQ66" s="5">
        <v>2.2250115754570499</v>
      </c>
      <c r="BR66" s="3" t="s">
        <v>141</v>
      </c>
      <c r="BS66" s="6">
        <v>0.13725695099641499</v>
      </c>
      <c r="BT66" s="5">
        <v>1.4976856507062</v>
      </c>
      <c r="BU66" s="3" t="s">
        <v>141</v>
      </c>
      <c r="BV66" s="6">
        <v>-0.73235771945778905</v>
      </c>
      <c r="BW66" s="5">
        <v>0.51100511007780602</v>
      </c>
      <c r="BX66" s="3" t="s">
        <v>141</v>
      </c>
    </row>
    <row r="67" spans="1:76" x14ac:dyDescent="0.25">
      <c r="A67" s="3" t="s">
        <v>79</v>
      </c>
      <c r="B67" s="6">
        <v>97.558834491462093</v>
      </c>
      <c r="C67" s="5">
        <v>1.5375844873212401</v>
      </c>
      <c r="D67" s="6">
        <v>2.1963895894243102</v>
      </c>
      <c r="E67" s="5">
        <v>1.5326318655304001</v>
      </c>
      <c r="F67" s="6">
        <v>0.24477591911357199</v>
      </c>
      <c r="G67" s="5">
        <v>0.31733219291917097</v>
      </c>
      <c r="H67" s="6">
        <v>0</v>
      </c>
      <c r="I67" s="5">
        <v>0</v>
      </c>
      <c r="J67" s="6">
        <v>0</v>
      </c>
      <c r="K67" s="5">
        <v>0</v>
      </c>
      <c r="L67" s="6">
        <v>87.958290635746295</v>
      </c>
      <c r="M67" s="5">
        <v>1.44009404971901</v>
      </c>
      <c r="N67" s="6">
        <v>9.2949264369838893</v>
      </c>
      <c r="O67" s="5">
        <v>1.00944271739999</v>
      </c>
      <c r="P67" s="6">
        <v>2.3695559195925302</v>
      </c>
      <c r="Q67" s="5">
        <v>0.592191185638825</v>
      </c>
      <c r="R67" s="6">
        <v>0.37200746483687802</v>
      </c>
      <c r="S67" s="5">
        <v>0.18999833603557301</v>
      </c>
      <c r="T67" s="6">
        <v>5.2195428403803198E-3</v>
      </c>
      <c r="U67" s="5">
        <v>1.25893137546356E-2</v>
      </c>
      <c r="V67" s="6">
        <v>92.580689513627405</v>
      </c>
      <c r="W67" s="5">
        <v>3.9665682929939301</v>
      </c>
      <c r="X67" s="6">
        <v>3.3626585413549499</v>
      </c>
      <c r="Y67" s="5">
        <v>1.8265602266621801</v>
      </c>
      <c r="Z67" s="6">
        <v>2.3058240318984602</v>
      </c>
      <c r="AA67" s="5">
        <v>1.5819343715737899</v>
      </c>
      <c r="AB67" s="6">
        <v>1.7139187545697301</v>
      </c>
      <c r="AC67" s="5">
        <v>1.2171840621816099</v>
      </c>
      <c r="AD67" s="6">
        <v>3.6909158549470703E-2</v>
      </c>
      <c r="AE67" s="5">
        <v>0.14761306564298099</v>
      </c>
      <c r="AF67" s="6">
        <v>-9.6005438557158005</v>
      </c>
      <c r="AG67" s="5">
        <v>2.1297172472636698</v>
      </c>
      <c r="AH67" s="3" t="s">
        <v>252</v>
      </c>
      <c r="AI67" s="6">
        <v>7.09853684755958</v>
      </c>
      <c r="AJ67" s="5">
        <v>1.8575590596776299</v>
      </c>
      <c r="AK67" s="3" t="s">
        <v>252</v>
      </c>
      <c r="AL67" s="6">
        <v>2.1247800004789599</v>
      </c>
      <c r="AM67" s="5">
        <v>0.67009330997028904</v>
      </c>
      <c r="AN67" s="3" t="s">
        <v>252</v>
      </c>
      <c r="AO67" s="6">
        <v>0.37200746483687802</v>
      </c>
      <c r="AP67" s="5">
        <v>0.18999833603557301</v>
      </c>
      <c r="AQ67" s="3" t="s">
        <v>141</v>
      </c>
      <c r="AR67" s="6">
        <v>5.2195428403803198E-3</v>
      </c>
      <c r="AS67" s="5">
        <v>1.25893137546356E-2</v>
      </c>
      <c r="AT67" s="3" t="s">
        <v>141</v>
      </c>
      <c r="AU67" s="6">
        <v>-4.9781449778347202</v>
      </c>
      <c r="AV67" s="5">
        <v>3.9512204116869798</v>
      </c>
      <c r="AW67" s="3" t="s">
        <v>141</v>
      </c>
      <c r="AX67" s="6">
        <v>1.16626895193063</v>
      </c>
      <c r="AY67" s="5">
        <v>2.3195746356645701</v>
      </c>
      <c r="AZ67" s="3" t="s">
        <v>141</v>
      </c>
      <c r="BA67" s="6">
        <v>2.0610481127848899</v>
      </c>
      <c r="BB67" s="5">
        <v>1.4620691561291901</v>
      </c>
      <c r="BC67" s="3" t="s">
        <v>141</v>
      </c>
      <c r="BD67" s="6">
        <v>1.7139187545697301</v>
      </c>
      <c r="BE67" s="5">
        <v>1.2171840621816099</v>
      </c>
      <c r="BF67" s="3" t="s">
        <v>141</v>
      </c>
      <c r="BG67" s="6">
        <v>3.6909158549470703E-2</v>
      </c>
      <c r="BH67" s="5">
        <v>0.14761306564298099</v>
      </c>
      <c r="BI67" s="3" t="s">
        <v>141</v>
      </c>
      <c r="BJ67" s="6">
        <v>4.6223988778810696</v>
      </c>
      <c r="BK67" s="5">
        <v>4.1334813568502602</v>
      </c>
      <c r="BL67" s="3" t="s">
        <v>141</v>
      </c>
      <c r="BM67" s="6">
        <v>-5.9322678956289501</v>
      </c>
      <c r="BN67" s="5">
        <v>2.0618462229374401</v>
      </c>
      <c r="BO67" s="3" t="s">
        <v>252</v>
      </c>
      <c r="BP67" s="6">
        <v>-6.3731887694067402E-2</v>
      </c>
      <c r="BQ67" s="5">
        <v>1.5959742700811601</v>
      </c>
      <c r="BR67" s="3" t="s">
        <v>141</v>
      </c>
      <c r="BS67" s="6">
        <v>1.34191128973285</v>
      </c>
      <c r="BT67" s="5">
        <v>1.1806190927585201</v>
      </c>
      <c r="BU67" s="3" t="s">
        <v>141</v>
      </c>
      <c r="BV67" s="6">
        <v>3.1689615709090402E-2</v>
      </c>
      <c r="BW67" s="5">
        <v>0.149729848682187</v>
      </c>
      <c r="BX67" s="3" t="s">
        <v>141</v>
      </c>
    </row>
    <row r="68" spans="1:76" x14ac:dyDescent="0.25">
      <c r="A68" s="3" t="s">
        <v>80</v>
      </c>
      <c r="B68" s="6">
        <v>85.166548898944995</v>
      </c>
      <c r="C68" s="5">
        <v>4.8341977700419898</v>
      </c>
      <c r="D68" s="6">
        <v>9.4831212758485606</v>
      </c>
      <c r="E68" s="5">
        <v>4.8054882875201299</v>
      </c>
      <c r="F68" s="6">
        <v>4.9049484212107801</v>
      </c>
      <c r="G68" s="5">
        <v>3.5489120318293201</v>
      </c>
      <c r="H68" s="6">
        <v>0.44538140399562798</v>
      </c>
      <c r="I68" s="5">
        <v>1.3761436244312</v>
      </c>
      <c r="J68" s="6">
        <v>0</v>
      </c>
      <c r="K68" s="5">
        <v>0</v>
      </c>
      <c r="L68" s="6">
        <v>83.264417709332804</v>
      </c>
      <c r="M68" s="5">
        <v>0.72721505482021098</v>
      </c>
      <c r="N68" s="6">
        <v>13.1408819233166</v>
      </c>
      <c r="O68" s="5">
        <v>0.65128239387404196</v>
      </c>
      <c r="P68" s="6">
        <v>3.1200188116039902</v>
      </c>
      <c r="Q68" s="5">
        <v>0.31771177255092797</v>
      </c>
      <c r="R68" s="6">
        <v>0.45897889402604403</v>
      </c>
      <c r="S68" s="5">
        <v>0.14168287630392201</v>
      </c>
      <c r="T68" s="6">
        <v>1.5702661720569701E-2</v>
      </c>
      <c r="U68" s="5">
        <v>1.9433152566577499E-2</v>
      </c>
      <c r="V68" s="6">
        <v>56.403854517676301</v>
      </c>
      <c r="W68" s="5">
        <v>10.1564417351863</v>
      </c>
      <c r="X68" s="6">
        <v>18.794820731647999</v>
      </c>
      <c r="Y68" s="5">
        <v>9.4507502830624404</v>
      </c>
      <c r="Z68" s="6">
        <v>16.49921717738</v>
      </c>
      <c r="AA68" s="5">
        <v>8.9697110109901903</v>
      </c>
      <c r="AB68" s="6">
        <v>7.8610337455005999</v>
      </c>
      <c r="AC68" s="5">
        <v>6.6083042443703102</v>
      </c>
      <c r="AD68" s="6">
        <v>0.44107382779509102</v>
      </c>
      <c r="AE68" s="5">
        <v>1.9826045130421901</v>
      </c>
      <c r="AF68" s="6">
        <v>-1.9021311896122099</v>
      </c>
      <c r="AG68" s="5">
        <v>4.8698860675852096</v>
      </c>
      <c r="AH68" s="3" t="s">
        <v>141</v>
      </c>
      <c r="AI68" s="6">
        <v>3.6577606474679998</v>
      </c>
      <c r="AJ68" s="5">
        <v>4.8032611635747804</v>
      </c>
      <c r="AK68" s="3" t="s">
        <v>141</v>
      </c>
      <c r="AL68" s="6">
        <v>-1.7849296096067899</v>
      </c>
      <c r="AM68" s="5">
        <v>3.5442117949535801</v>
      </c>
      <c r="AN68" s="3" t="s">
        <v>141</v>
      </c>
      <c r="AO68" s="6">
        <v>1.35974900304155E-2</v>
      </c>
      <c r="AP68" s="5">
        <v>1.4104338742068701</v>
      </c>
      <c r="AQ68" s="3" t="s">
        <v>141</v>
      </c>
      <c r="AR68" s="6">
        <v>1.5702661720569701E-2</v>
      </c>
      <c r="AS68" s="5">
        <v>1.9433152566577499E-2</v>
      </c>
      <c r="AT68" s="3" t="s">
        <v>141</v>
      </c>
      <c r="AU68" s="6">
        <v>-28.762694381268702</v>
      </c>
      <c r="AV68" s="5">
        <v>11.696185922087</v>
      </c>
      <c r="AW68" s="3" t="s">
        <v>252</v>
      </c>
      <c r="AX68" s="6">
        <v>9.3116994557994808</v>
      </c>
      <c r="AY68" s="5">
        <v>10.860653251342001</v>
      </c>
      <c r="AZ68" s="3" t="s">
        <v>141</v>
      </c>
      <c r="BA68" s="6">
        <v>11.5942687561692</v>
      </c>
      <c r="BB68" s="5">
        <v>9.3730546041097504</v>
      </c>
      <c r="BC68" s="3" t="s">
        <v>141</v>
      </c>
      <c r="BD68" s="6">
        <v>7.4156523415049698</v>
      </c>
      <c r="BE68" s="5">
        <v>6.9902435310537001</v>
      </c>
      <c r="BF68" s="3" t="s">
        <v>141</v>
      </c>
      <c r="BG68" s="6">
        <v>0.44107382779509102</v>
      </c>
      <c r="BH68" s="5">
        <v>1.9826045130421901</v>
      </c>
      <c r="BI68" s="3" t="s">
        <v>141</v>
      </c>
      <c r="BJ68" s="6">
        <v>-26.8605631916565</v>
      </c>
      <c r="BK68" s="5">
        <v>10.106825070647099</v>
      </c>
      <c r="BL68" s="3" t="s">
        <v>252</v>
      </c>
      <c r="BM68" s="6">
        <v>5.6539388083314801</v>
      </c>
      <c r="BN68" s="5">
        <v>9.4548083476138007</v>
      </c>
      <c r="BO68" s="3" t="s">
        <v>141</v>
      </c>
      <c r="BP68" s="6">
        <v>13.379198365776</v>
      </c>
      <c r="BQ68" s="5">
        <v>8.8746587007844404</v>
      </c>
      <c r="BR68" s="3" t="s">
        <v>141</v>
      </c>
      <c r="BS68" s="6">
        <v>7.4020548514745599</v>
      </c>
      <c r="BT68" s="5">
        <v>6.57394163719606</v>
      </c>
      <c r="BU68" s="3" t="s">
        <v>141</v>
      </c>
      <c r="BV68" s="6">
        <v>0.42537116607452202</v>
      </c>
      <c r="BW68" s="5">
        <v>1.9838023265276801</v>
      </c>
      <c r="BX68" s="3" t="s">
        <v>141</v>
      </c>
    </row>
    <row r="69" spans="1:76" x14ac:dyDescent="0.25">
      <c r="A69" s="3" t="s">
        <v>81</v>
      </c>
      <c r="B69" s="6">
        <v>94.3424609710314</v>
      </c>
      <c r="C69" s="5">
        <v>1.9868014669833201</v>
      </c>
      <c r="D69" s="6">
        <v>5.4459516073237904</v>
      </c>
      <c r="E69" s="5">
        <v>1.93032418361945</v>
      </c>
      <c r="F69" s="6">
        <v>0.211587421644824</v>
      </c>
      <c r="G69" s="5">
        <v>0.41564759648144101</v>
      </c>
      <c r="H69" s="6">
        <v>0</v>
      </c>
      <c r="I69" s="5">
        <v>0</v>
      </c>
      <c r="J69" s="6">
        <v>0</v>
      </c>
      <c r="K69" s="5">
        <v>0</v>
      </c>
      <c r="L69" s="6">
        <v>90.835456102555199</v>
      </c>
      <c r="M69" s="5">
        <v>0.90340621917240205</v>
      </c>
      <c r="N69" s="6">
        <v>8.3520928844808697</v>
      </c>
      <c r="O69" s="5">
        <v>0.77230130396841501</v>
      </c>
      <c r="P69" s="6">
        <v>0.77251479531339795</v>
      </c>
      <c r="Q69" s="5">
        <v>0.29361265790292701</v>
      </c>
      <c r="R69" s="6">
        <v>3.9936217650547001E-2</v>
      </c>
      <c r="S69" s="5">
        <v>5.890441517318E-2</v>
      </c>
      <c r="T69" s="6">
        <v>0</v>
      </c>
      <c r="U69" s="5">
        <v>0</v>
      </c>
      <c r="V69" s="6">
        <v>93.628317386349195</v>
      </c>
      <c r="W69" s="5">
        <v>2.60720051430126</v>
      </c>
      <c r="X69" s="6">
        <v>5.6325824086895002</v>
      </c>
      <c r="Y69" s="5">
        <v>2.53890598792109</v>
      </c>
      <c r="Z69" s="6">
        <v>0.73910020496127804</v>
      </c>
      <c r="AA69" s="5">
        <v>0.91628561281627696</v>
      </c>
      <c r="AB69" s="6">
        <v>0</v>
      </c>
      <c r="AC69" s="5">
        <v>0</v>
      </c>
      <c r="AD69" s="6">
        <v>0</v>
      </c>
      <c r="AE69" s="5">
        <v>0</v>
      </c>
      <c r="AF69" s="6">
        <v>-3.5070048684762098</v>
      </c>
      <c r="AG69" s="5">
        <v>2.14947096223454</v>
      </c>
      <c r="AH69" s="3" t="s">
        <v>141</v>
      </c>
      <c r="AI69" s="6">
        <v>2.9061412771570798</v>
      </c>
      <c r="AJ69" s="5">
        <v>2.0013706484321099</v>
      </c>
      <c r="AK69" s="3" t="s">
        <v>141</v>
      </c>
      <c r="AL69" s="6">
        <v>0.56092737366857404</v>
      </c>
      <c r="AM69" s="5">
        <v>0.50930086327496504</v>
      </c>
      <c r="AN69" s="3" t="s">
        <v>141</v>
      </c>
      <c r="AO69" s="6">
        <v>3.9936217650547001E-2</v>
      </c>
      <c r="AP69" s="5">
        <v>5.890441517318E-2</v>
      </c>
      <c r="AQ69" s="3" t="s">
        <v>141</v>
      </c>
      <c r="AR69" s="6">
        <v>0</v>
      </c>
      <c r="AS69" s="5">
        <v>0</v>
      </c>
      <c r="AT69" s="3" t="s">
        <v>436</v>
      </c>
      <c r="AU69" s="6">
        <v>-0.71414358468217298</v>
      </c>
      <c r="AV69" s="5">
        <v>3.1047089469034899</v>
      </c>
      <c r="AW69" s="3" t="s">
        <v>141</v>
      </c>
      <c r="AX69" s="6">
        <v>0.186630801365716</v>
      </c>
      <c r="AY69" s="5">
        <v>3.2299676439409</v>
      </c>
      <c r="AZ69" s="3" t="s">
        <v>141</v>
      </c>
      <c r="BA69" s="6">
        <v>0.52751278331645302</v>
      </c>
      <c r="BB69" s="5">
        <v>0.99094055810814297</v>
      </c>
      <c r="BC69" s="3" t="s">
        <v>141</v>
      </c>
      <c r="BD69" s="6">
        <v>0</v>
      </c>
      <c r="BE69" s="5">
        <v>0</v>
      </c>
      <c r="BF69" s="3" t="s">
        <v>436</v>
      </c>
      <c r="BG69" s="6">
        <v>0</v>
      </c>
      <c r="BH69" s="5">
        <v>0</v>
      </c>
      <c r="BI69" s="3" t="s">
        <v>436</v>
      </c>
      <c r="BJ69" s="6">
        <v>2.7928612837940401</v>
      </c>
      <c r="BK69" s="5">
        <v>2.66212331961149</v>
      </c>
      <c r="BL69" s="3" t="s">
        <v>141</v>
      </c>
      <c r="BM69" s="6">
        <v>-2.71951047579137</v>
      </c>
      <c r="BN69" s="5">
        <v>2.58386502106951</v>
      </c>
      <c r="BO69" s="3" t="s">
        <v>141</v>
      </c>
      <c r="BP69" s="6">
        <v>-3.34145903521205E-2</v>
      </c>
      <c r="BQ69" s="5">
        <v>0.98240194385684698</v>
      </c>
      <c r="BR69" s="3" t="s">
        <v>141</v>
      </c>
      <c r="BS69" s="6">
        <v>-3.9936217650547001E-2</v>
      </c>
      <c r="BT69" s="5">
        <v>5.890441517318E-2</v>
      </c>
      <c r="BU69" s="3" t="s">
        <v>141</v>
      </c>
      <c r="BV69" s="6">
        <v>0</v>
      </c>
      <c r="BW69" s="5">
        <v>0</v>
      </c>
      <c r="BX69" s="3" t="s">
        <v>436</v>
      </c>
    </row>
    <row r="70" spans="1:76" x14ac:dyDescent="0.25">
      <c r="A70" s="3" t="s">
        <v>82</v>
      </c>
      <c r="B70" s="6">
        <v>78.209850537459005</v>
      </c>
      <c r="C70" s="5">
        <v>4.7884761787035899</v>
      </c>
      <c r="D70" s="6">
        <v>15.5819170817278</v>
      </c>
      <c r="E70" s="5">
        <v>4.7141436295053802</v>
      </c>
      <c r="F70" s="6">
        <v>5.3976609616678601</v>
      </c>
      <c r="G70" s="5">
        <v>3.0480374331794899</v>
      </c>
      <c r="H70" s="6">
        <v>0.81057141914536002</v>
      </c>
      <c r="I70" s="5">
        <v>0.80518745875492603</v>
      </c>
      <c r="J70" s="6">
        <v>0</v>
      </c>
      <c r="K70" s="5">
        <v>0</v>
      </c>
      <c r="L70" s="6">
        <v>78.344171600082007</v>
      </c>
      <c r="M70" s="5">
        <v>1.1970214927629601</v>
      </c>
      <c r="N70" s="6">
        <v>16.350880529025901</v>
      </c>
      <c r="O70" s="5">
        <v>0.89815056427770501</v>
      </c>
      <c r="P70" s="6">
        <v>4.6871125188164502</v>
      </c>
      <c r="Q70" s="5">
        <v>0.49494728034166302</v>
      </c>
      <c r="R70" s="6">
        <v>0.58732876098569498</v>
      </c>
      <c r="S70" s="5">
        <v>0.141361005654802</v>
      </c>
      <c r="T70" s="6">
        <v>3.0506591089973799E-2</v>
      </c>
      <c r="U70" s="5">
        <v>3.1781796701875503E-2</v>
      </c>
      <c r="V70" s="6">
        <v>89.173391796260702</v>
      </c>
      <c r="W70" s="5">
        <v>3.6922594582583499</v>
      </c>
      <c r="X70" s="6">
        <v>9.5831981816233895</v>
      </c>
      <c r="Y70" s="5">
        <v>3.7264881722688998</v>
      </c>
      <c r="Z70" s="6">
        <v>1.2434100221159501</v>
      </c>
      <c r="AA70" s="5">
        <v>1.47150992200179</v>
      </c>
      <c r="AB70" s="6">
        <v>0</v>
      </c>
      <c r="AC70" s="5">
        <v>0</v>
      </c>
      <c r="AD70" s="6">
        <v>0</v>
      </c>
      <c r="AE70" s="5">
        <v>0</v>
      </c>
      <c r="AF70" s="6">
        <v>0.134321062623008</v>
      </c>
      <c r="AG70" s="5">
        <v>4.7796631359223802</v>
      </c>
      <c r="AH70" s="3" t="s">
        <v>141</v>
      </c>
      <c r="AI70" s="6">
        <v>0.76896344729807697</v>
      </c>
      <c r="AJ70" s="5">
        <v>4.7248310172919403</v>
      </c>
      <c r="AK70" s="3" t="s">
        <v>141</v>
      </c>
      <c r="AL70" s="6">
        <v>-0.71054844285140395</v>
      </c>
      <c r="AM70" s="5">
        <v>3.0122049435897602</v>
      </c>
      <c r="AN70" s="3" t="s">
        <v>141</v>
      </c>
      <c r="AO70" s="6">
        <v>-0.22324265815966499</v>
      </c>
      <c r="AP70" s="5">
        <v>0.83857257505362603</v>
      </c>
      <c r="AQ70" s="3" t="s">
        <v>141</v>
      </c>
      <c r="AR70" s="6">
        <v>3.0506591089973799E-2</v>
      </c>
      <c r="AS70" s="5">
        <v>3.1781796701875503E-2</v>
      </c>
      <c r="AT70" s="3" t="s">
        <v>141</v>
      </c>
      <c r="AU70" s="6">
        <v>10.963541258801699</v>
      </c>
      <c r="AV70" s="5">
        <v>5.6511391417603898</v>
      </c>
      <c r="AW70" s="3" t="s">
        <v>141</v>
      </c>
      <c r="AX70" s="6">
        <v>-5.9987189001044499</v>
      </c>
      <c r="AY70" s="5">
        <v>6.2370561508424602</v>
      </c>
      <c r="AZ70" s="3" t="s">
        <v>141</v>
      </c>
      <c r="BA70" s="6">
        <v>-4.1542509395519103</v>
      </c>
      <c r="BB70" s="5">
        <v>3.5302588707973999</v>
      </c>
      <c r="BC70" s="3" t="s">
        <v>141</v>
      </c>
      <c r="BD70" s="6">
        <v>-0.81057141914536002</v>
      </c>
      <c r="BE70" s="5">
        <v>0.80518745875492603</v>
      </c>
      <c r="BF70" s="3" t="s">
        <v>141</v>
      </c>
      <c r="BG70" s="6">
        <v>0</v>
      </c>
      <c r="BH70" s="5">
        <v>0</v>
      </c>
      <c r="BI70" s="3" t="s">
        <v>436</v>
      </c>
      <c r="BJ70" s="6">
        <v>10.829220196178699</v>
      </c>
      <c r="BK70" s="5">
        <v>3.7307721595944798</v>
      </c>
      <c r="BL70" s="3" t="s">
        <v>252</v>
      </c>
      <c r="BM70" s="6">
        <v>-6.7676823474025198</v>
      </c>
      <c r="BN70" s="5">
        <v>3.6492885276588898</v>
      </c>
      <c r="BO70" s="3" t="s">
        <v>141</v>
      </c>
      <c r="BP70" s="6">
        <v>-3.4437024967005101</v>
      </c>
      <c r="BQ70" s="5">
        <v>1.63474514827246</v>
      </c>
      <c r="BR70" s="3" t="s">
        <v>252</v>
      </c>
      <c r="BS70" s="6">
        <v>-0.58732876098569498</v>
      </c>
      <c r="BT70" s="5">
        <v>0.141361005654802</v>
      </c>
      <c r="BU70" s="3" t="s">
        <v>252</v>
      </c>
      <c r="BV70" s="6">
        <v>-3.0506591089973799E-2</v>
      </c>
      <c r="BW70" s="5">
        <v>3.1781796701875503E-2</v>
      </c>
      <c r="BX70" s="3" t="s">
        <v>141</v>
      </c>
    </row>
    <row r="71" spans="1:76" x14ac:dyDescent="0.25">
      <c r="A71" s="3" t="s">
        <v>83</v>
      </c>
      <c r="B71" s="6">
        <v>89.120082181953293</v>
      </c>
      <c r="C71" s="5">
        <v>2.1055803290808099</v>
      </c>
      <c r="D71" s="6">
        <v>7.2516705453040498</v>
      </c>
      <c r="E71" s="5">
        <v>1.75579024964964</v>
      </c>
      <c r="F71" s="6">
        <v>2.0608502246917801</v>
      </c>
      <c r="G71" s="5">
        <v>1.15971814134689</v>
      </c>
      <c r="H71" s="6">
        <v>0.52659322995051605</v>
      </c>
      <c r="I71" s="5">
        <v>0.48135054208037398</v>
      </c>
      <c r="J71" s="6">
        <v>1.0408038181003501</v>
      </c>
      <c r="K71" s="5">
        <v>0.58132122686636301</v>
      </c>
      <c r="L71" s="6">
        <v>57.439468965522202</v>
      </c>
      <c r="M71" s="5">
        <v>1.7185110717954799</v>
      </c>
      <c r="N71" s="6">
        <v>24.556105821506701</v>
      </c>
      <c r="O71" s="5">
        <v>1.0742267976909301</v>
      </c>
      <c r="P71" s="6">
        <v>12.974034934261701</v>
      </c>
      <c r="Q71" s="5">
        <v>1.02827802041625</v>
      </c>
      <c r="R71" s="6">
        <v>4.12396031341091</v>
      </c>
      <c r="S71" s="5">
        <v>0.60887948324970498</v>
      </c>
      <c r="T71" s="6">
        <v>0.906429965298445</v>
      </c>
      <c r="U71" s="5">
        <v>0.24952329229190501</v>
      </c>
      <c r="V71" s="6">
        <v>83.736978384865793</v>
      </c>
      <c r="W71" s="5">
        <v>2.4041107790699101</v>
      </c>
      <c r="X71" s="6">
        <v>11.212224197572001</v>
      </c>
      <c r="Y71" s="5">
        <v>2.2945380691129098</v>
      </c>
      <c r="Z71" s="6">
        <v>3.56728828762596</v>
      </c>
      <c r="AA71" s="5">
        <v>1.2886393857631</v>
      </c>
      <c r="AB71" s="6">
        <v>1.2731931258129601</v>
      </c>
      <c r="AC71" s="5">
        <v>0.60391508398537497</v>
      </c>
      <c r="AD71" s="6">
        <v>0.21031600412329399</v>
      </c>
      <c r="AE71" s="5">
        <v>0.29752382747426698</v>
      </c>
      <c r="AF71" s="6">
        <v>-31.680613216431102</v>
      </c>
      <c r="AG71" s="5">
        <v>2.6280169343780799</v>
      </c>
      <c r="AH71" s="3" t="s">
        <v>252</v>
      </c>
      <c r="AI71" s="6">
        <v>17.3044352762027</v>
      </c>
      <c r="AJ71" s="5">
        <v>2.00953234466335</v>
      </c>
      <c r="AK71" s="3" t="s">
        <v>252</v>
      </c>
      <c r="AL71" s="6">
        <v>10.91318470957</v>
      </c>
      <c r="AM71" s="5">
        <v>1.50451719900077</v>
      </c>
      <c r="AN71" s="3" t="s">
        <v>252</v>
      </c>
      <c r="AO71" s="6">
        <v>3.5973670834604001</v>
      </c>
      <c r="AP71" s="5">
        <v>0.75192145171899905</v>
      </c>
      <c r="AQ71" s="3" t="s">
        <v>252</v>
      </c>
      <c r="AR71" s="6">
        <v>-0.134373852801908</v>
      </c>
      <c r="AS71" s="5">
        <v>0.60079927280857304</v>
      </c>
      <c r="AT71" s="3" t="s">
        <v>141</v>
      </c>
      <c r="AU71" s="6">
        <v>-5.3831037970874798</v>
      </c>
      <c r="AV71" s="5">
        <v>3.2051684964476799</v>
      </c>
      <c r="AW71" s="3" t="s">
        <v>141</v>
      </c>
      <c r="AX71" s="6">
        <v>3.9605536522679099</v>
      </c>
      <c r="AY71" s="5">
        <v>2.87258197992039</v>
      </c>
      <c r="AZ71" s="3" t="s">
        <v>141</v>
      </c>
      <c r="BA71" s="6">
        <v>1.50643806293418</v>
      </c>
      <c r="BB71" s="5">
        <v>1.8893329222448301</v>
      </c>
      <c r="BC71" s="3" t="s">
        <v>141</v>
      </c>
      <c r="BD71" s="6">
        <v>0.74659989586244102</v>
      </c>
      <c r="BE71" s="5">
        <v>0.77197098525064101</v>
      </c>
      <c r="BF71" s="3" t="s">
        <v>141</v>
      </c>
      <c r="BG71" s="6">
        <v>-0.83048781397705895</v>
      </c>
      <c r="BH71" s="5">
        <v>0.64152420849589598</v>
      </c>
      <c r="BI71" s="3" t="s">
        <v>141</v>
      </c>
      <c r="BJ71" s="6">
        <v>26.297509419343701</v>
      </c>
      <c r="BK71" s="5">
        <v>2.5585870155910899</v>
      </c>
      <c r="BL71" s="3" t="s">
        <v>252</v>
      </c>
      <c r="BM71" s="6">
        <v>-13.3438816239348</v>
      </c>
      <c r="BN71" s="5">
        <v>2.6717864492484802</v>
      </c>
      <c r="BO71" s="3" t="s">
        <v>252</v>
      </c>
      <c r="BP71" s="6">
        <v>-9.4067466466357796</v>
      </c>
      <c r="BQ71" s="5">
        <v>1.64536022192372</v>
      </c>
      <c r="BR71" s="3" t="s">
        <v>252</v>
      </c>
      <c r="BS71" s="6">
        <v>-2.8507671875979601</v>
      </c>
      <c r="BT71" s="5">
        <v>0.73570901229489605</v>
      </c>
      <c r="BU71" s="3" t="s">
        <v>252</v>
      </c>
      <c r="BV71" s="6">
        <v>-0.69611396117515101</v>
      </c>
      <c r="BW71" s="5">
        <v>0.32125487115816798</v>
      </c>
      <c r="BX71" s="3" t="s">
        <v>252</v>
      </c>
    </row>
    <row r="72" spans="1:76" x14ac:dyDescent="0.25">
      <c r="A72" s="3" t="s">
        <v>84</v>
      </c>
      <c r="B72" s="6">
        <v>7.6903728449780404</v>
      </c>
      <c r="C72" s="5">
        <v>0.63673410469956404</v>
      </c>
      <c r="D72" s="6">
        <v>13.5091854623039</v>
      </c>
      <c r="E72" s="5">
        <v>0.89556687659359802</v>
      </c>
      <c r="F72" s="6">
        <v>20.497752544841699</v>
      </c>
      <c r="G72" s="5">
        <v>1.20218593731852</v>
      </c>
      <c r="H72" s="6">
        <v>25.115448285439399</v>
      </c>
      <c r="I72" s="5">
        <v>1.2515649477586299</v>
      </c>
      <c r="J72" s="6">
        <v>33.187240862436902</v>
      </c>
      <c r="K72" s="5">
        <v>1.1902468620115301</v>
      </c>
      <c r="L72" s="6">
        <v>11.0239690138671</v>
      </c>
      <c r="M72" s="5">
        <v>0.73339797951871299</v>
      </c>
      <c r="N72" s="6">
        <v>16.540623388445599</v>
      </c>
      <c r="O72" s="5">
        <v>1.0412406300145001</v>
      </c>
      <c r="P72" s="6">
        <v>22.722248655514999</v>
      </c>
      <c r="Q72" s="5">
        <v>1.0783259110371199</v>
      </c>
      <c r="R72" s="6">
        <v>23.5901323278711</v>
      </c>
      <c r="S72" s="5">
        <v>1.12376804906265</v>
      </c>
      <c r="T72" s="6">
        <v>26.1230266143012</v>
      </c>
      <c r="U72" s="5">
        <v>0.97622854543911297</v>
      </c>
      <c r="V72" s="6">
        <v>7.5469624205308197</v>
      </c>
      <c r="W72" s="5">
        <v>0.89972069183172099</v>
      </c>
      <c r="X72" s="6">
        <v>14.4503089181141</v>
      </c>
      <c r="Y72" s="5">
        <v>1.3910832911375699</v>
      </c>
      <c r="Z72" s="6">
        <v>23.085885857033698</v>
      </c>
      <c r="AA72" s="5">
        <v>1.74193049898187</v>
      </c>
      <c r="AB72" s="6">
        <v>25.391107524265099</v>
      </c>
      <c r="AC72" s="5">
        <v>2.3452858222361002</v>
      </c>
      <c r="AD72" s="6">
        <v>29.525735280056299</v>
      </c>
      <c r="AE72" s="5">
        <v>1.7524230211445899</v>
      </c>
      <c r="AF72" s="6">
        <v>3.3335961688890401</v>
      </c>
      <c r="AG72" s="5">
        <v>1.00941895276716</v>
      </c>
      <c r="AH72" s="3" t="s">
        <v>252</v>
      </c>
      <c r="AI72" s="6">
        <v>3.0314379261416802</v>
      </c>
      <c r="AJ72" s="5">
        <v>1.3747375207194801</v>
      </c>
      <c r="AK72" s="3" t="s">
        <v>252</v>
      </c>
      <c r="AL72" s="6">
        <v>2.2244961106732601</v>
      </c>
      <c r="AM72" s="5">
        <v>1.63312802782499</v>
      </c>
      <c r="AN72" s="3" t="s">
        <v>141</v>
      </c>
      <c r="AO72" s="6">
        <v>-1.5253159575683199</v>
      </c>
      <c r="AP72" s="5">
        <v>1.65878086270055</v>
      </c>
      <c r="AQ72" s="3" t="s">
        <v>141</v>
      </c>
      <c r="AR72" s="6">
        <v>-7.0642142481356602</v>
      </c>
      <c r="AS72" s="5">
        <v>1.4303178018043099</v>
      </c>
      <c r="AT72" s="3" t="s">
        <v>252</v>
      </c>
      <c r="AU72" s="6">
        <v>-0.143410424447215</v>
      </c>
      <c r="AV72" s="5">
        <v>1.1908485761827701</v>
      </c>
      <c r="AW72" s="3" t="s">
        <v>141</v>
      </c>
      <c r="AX72" s="6">
        <v>0.94112345581017898</v>
      </c>
      <c r="AY72" s="5">
        <v>1.73567359704377</v>
      </c>
      <c r="AZ72" s="3" t="s">
        <v>141</v>
      </c>
      <c r="BA72" s="6">
        <v>2.5881333121919901</v>
      </c>
      <c r="BB72" s="5">
        <v>2.0768460477598798</v>
      </c>
      <c r="BC72" s="3" t="s">
        <v>141</v>
      </c>
      <c r="BD72" s="6">
        <v>0.27565923882566701</v>
      </c>
      <c r="BE72" s="5">
        <v>2.5179305375330201</v>
      </c>
      <c r="BF72" s="3" t="s">
        <v>141</v>
      </c>
      <c r="BG72" s="6">
        <v>-3.66150558238061</v>
      </c>
      <c r="BH72" s="5">
        <v>2.2694420976499301</v>
      </c>
      <c r="BI72" s="3" t="s">
        <v>141</v>
      </c>
      <c r="BJ72" s="6">
        <v>-3.4770065933362599</v>
      </c>
      <c r="BK72" s="5">
        <v>1.1967631091451101</v>
      </c>
      <c r="BL72" s="3" t="s">
        <v>252</v>
      </c>
      <c r="BM72" s="6">
        <v>-2.0903144703315002</v>
      </c>
      <c r="BN72" s="5">
        <v>1.7927438312274999</v>
      </c>
      <c r="BO72" s="3" t="s">
        <v>141</v>
      </c>
      <c r="BP72" s="6">
        <v>0.36363720151873102</v>
      </c>
      <c r="BQ72" s="5">
        <v>2.22941543442739</v>
      </c>
      <c r="BR72" s="3" t="s">
        <v>141</v>
      </c>
      <c r="BS72" s="6">
        <v>1.80097519639398</v>
      </c>
      <c r="BT72" s="5">
        <v>2.8586728851665102</v>
      </c>
      <c r="BU72" s="3" t="s">
        <v>141</v>
      </c>
      <c r="BV72" s="6">
        <v>3.4027086657550401</v>
      </c>
      <c r="BW72" s="5">
        <v>2.2236622103036301</v>
      </c>
      <c r="BX72" s="3" t="s">
        <v>141</v>
      </c>
    </row>
    <row r="73" spans="1:76" x14ac:dyDescent="0.25">
      <c r="A73" s="3" t="s">
        <v>85</v>
      </c>
      <c r="B73" s="6">
        <v>80.155285124177496</v>
      </c>
      <c r="C73" s="5">
        <v>3.9719659560955201</v>
      </c>
      <c r="D73" s="6">
        <v>13.0612165733866</v>
      </c>
      <c r="E73" s="5">
        <v>3.5244198376712199</v>
      </c>
      <c r="F73" s="6">
        <v>3.9734338759372601</v>
      </c>
      <c r="G73" s="5">
        <v>2.20135581781628</v>
      </c>
      <c r="H73" s="6">
        <v>2.1307373997679</v>
      </c>
      <c r="I73" s="5">
        <v>1.8738072054272299</v>
      </c>
      <c r="J73" s="6">
        <v>0.67932702673077605</v>
      </c>
      <c r="K73" s="5">
        <v>1.20658684007383</v>
      </c>
      <c r="L73" s="6">
        <v>63.621764507047601</v>
      </c>
      <c r="M73" s="5">
        <v>1.3514312149860599</v>
      </c>
      <c r="N73" s="6">
        <v>22.944090977802698</v>
      </c>
      <c r="O73" s="5">
        <v>0.84852769722015797</v>
      </c>
      <c r="P73" s="6">
        <v>9.6433042078875904</v>
      </c>
      <c r="Q73" s="5">
        <v>0.67443589341912602</v>
      </c>
      <c r="R73" s="6">
        <v>3.1857087290918402</v>
      </c>
      <c r="S73" s="5">
        <v>0.39142796266575602</v>
      </c>
      <c r="T73" s="6">
        <v>0.60513157817028596</v>
      </c>
      <c r="U73" s="5">
        <v>0.125228382271584</v>
      </c>
      <c r="V73" s="6">
        <v>77.110140799622698</v>
      </c>
      <c r="W73" s="5">
        <v>12.197400475499499</v>
      </c>
      <c r="X73" s="6">
        <v>12.059757804018499</v>
      </c>
      <c r="Y73" s="5">
        <v>9.2950686041687796</v>
      </c>
      <c r="Z73" s="6">
        <v>5.7073212924139396</v>
      </c>
      <c r="AA73" s="5">
        <v>6.3399556616749004</v>
      </c>
      <c r="AB73" s="6">
        <v>3.7090084157449201</v>
      </c>
      <c r="AC73" s="5">
        <v>5.51384085018982</v>
      </c>
      <c r="AD73" s="6">
        <v>1.41377168819996</v>
      </c>
      <c r="AE73" s="5">
        <v>3.09440715143002</v>
      </c>
      <c r="AF73" s="6">
        <v>-16.533520617129899</v>
      </c>
      <c r="AG73" s="5">
        <v>4.1360559167508102</v>
      </c>
      <c r="AH73" s="3" t="s">
        <v>252</v>
      </c>
      <c r="AI73" s="6">
        <v>9.8828744044161194</v>
      </c>
      <c r="AJ73" s="5">
        <v>3.7048665015723601</v>
      </c>
      <c r="AK73" s="3" t="s">
        <v>252</v>
      </c>
      <c r="AL73" s="6">
        <v>5.6698703319503299</v>
      </c>
      <c r="AM73" s="5">
        <v>2.3196280473077602</v>
      </c>
      <c r="AN73" s="3" t="s">
        <v>252</v>
      </c>
      <c r="AO73" s="6">
        <v>1.05497132932394</v>
      </c>
      <c r="AP73" s="5">
        <v>1.9392455948765399</v>
      </c>
      <c r="AQ73" s="3" t="s">
        <v>141</v>
      </c>
      <c r="AR73" s="6">
        <v>-7.4195448560489902E-2</v>
      </c>
      <c r="AS73" s="5">
        <v>1.19062548472798</v>
      </c>
      <c r="AT73" s="3" t="s">
        <v>141</v>
      </c>
      <c r="AU73" s="6">
        <v>-3.04514432455484</v>
      </c>
      <c r="AV73" s="5">
        <v>11.3878170379785</v>
      </c>
      <c r="AW73" s="3" t="s">
        <v>141</v>
      </c>
      <c r="AX73" s="6">
        <v>-1.0014587693680499</v>
      </c>
      <c r="AY73" s="5">
        <v>9.9614747493683105</v>
      </c>
      <c r="AZ73" s="3" t="s">
        <v>141</v>
      </c>
      <c r="BA73" s="6">
        <v>1.73388741647668</v>
      </c>
      <c r="BB73" s="5">
        <v>6.0790959342998798</v>
      </c>
      <c r="BC73" s="3" t="s">
        <v>141</v>
      </c>
      <c r="BD73" s="6">
        <v>1.5782710159770199</v>
      </c>
      <c r="BE73" s="5">
        <v>5.8743826765551699</v>
      </c>
      <c r="BF73" s="3" t="s">
        <v>141</v>
      </c>
      <c r="BG73" s="6">
        <v>0.73444466146917897</v>
      </c>
      <c r="BH73" s="5">
        <v>3.3948227182655999</v>
      </c>
      <c r="BI73" s="3" t="s">
        <v>141</v>
      </c>
      <c r="BJ73" s="6">
        <v>13.488376292575101</v>
      </c>
      <c r="BK73" s="5">
        <v>12.0416933897225</v>
      </c>
      <c r="BL73" s="3" t="s">
        <v>141</v>
      </c>
      <c r="BM73" s="6">
        <v>-10.884333173784199</v>
      </c>
      <c r="BN73" s="5">
        <v>9.3119160103815108</v>
      </c>
      <c r="BO73" s="3" t="s">
        <v>141</v>
      </c>
      <c r="BP73" s="6">
        <v>-3.9359829154736499</v>
      </c>
      <c r="BQ73" s="5">
        <v>6.3244397629962297</v>
      </c>
      <c r="BR73" s="3" t="s">
        <v>141</v>
      </c>
      <c r="BS73" s="6">
        <v>0.52329968665307802</v>
      </c>
      <c r="BT73" s="5">
        <v>5.5220416655428197</v>
      </c>
      <c r="BU73" s="3" t="s">
        <v>141</v>
      </c>
      <c r="BV73" s="6">
        <v>0.80864011002966896</v>
      </c>
      <c r="BW73" s="5">
        <v>3.0974581140280599</v>
      </c>
      <c r="BX73" s="3" t="s">
        <v>141</v>
      </c>
    </row>
    <row r="74" spans="1:76" x14ac:dyDescent="0.25">
      <c r="A74" s="3" t="s">
        <v>86</v>
      </c>
      <c r="B74" s="6">
        <v>51.900986428966398</v>
      </c>
      <c r="C74" s="5">
        <v>5.0781373936633596</v>
      </c>
      <c r="D74" s="6">
        <v>19.546661627833998</v>
      </c>
      <c r="E74" s="5">
        <v>4.9747509120799398</v>
      </c>
      <c r="F74" s="6">
        <v>15.976292387633</v>
      </c>
      <c r="G74" s="5">
        <v>4.75278596888979</v>
      </c>
      <c r="H74" s="6">
        <v>8.5338771697046507</v>
      </c>
      <c r="I74" s="5">
        <v>3.3748583428665699</v>
      </c>
      <c r="J74" s="6">
        <v>4.0421823858619996</v>
      </c>
      <c r="K74" s="5">
        <v>2.2030318094151902</v>
      </c>
      <c r="L74" s="6">
        <v>39.356029486469403</v>
      </c>
      <c r="M74" s="5">
        <v>1.09502976919017</v>
      </c>
      <c r="N74" s="6">
        <v>22.535208750858999</v>
      </c>
      <c r="O74" s="5">
        <v>1.3062393477723699</v>
      </c>
      <c r="P74" s="6">
        <v>19.982270401159901</v>
      </c>
      <c r="Q74" s="5">
        <v>1.1178162956016999</v>
      </c>
      <c r="R74" s="6">
        <v>12.226565368633199</v>
      </c>
      <c r="S74" s="5">
        <v>0.730663541586001</v>
      </c>
      <c r="T74" s="6">
        <v>5.8999259928784697</v>
      </c>
      <c r="U74" s="5">
        <v>0.47811313434212099</v>
      </c>
      <c r="V74" s="6">
        <v>40.694922927239297</v>
      </c>
      <c r="W74" s="5">
        <v>2.5220643527559501</v>
      </c>
      <c r="X74" s="6">
        <v>23.288257182687399</v>
      </c>
      <c r="Y74" s="5">
        <v>2.4960761339604298</v>
      </c>
      <c r="Z74" s="6">
        <v>17.696219378734899</v>
      </c>
      <c r="AA74" s="5">
        <v>2.6811630080847602</v>
      </c>
      <c r="AB74" s="6">
        <v>11.410603081066499</v>
      </c>
      <c r="AC74" s="5">
        <v>1.8461570753074099</v>
      </c>
      <c r="AD74" s="6">
        <v>6.9099974302719698</v>
      </c>
      <c r="AE74" s="5">
        <v>1.42320203587905</v>
      </c>
      <c r="AF74" s="6">
        <v>-12.544956942496899</v>
      </c>
      <c r="AG74" s="5">
        <v>5.1162585435448698</v>
      </c>
      <c r="AH74" s="3" t="s">
        <v>252</v>
      </c>
      <c r="AI74" s="6">
        <v>2.98854712302506</v>
      </c>
      <c r="AJ74" s="5">
        <v>5.2468870088394404</v>
      </c>
      <c r="AK74" s="3" t="s">
        <v>141</v>
      </c>
      <c r="AL74" s="6">
        <v>4.0059780135268399</v>
      </c>
      <c r="AM74" s="5">
        <v>5.1075641378927896</v>
      </c>
      <c r="AN74" s="3" t="s">
        <v>141</v>
      </c>
      <c r="AO74" s="6">
        <v>3.69268819892857</v>
      </c>
      <c r="AP74" s="5">
        <v>3.31482694374527</v>
      </c>
      <c r="AQ74" s="3" t="s">
        <v>141</v>
      </c>
      <c r="AR74" s="6">
        <v>1.8577436070164699</v>
      </c>
      <c r="AS74" s="5">
        <v>2.2326739045382098</v>
      </c>
      <c r="AT74" s="3" t="s">
        <v>141</v>
      </c>
      <c r="AU74" s="6">
        <v>-11.206063501727099</v>
      </c>
      <c r="AV74" s="5">
        <v>5.8341840267839897</v>
      </c>
      <c r="AW74" s="3" t="s">
        <v>141</v>
      </c>
      <c r="AX74" s="6">
        <v>3.7415955548533901</v>
      </c>
      <c r="AY74" s="5">
        <v>5.7858988730103498</v>
      </c>
      <c r="AZ74" s="3" t="s">
        <v>141</v>
      </c>
      <c r="BA74" s="6">
        <v>1.71992699110184</v>
      </c>
      <c r="BB74" s="5">
        <v>5.2327571156629897</v>
      </c>
      <c r="BC74" s="3" t="s">
        <v>141</v>
      </c>
      <c r="BD74" s="6">
        <v>2.8767259113618602</v>
      </c>
      <c r="BE74" s="5">
        <v>3.6406820538861</v>
      </c>
      <c r="BF74" s="3" t="s">
        <v>141</v>
      </c>
      <c r="BG74" s="6">
        <v>2.8678150444099599</v>
      </c>
      <c r="BH74" s="5">
        <v>2.7064452146412501</v>
      </c>
      <c r="BI74" s="3" t="s">
        <v>141</v>
      </c>
      <c r="BJ74" s="6">
        <v>1.33889344076987</v>
      </c>
      <c r="BK74" s="5">
        <v>2.6961227322506902</v>
      </c>
      <c r="BL74" s="3" t="s">
        <v>141</v>
      </c>
      <c r="BM74" s="6">
        <v>0.75304843182833503</v>
      </c>
      <c r="BN74" s="5">
        <v>3.07376315190603</v>
      </c>
      <c r="BO74" s="3" t="s">
        <v>141</v>
      </c>
      <c r="BP74" s="6">
        <v>-2.2860510224250001</v>
      </c>
      <c r="BQ74" s="5">
        <v>3.1448240382918899</v>
      </c>
      <c r="BR74" s="3" t="s">
        <v>141</v>
      </c>
      <c r="BS74" s="6">
        <v>-0.81596228756670997</v>
      </c>
      <c r="BT74" s="5">
        <v>1.79358441947489</v>
      </c>
      <c r="BU74" s="3" t="s">
        <v>141</v>
      </c>
      <c r="BV74" s="6">
        <v>1.01007143739349</v>
      </c>
      <c r="BW74" s="5">
        <v>1.45921004190704</v>
      </c>
      <c r="BX74" s="3" t="s">
        <v>141</v>
      </c>
    </row>
    <row r="75" spans="1:76" x14ac:dyDescent="0.25">
      <c r="A75" s="3" t="s">
        <v>88</v>
      </c>
      <c r="B75" s="6">
        <v>68.619255194391798</v>
      </c>
      <c r="C75" s="5">
        <v>4.8263405469254899</v>
      </c>
      <c r="D75" s="6">
        <v>17.734416773141501</v>
      </c>
      <c r="E75" s="5">
        <v>4.17801494069559</v>
      </c>
      <c r="F75" s="6">
        <v>10.4192914424154</v>
      </c>
      <c r="G75" s="5">
        <v>4.1217876130890403</v>
      </c>
      <c r="H75" s="6">
        <v>2.2606929114549401</v>
      </c>
      <c r="I75" s="5">
        <v>1.98016385565286</v>
      </c>
      <c r="J75" s="6">
        <v>0.96634367859635195</v>
      </c>
      <c r="K75" s="5">
        <v>1.3117248637505701</v>
      </c>
      <c r="L75" s="6">
        <v>52.9278922302301</v>
      </c>
      <c r="M75" s="5">
        <v>1.39416664337575</v>
      </c>
      <c r="N75" s="6">
        <v>26.730912237006201</v>
      </c>
      <c r="O75" s="5">
        <v>0.96190467364259102</v>
      </c>
      <c r="P75" s="6">
        <v>14.2453969141818</v>
      </c>
      <c r="Q75" s="5">
        <v>0.73361223119553598</v>
      </c>
      <c r="R75" s="6">
        <v>4.9685800900933099</v>
      </c>
      <c r="S75" s="5">
        <v>0.460885473244739</v>
      </c>
      <c r="T75" s="6">
        <v>1.1272185284884899</v>
      </c>
      <c r="U75" s="5">
        <v>0.25290847781604903</v>
      </c>
      <c r="V75" s="6">
        <v>68.071729508532897</v>
      </c>
      <c r="W75" s="5">
        <v>7.9724836851989904</v>
      </c>
      <c r="X75" s="6">
        <v>18.286532653379201</v>
      </c>
      <c r="Y75" s="5">
        <v>6.5995950390582996</v>
      </c>
      <c r="Z75" s="6">
        <v>9.2459091885036599</v>
      </c>
      <c r="AA75" s="5">
        <v>5.8922651029638997</v>
      </c>
      <c r="AB75" s="6">
        <v>4.1339794951160904</v>
      </c>
      <c r="AC75" s="5">
        <v>4.0518112669773902</v>
      </c>
      <c r="AD75" s="6">
        <v>0.261849154468139</v>
      </c>
      <c r="AE75" s="5">
        <v>0.843414334249313</v>
      </c>
      <c r="AF75" s="6">
        <v>-15.6913629641617</v>
      </c>
      <c r="AG75" s="5">
        <v>4.7902301030325898</v>
      </c>
      <c r="AH75" s="3" t="s">
        <v>252</v>
      </c>
      <c r="AI75" s="6">
        <v>8.9964954638647292</v>
      </c>
      <c r="AJ75" s="5">
        <v>4.3299082940239702</v>
      </c>
      <c r="AK75" s="3" t="s">
        <v>252</v>
      </c>
      <c r="AL75" s="6">
        <v>3.8261054717664602</v>
      </c>
      <c r="AM75" s="5">
        <v>3.9846986596524698</v>
      </c>
      <c r="AN75" s="3" t="s">
        <v>141</v>
      </c>
      <c r="AO75" s="6">
        <v>2.7078871786383698</v>
      </c>
      <c r="AP75" s="5">
        <v>2.0201993405134999</v>
      </c>
      <c r="AQ75" s="3" t="s">
        <v>141</v>
      </c>
      <c r="AR75" s="6">
        <v>0.16087484989213999</v>
      </c>
      <c r="AS75" s="5">
        <v>1.31075652238277</v>
      </c>
      <c r="AT75" s="3" t="s">
        <v>141</v>
      </c>
      <c r="AU75" s="6">
        <v>-0.54752568585890704</v>
      </c>
      <c r="AV75" s="5">
        <v>9.2777782803403905</v>
      </c>
      <c r="AW75" s="3" t="s">
        <v>141</v>
      </c>
      <c r="AX75" s="6">
        <v>0.55211588023770597</v>
      </c>
      <c r="AY75" s="5">
        <v>7.4655035649308799</v>
      </c>
      <c r="AZ75" s="3" t="s">
        <v>141</v>
      </c>
      <c r="BA75" s="6">
        <v>-1.17338225391173</v>
      </c>
      <c r="BB75" s="5">
        <v>6.6486282201362101</v>
      </c>
      <c r="BC75" s="3" t="s">
        <v>141</v>
      </c>
      <c r="BD75" s="6">
        <v>1.8732865836611401</v>
      </c>
      <c r="BE75" s="5">
        <v>3.7823355034003998</v>
      </c>
      <c r="BF75" s="3" t="s">
        <v>141</v>
      </c>
      <c r="BG75" s="6">
        <v>-0.70449452412821301</v>
      </c>
      <c r="BH75" s="5">
        <v>1.4805201185601999</v>
      </c>
      <c r="BI75" s="3" t="s">
        <v>141</v>
      </c>
      <c r="BJ75" s="6">
        <v>15.143837278302801</v>
      </c>
      <c r="BK75" s="5">
        <v>7.9385381974676497</v>
      </c>
      <c r="BL75" s="3" t="s">
        <v>141</v>
      </c>
      <c r="BM75" s="6">
        <v>-8.4443795836270201</v>
      </c>
      <c r="BN75" s="5">
        <v>6.5834060794034501</v>
      </c>
      <c r="BO75" s="3" t="s">
        <v>141</v>
      </c>
      <c r="BP75" s="6">
        <v>-4.9994877256781898</v>
      </c>
      <c r="BQ75" s="5">
        <v>5.8882333716870399</v>
      </c>
      <c r="BR75" s="3" t="s">
        <v>141</v>
      </c>
      <c r="BS75" s="6">
        <v>-0.83460059497722106</v>
      </c>
      <c r="BT75" s="5">
        <v>4.0717617461446602</v>
      </c>
      <c r="BU75" s="3" t="s">
        <v>141</v>
      </c>
      <c r="BV75" s="6">
        <v>-0.86536937402035397</v>
      </c>
      <c r="BW75" s="5">
        <v>0.92879959764000397</v>
      </c>
      <c r="BX75" s="3" t="s">
        <v>141</v>
      </c>
    </row>
    <row r="76" spans="1:76" x14ac:dyDescent="0.25">
      <c r="A76" s="3" t="s">
        <v>89</v>
      </c>
      <c r="B76" s="6">
        <v>86.623324410213598</v>
      </c>
      <c r="C76" s="5">
        <v>6.8455712002118796</v>
      </c>
      <c r="D76" s="6">
        <v>8.6038909351409494</v>
      </c>
      <c r="E76" s="5">
        <v>6.0104345852594703</v>
      </c>
      <c r="F76" s="6">
        <v>3.3377622328675001</v>
      </c>
      <c r="G76" s="5">
        <v>3.8785005420120902</v>
      </c>
      <c r="H76" s="6">
        <v>1.4350224217779199</v>
      </c>
      <c r="I76" s="5">
        <v>2.5811078253232198</v>
      </c>
      <c r="J76" s="6">
        <v>0</v>
      </c>
      <c r="K76" s="5">
        <v>0</v>
      </c>
      <c r="L76" s="6">
        <v>49.712838423159198</v>
      </c>
      <c r="M76" s="5">
        <v>1.2090026631759401</v>
      </c>
      <c r="N76" s="6">
        <v>26.9787861653069</v>
      </c>
      <c r="O76" s="5">
        <v>0.90610452640416295</v>
      </c>
      <c r="P76" s="6">
        <v>16.0930261772451</v>
      </c>
      <c r="Q76" s="5">
        <v>0.73976720208263802</v>
      </c>
      <c r="R76" s="6">
        <v>5.7929548986106001</v>
      </c>
      <c r="S76" s="5">
        <v>0.48394528181375501</v>
      </c>
      <c r="T76" s="6">
        <v>1.4223943356782001</v>
      </c>
      <c r="U76" s="5">
        <v>0.27266820798227998</v>
      </c>
      <c r="V76" s="6">
        <v>83.430909926693104</v>
      </c>
      <c r="W76" s="5">
        <v>9.3438215737046395</v>
      </c>
      <c r="X76" s="6">
        <v>11.7647180078846</v>
      </c>
      <c r="Y76" s="5">
        <v>9.0308996891912905</v>
      </c>
      <c r="Z76" s="6">
        <v>4.8043720654223803</v>
      </c>
      <c r="AA76" s="5">
        <v>5.5494865884197804</v>
      </c>
      <c r="AB76" s="6">
        <v>0</v>
      </c>
      <c r="AC76" s="5">
        <v>0</v>
      </c>
      <c r="AD76" s="6">
        <v>0</v>
      </c>
      <c r="AE76" s="5">
        <v>0</v>
      </c>
      <c r="AF76" s="6">
        <v>-36.9104859870544</v>
      </c>
      <c r="AG76" s="5">
        <v>6.8598240870950997</v>
      </c>
      <c r="AH76" s="3" t="s">
        <v>252</v>
      </c>
      <c r="AI76" s="6">
        <v>18.374895230166</v>
      </c>
      <c r="AJ76" s="5">
        <v>5.8219015772648897</v>
      </c>
      <c r="AK76" s="3" t="s">
        <v>252</v>
      </c>
      <c r="AL76" s="6">
        <v>12.755263944377599</v>
      </c>
      <c r="AM76" s="5">
        <v>3.8657240392834602</v>
      </c>
      <c r="AN76" s="3" t="s">
        <v>252</v>
      </c>
      <c r="AO76" s="6">
        <v>4.3579324768326799</v>
      </c>
      <c r="AP76" s="5">
        <v>2.5994829396567498</v>
      </c>
      <c r="AQ76" s="3" t="s">
        <v>141</v>
      </c>
      <c r="AR76" s="6">
        <v>1.4223943356782001</v>
      </c>
      <c r="AS76" s="5">
        <v>0.27266820798227998</v>
      </c>
      <c r="AT76" s="3" t="s">
        <v>252</v>
      </c>
      <c r="AU76" s="6">
        <v>-3.1924144835205501</v>
      </c>
      <c r="AV76" s="5">
        <v>10.4398546399769</v>
      </c>
      <c r="AW76" s="3" t="s">
        <v>141</v>
      </c>
      <c r="AX76" s="6">
        <v>3.1608270727435999</v>
      </c>
      <c r="AY76" s="5">
        <v>10.1007385143141</v>
      </c>
      <c r="AZ76" s="3" t="s">
        <v>141</v>
      </c>
      <c r="BA76" s="6">
        <v>1.46660983255488</v>
      </c>
      <c r="BB76" s="5">
        <v>6.4043156592914503</v>
      </c>
      <c r="BC76" s="3" t="s">
        <v>141</v>
      </c>
      <c r="BD76" s="6">
        <v>-1.4350224217779199</v>
      </c>
      <c r="BE76" s="5">
        <v>2.5811078253232198</v>
      </c>
      <c r="BF76" s="3" t="s">
        <v>141</v>
      </c>
      <c r="BG76" s="6">
        <v>0</v>
      </c>
      <c r="BH76" s="5">
        <v>0</v>
      </c>
      <c r="BI76" s="3" t="s">
        <v>436</v>
      </c>
      <c r="BJ76" s="6">
        <v>33.7180715035338</v>
      </c>
      <c r="BK76" s="5">
        <v>9.1982813060503403</v>
      </c>
      <c r="BL76" s="3" t="s">
        <v>252</v>
      </c>
      <c r="BM76" s="6">
        <v>-15.2140681574224</v>
      </c>
      <c r="BN76" s="5">
        <v>8.9563225630507297</v>
      </c>
      <c r="BO76" s="3" t="s">
        <v>141</v>
      </c>
      <c r="BP76" s="6">
        <v>-11.2886541118227</v>
      </c>
      <c r="BQ76" s="5">
        <v>5.5806237487596002</v>
      </c>
      <c r="BR76" s="3" t="s">
        <v>252</v>
      </c>
      <c r="BS76" s="6">
        <v>-5.7929548986106001</v>
      </c>
      <c r="BT76" s="5">
        <v>0.48394528181375501</v>
      </c>
      <c r="BU76" s="3" t="s">
        <v>252</v>
      </c>
      <c r="BV76" s="6">
        <v>-1.4223943356782001</v>
      </c>
      <c r="BW76" s="5">
        <v>0.27266820798227998</v>
      </c>
      <c r="BX76" s="3" t="s">
        <v>252</v>
      </c>
    </row>
    <row r="77" spans="1:76" x14ac:dyDescent="0.25">
      <c r="A77" s="3" t="s">
        <v>90</v>
      </c>
      <c r="B77" s="6">
        <v>51.139388239337599</v>
      </c>
      <c r="C77" s="5">
        <v>4.4555030788579799</v>
      </c>
      <c r="D77" s="6">
        <v>24.208344725834198</v>
      </c>
      <c r="E77" s="5">
        <v>5.0417225343490104</v>
      </c>
      <c r="F77" s="6">
        <v>15.817228963129599</v>
      </c>
      <c r="G77" s="5">
        <v>2.6944462221030099</v>
      </c>
      <c r="H77" s="6">
        <v>7.4204386844215797</v>
      </c>
      <c r="I77" s="5">
        <v>2.2432947828981802</v>
      </c>
      <c r="J77" s="6">
        <v>1.4145993872770299</v>
      </c>
      <c r="K77" s="5">
        <v>0.89761092560077904</v>
      </c>
      <c r="L77" s="6">
        <v>54.512244849399103</v>
      </c>
      <c r="M77" s="5">
        <v>0.76355148397616102</v>
      </c>
      <c r="N77" s="6">
        <v>25.898696210184202</v>
      </c>
      <c r="O77" s="5">
        <v>0.83083840774205897</v>
      </c>
      <c r="P77" s="6">
        <v>14.2622872345424</v>
      </c>
      <c r="Q77" s="5">
        <v>0.539794916206915</v>
      </c>
      <c r="R77" s="6">
        <v>4.4998249921540898</v>
      </c>
      <c r="S77" s="5">
        <v>0.34747140563302997</v>
      </c>
      <c r="T77" s="6">
        <v>0.82694671372024997</v>
      </c>
      <c r="U77" s="5">
        <v>0.12875804502810401</v>
      </c>
      <c r="V77" s="6">
        <v>39.6072462858289</v>
      </c>
      <c r="W77" s="5">
        <v>6.55661355441074</v>
      </c>
      <c r="X77" s="6">
        <v>25.972532747073299</v>
      </c>
      <c r="Y77" s="5">
        <v>5.6349115574829796</v>
      </c>
      <c r="Z77" s="6">
        <v>22.705020168581399</v>
      </c>
      <c r="AA77" s="5">
        <v>7.3382560317049101</v>
      </c>
      <c r="AB77" s="6">
        <v>9.4353356150116401</v>
      </c>
      <c r="AC77" s="5">
        <v>4.2344969390957896</v>
      </c>
      <c r="AD77" s="6">
        <v>2.27986518350481</v>
      </c>
      <c r="AE77" s="5">
        <v>1.3435501532523499</v>
      </c>
      <c r="AF77" s="6">
        <v>3.3728566100614299</v>
      </c>
      <c r="AG77" s="5">
        <v>4.4844782257888696</v>
      </c>
      <c r="AH77" s="3" t="s">
        <v>141</v>
      </c>
      <c r="AI77" s="6">
        <v>1.6903514843499701</v>
      </c>
      <c r="AJ77" s="5">
        <v>5.0368573875675899</v>
      </c>
      <c r="AK77" s="3" t="s">
        <v>141</v>
      </c>
      <c r="AL77" s="6">
        <v>-1.5549417285871501</v>
      </c>
      <c r="AM77" s="5">
        <v>2.7112995542934599</v>
      </c>
      <c r="AN77" s="3" t="s">
        <v>141</v>
      </c>
      <c r="AO77" s="6">
        <v>-2.9206136922674899</v>
      </c>
      <c r="AP77" s="5">
        <v>2.2954767869814501</v>
      </c>
      <c r="AQ77" s="3" t="s">
        <v>141</v>
      </c>
      <c r="AR77" s="6">
        <v>-0.58765267355677597</v>
      </c>
      <c r="AS77" s="5">
        <v>0.897699755630888</v>
      </c>
      <c r="AT77" s="3" t="s">
        <v>141</v>
      </c>
      <c r="AU77" s="6">
        <v>-11.5321419535088</v>
      </c>
      <c r="AV77" s="5">
        <v>8.1260248528741101</v>
      </c>
      <c r="AW77" s="3" t="s">
        <v>141</v>
      </c>
      <c r="AX77" s="6">
        <v>1.7641880212390699</v>
      </c>
      <c r="AY77" s="5">
        <v>8.3277970956379299</v>
      </c>
      <c r="AZ77" s="3" t="s">
        <v>141</v>
      </c>
      <c r="BA77" s="6">
        <v>6.8877912054518502</v>
      </c>
      <c r="BB77" s="5">
        <v>7.7075631196370402</v>
      </c>
      <c r="BC77" s="3" t="s">
        <v>141</v>
      </c>
      <c r="BD77" s="6">
        <v>2.0148969305900599</v>
      </c>
      <c r="BE77" s="5">
        <v>5.2451576793580896</v>
      </c>
      <c r="BF77" s="3" t="s">
        <v>141</v>
      </c>
      <c r="BG77" s="6">
        <v>0.86526579622778299</v>
      </c>
      <c r="BH77" s="5">
        <v>1.69624480695085</v>
      </c>
      <c r="BI77" s="3" t="s">
        <v>141</v>
      </c>
      <c r="BJ77" s="6">
        <v>-14.904998563570199</v>
      </c>
      <c r="BK77" s="5">
        <v>6.5784101876118299</v>
      </c>
      <c r="BL77" s="3" t="s">
        <v>252</v>
      </c>
      <c r="BM77" s="6">
        <v>7.3836536889095902E-2</v>
      </c>
      <c r="BN77" s="5">
        <v>5.6161010009818702</v>
      </c>
      <c r="BO77" s="3" t="s">
        <v>141</v>
      </c>
      <c r="BP77" s="6">
        <v>8.4427329340389896</v>
      </c>
      <c r="BQ77" s="5">
        <v>7.4593210967625696</v>
      </c>
      <c r="BR77" s="3" t="s">
        <v>141</v>
      </c>
      <c r="BS77" s="6">
        <v>4.9355106228575503</v>
      </c>
      <c r="BT77" s="5">
        <v>4.3001722389974297</v>
      </c>
      <c r="BU77" s="3" t="s">
        <v>141</v>
      </c>
      <c r="BV77" s="6">
        <v>1.4529184697845601</v>
      </c>
      <c r="BW77" s="5">
        <v>1.3448410283979599</v>
      </c>
      <c r="BX77" s="3" t="s">
        <v>141</v>
      </c>
    </row>
    <row r="78" spans="1:76" x14ac:dyDescent="0.25">
      <c r="A78" s="3" t="s">
        <v>91</v>
      </c>
      <c r="B78" s="6">
        <v>89.702345493260196</v>
      </c>
      <c r="C78" s="5">
        <v>5.10616081895569</v>
      </c>
      <c r="D78" s="6">
        <v>9.4835800036682301</v>
      </c>
      <c r="E78" s="5">
        <v>5.0566558971614297</v>
      </c>
      <c r="F78" s="6">
        <v>0.81407450307156604</v>
      </c>
      <c r="G78" s="5">
        <v>1.72927776279189</v>
      </c>
      <c r="H78" s="6">
        <v>0</v>
      </c>
      <c r="I78" s="5">
        <v>0</v>
      </c>
      <c r="J78" s="6">
        <v>0</v>
      </c>
      <c r="K78" s="5">
        <v>0</v>
      </c>
      <c r="L78" s="6">
        <v>82.479964155435894</v>
      </c>
      <c r="M78" s="5">
        <v>1.5035907068554499</v>
      </c>
      <c r="N78" s="6">
        <v>13.0722343700373</v>
      </c>
      <c r="O78" s="5">
        <v>0.98884038555689102</v>
      </c>
      <c r="P78" s="6">
        <v>3.6802032502264201</v>
      </c>
      <c r="Q78" s="5">
        <v>0.57639113949816201</v>
      </c>
      <c r="R78" s="6">
        <v>0.68195567399506996</v>
      </c>
      <c r="S78" s="5">
        <v>0.18775627937734499</v>
      </c>
      <c r="T78" s="6">
        <v>8.5642550305321502E-2</v>
      </c>
      <c r="U78" s="5">
        <v>6.4532083673001506E-2</v>
      </c>
      <c r="V78" s="6">
        <v>79.524823393348299</v>
      </c>
      <c r="W78" s="5">
        <v>12.7861863879317</v>
      </c>
      <c r="X78" s="6">
        <v>9.6718810369513193</v>
      </c>
      <c r="Y78" s="5">
        <v>7.9879410025005697</v>
      </c>
      <c r="Z78" s="6">
        <v>6.7127765558992101</v>
      </c>
      <c r="AA78" s="5">
        <v>7.2196688209330002</v>
      </c>
      <c r="AB78" s="6">
        <v>4.0905190138011598</v>
      </c>
      <c r="AC78" s="5">
        <v>4.1218029218694303</v>
      </c>
      <c r="AD78" s="6">
        <v>0</v>
      </c>
      <c r="AE78" s="5">
        <v>0</v>
      </c>
      <c r="AF78" s="6">
        <v>-7.22238133782432</v>
      </c>
      <c r="AG78" s="5">
        <v>4.96198772933898</v>
      </c>
      <c r="AH78" s="3" t="s">
        <v>141</v>
      </c>
      <c r="AI78" s="6">
        <v>3.58865436636908</v>
      </c>
      <c r="AJ78" s="5">
        <v>4.93592600987881</v>
      </c>
      <c r="AK78" s="3" t="s">
        <v>141</v>
      </c>
      <c r="AL78" s="6">
        <v>2.8661287471548502</v>
      </c>
      <c r="AM78" s="5">
        <v>1.75572513617267</v>
      </c>
      <c r="AN78" s="3" t="s">
        <v>141</v>
      </c>
      <c r="AO78" s="6">
        <v>0.68195567399506996</v>
      </c>
      <c r="AP78" s="5">
        <v>0.18775627937734499</v>
      </c>
      <c r="AQ78" s="3" t="s">
        <v>252</v>
      </c>
      <c r="AR78" s="6">
        <v>8.5642550305321502E-2</v>
      </c>
      <c r="AS78" s="5">
        <v>6.4532083673001506E-2</v>
      </c>
      <c r="AT78" s="3" t="s">
        <v>141</v>
      </c>
      <c r="AU78" s="6">
        <v>-10.177522099911901</v>
      </c>
      <c r="AV78" s="5">
        <v>12.8766847477685</v>
      </c>
      <c r="AW78" s="3" t="s">
        <v>141</v>
      </c>
      <c r="AX78" s="6">
        <v>0.18830103328308201</v>
      </c>
      <c r="AY78" s="5">
        <v>9.4942125919969502</v>
      </c>
      <c r="AZ78" s="3" t="s">
        <v>141</v>
      </c>
      <c r="BA78" s="6">
        <v>5.8987020528276499</v>
      </c>
      <c r="BB78" s="5">
        <v>7.4859298410450599</v>
      </c>
      <c r="BC78" s="3" t="s">
        <v>141</v>
      </c>
      <c r="BD78" s="6">
        <v>4.0905190138011598</v>
      </c>
      <c r="BE78" s="5">
        <v>4.1218029218694303</v>
      </c>
      <c r="BF78" s="3" t="s">
        <v>141</v>
      </c>
      <c r="BG78" s="6">
        <v>0</v>
      </c>
      <c r="BH78" s="5">
        <v>0</v>
      </c>
      <c r="BI78" s="3" t="s">
        <v>436</v>
      </c>
      <c r="BJ78" s="6">
        <v>-2.9551407620875598</v>
      </c>
      <c r="BK78" s="5">
        <v>12.642342849808299</v>
      </c>
      <c r="BL78" s="3" t="s">
        <v>141</v>
      </c>
      <c r="BM78" s="6">
        <v>-3.4003533330860001</v>
      </c>
      <c r="BN78" s="5">
        <v>8.0148320557043409</v>
      </c>
      <c r="BO78" s="3" t="s">
        <v>141</v>
      </c>
      <c r="BP78" s="6">
        <v>3.0325733056727899</v>
      </c>
      <c r="BQ78" s="5">
        <v>7.1411923312894796</v>
      </c>
      <c r="BR78" s="3" t="s">
        <v>141</v>
      </c>
      <c r="BS78" s="6">
        <v>3.4085633398060899</v>
      </c>
      <c r="BT78" s="5">
        <v>4.1148487916126602</v>
      </c>
      <c r="BU78" s="3" t="s">
        <v>141</v>
      </c>
      <c r="BV78" s="6">
        <v>-8.5642550305321502E-2</v>
      </c>
      <c r="BW78" s="5">
        <v>6.4532083673001506E-2</v>
      </c>
      <c r="BX78" s="3" t="s">
        <v>141</v>
      </c>
    </row>
    <row r="79" spans="1:76" x14ac:dyDescent="0.25">
      <c r="A79" s="3" t="s">
        <v>92</v>
      </c>
      <c r="B79" s="6">
        <v>78.161177570247304</v>
      </c>
      <c r="C79" s="5">
        <v>6.1937434149069901</v>
      </c>
      <c r="D79" s="6">
        <v>14.8497703136736</v>
      </c>
      <c r="E79" s="5">
        <v>5.2746514512590403</v>
      </c>
      <c r="F79" s="6">
        <v>4.5906754011886299</v>
      </c>
      <c r="G79" s="5">
        <v>3.3297693300442699</v>
      </c>
      <c r="H79" s="6">
        <v>1.42763805256125</v>
      </c>
      <c r="I79" s="5">
        <v>1.33254818628326</v>
      </c>
      <c r="J79" s="6">
        <v>0.97073866232920003</v>
      </c>
      <c r="K79" s="5">
        <v>1.2036756378448601</v>
      </c>
      <c r="L79" s="6">
        <v>61.5602614971327</v>
      </c>
      <c r="M79" s="5">
        <v>0.764363234736818</v>
      </c>
      <c r="N79" s="6">
        <v>22.528975004813599</v>
      </c>
      <c r="O79" s="5">
        <v>0.845876847294453</v>
      </c>
      <c r="P79" s="6">
        <v>11.3235454248463</v>
      </c>
      <c r="Q79" s="5">
        <v>0.60309489183024001</v>
      </c>
      <c r="R79" s="6">
        <v>3.6640462522944399</v>
      </c>
      <c r="S79" s="5">
        <v>0.34382692282914601</v>
      </c>
      <c r="T79" s="6">
        <v>0.92317182091293204</v>
      </c>
      <c r="U79" s="5">
        <v>0.166483897240367</v>
      </c>
      <c r="V79" s="6">
        <v>89.523178430667301</v>
      </c>
      <c r="W79" s="5">
        <v>3.3488161369430198</v>
      </c>
      <c r="X79" s="6">
        <v>6.9608780207223999</v>
      </c>
      <c r="Y79" s="5">
        <v>3.1815877338030498</v>
      </c>
      <c r="Z79" s="6">
        <v>2.91910908272492</v>
      </c>
      <c r="AA79" s="5">
        <v>2.2730393098717601</v>
      </c>
      <c r="AB79" s="6">
        <v>0.59683446588539202</v>
      </c>
      <c r="AC79" s="5">
        <v>0.70932137268825701</v>
      </c>
      <c r="AD79" s="6">
        <v>0</v>
      </c>
      <c r="AE79" s="5">
        <v>0</v>
      </c>
      <c r="AF79" s="6">
        <v>-16.6009160731146</v>
      </c>
      <c r="AG79" s="5">
        <v>6.3458207344251498</v>
      </c>
      <c r="AH79" s="3" t="s">
        <v>252</v>
      </c>
      <c r="AI79" s="6">
        <v>7.67920469113999</v>
      </c>
      <c r="AJ79" s="5">
        <v>5.4581229748122597</v>
      </c>
      <c r="AK79" s="3" t="s">
        <v>141</v>
      </c>
      <c r="AL79" s="6">
        <v>6.7328700236576902</v>
      </c>
      <c r="AM79" s="5">
        <v>3.2243185885922498</v>
      </c>
      <c r="AN79" s="3" t="s">
        <v>252</v>
      </c>
      <c r="AO79" s="6">
        <v>2.2364081997332002</v>
      </c>
      <c r="AP79" s="5">
        <v>1.3534344265909599</v>
      </c>
      <c r="AQ79" s="3" t="s">
        <v>141</v>
      </c>
      <c r="AR79" s="6">
        <v>-4.7566841416267699E-2</v>
      </c>
      <c r="AS79" s="5">
        <v>1.2181530623544901</v>
      </c>
      <c r="AT79" s="3" t="s">
        <v>141</v>
      </c>
      <c r="AU79" s="6">
        <v>11.36200086042</v>
      </c>
      <c r="AV79" s="5">
        <v>7.1152477023972196</v>
      </c>
      <c r="AW79" s="3" t="s">
        <v>141</v>
      </c>
      <c r="AX79" s="6">
        <v>-7.88889229295122</v>
      </c>
      <c r="AY79" s="5">
        <v>6.20215849754047</v>
      </c>
      <c r="AZ79" s="3" t="s">
        <v>141</v>
      </c>
      <c r="BA79" s="6">
        <v>-1.67156631846371</v>
      </c>
      <c r="BB79" s="5">
        <v>3.9904521836678799</v>
      </c>
      <c r="BC79" s="3" t="s">
        <v>141</v>
      </c>
      <c r="BD79" s="6">
        <v>-0.83080358667585397</v>
      </c>
      <c r="BE79" s="5">
        <v>1.4506196283133399</v>
      </c>
      <c r="BF79" s="3" t="s">
        <v>141</v>
      </c>
      <c r="BG79" s="6">
        <v>-0.97073866232920003</v>
      </c>
      <c r="BH79" s="5">
        <v>1.2036756378448601</v>
      </c>
      <c r="BI79" s="3" t="s">
        <v>141</v>
      </c>
      <c r="BJ79" s="6">
        <v>27.962916933534601</v>
      </c>
      <c r="BK79" s="5">
        <v>3.4900991355592099</v>
      </c>
      <c r="BL79" s="3" t="s">
        <v>252</v>
      </c>
      <c r="BM79" s="6">
        <v>-15.5680969840912</v>
      </c>
      <c r="BN79" s="5">
        <v>3.1560656323496601</v>
      </c>
      <c r="BO79" s="3" t="s">
        <v>252</v>
      </c>
      <c r="BP79" s="6">
        <v>-8.4044363421214001</v>
      </c>
      <c r="BQ79" s="5">
        <v>2.3091995590955601</v>
      </c>
      <c r="BR79" s="3" t="s">
        <v>252</v>
      </c>
      <c r="BS79" s="6">
        <v>-3.0672117864090498</v>
      </c>
      <c r="BT79" s="5">
        <v>0.78125715657832595</v>
      </c>
      <c r="BU79" s="3" t="s">
        <v>252</v>
      </c>
      <c r="BV79" s="6">
        <v>-0.92317182091293204</v>
      </c>
      <c r="BW79" s="5">
        <v>0.166483897240367</v>
      </c>
      <c r="BX79" s="3" t="s">
        <v>252</v>
      </c>
    </row>
    <row r="80" spans="1:76" x14ac:dyDescent="0.25">
      <c r="A80" s="3" t="s">
        <v>93</v>
      </c>
      <c r="B80" s="6">
        <v>86.228339208545194</v>
      </c>
      <c r="C80" s="5">
        <v>3.10028914986529</v>
      </c>
      <c r="D80" s="6">
        <v>10.4597882602925</v>
      </c>
      <c r="E80" s="5">
        <v>2.8106183137597598</v>
      </c>
      <c r="F80" s="6">
        <v>2.46893316758735</v>
      </c>
      <c r="G80" s="5">
        <v>1.4050521004860701</v>
      </c>
      <c r="H80" s="6">
        <v>0.60054133228364803</v>
      </c>
      <c r="I80" s="5">
        <v>0.915852929003106</v>
      </c>
      <c r="J80" s="6">
        <v>0.242398031291297</v>
      </c>
      <c r="K80" s="5">
        <v>0.61551225041198598</v>
      </c>
      <c r="L80" s="6">
        <v>79.816444689904102</v>
      </c>
      <c r="M80" s="5">
        <v>0.99045181527266002</v>
      </c>
      <c r="N80" s="6">
        <v>16.0705937554415</v>
      </c>
      <c r="O80" s="5">
        <v>0.82923718673524105</v>
      </c>
      <c r="P80" s="6">
        <v>3.62622562734306</v>
      </c>
      <c r="Q80" s="5">
        <v>0.37691432745230902</v>
      </c>
      <c r="R80" s="6">
        <v>0.42993530282136599</v>
      </c>
      <c r="S80" s="5">
        <v>0.12215961981642801</v>
      </c>
      <c r="T80" s="6">
        <v>5.6800624489885203E-2</v>
      </c>
      <c r="U80" s="5">
        <v>4.1925057399845402E-2</v>
      </c>
      <c r="V80" s="6">
        <v>91.658570716687393</v>
      </c>
      <c r="W80" s="5">
        <v>3.4307747170357099</v>
      </c>
      <c r="X80" s="6">
        <v>7.9542459548072202</v>
      </c>
      <c r="Y80" s="5">
        <v>3.5077325282771401</v>
      </c>
      <c r="Z80" s="6">
        <v>0.38718332850542703</v>
      </c>
      <c r="AA80" s="5">
        <v>0.82723612679869496</v>
      </c>
      <c r="AB80" s="6">
        <v>0</v>
      </c>
      <c r="AC80" s="5">
        <v>0</v>
      </c>
      <c r="AD80" s="6">
        <v>0</v>
      </c>
      <c r="AE80" s="5">
        <v>0</v>
      </c>
      <c r="AF80" s="6">
        <v>-6.4118945186410103</v>
      </c>
      <c r="AG80" s="5">
        <v>2.9162739216154301</v>
      </c>
      <c r="AH80" s="3" t="s">
        <v>252</v>
      </c>
      <c r="AI80" s="6">
        <v>5.6108054951490001</v>
      </c>
      <c r="AJ80" s="5">
        <v>2.6898946240698498</v>
      </c>
      <c r="AK80" s="3" t="s">
        <v>252</v>
      </c>
      <c r="AL80" s="6">
        <v>1.1572924597557099</v>
      </c>
      <c r="AM80" s="5">
        <v>1.3990324999763799</v>
      </c>
      <c r="AN80" s="3" t="s">
        <v>141</v>
      </c>
      <c r="AO80" s="6">
        <v>-0.17060602946228201</v>
      </c>
      <c r="AP80" s="5">
        <v>0.88355645534974103</v>
      </c>
      <c r="AQ80" s="3" t="s">
        <v>141</v>
      </c>
      <c r="AR80" s="6">
        <v>-0.18559740680141201</v>
      </c>
      <c r="AS80" s="5">
        <v>0.60608403012245204</v>
      </c>
      <c r="AT80" s="3" t="s">
        <v>141</v>
      </c>
      <c r="AU80" s="6">
        <v>5.4302315081422003</v>
      </c>
      <c r="AV80" s="5">
        <v>4.31192213269828</v>
      </c>
      <c r="AW80" s="3" t="s">
        <v>141</v>
      </c>
      <c r="AX80" s="6">
        <v>-2.5055423054853199</v>
      </c>
      <c r="AY80" s="5">
        <v>4.44208685581967</v>
      </c>
      <c r="AZ80" s="3" t="s">
        <v>141</v>
      </c>
      <c r="BA80" s="6">
        <v>-2.0817498390819198</v>
      </c>
      <c r="BB80" s="5">
        <v>1.7356719707952</v>
      </c>
      <c r="BC80" s="3" t="s">
        <v>141</v>
      </c>
      <c r="BD80" s="6">
        <v>-0.60054133228364803</v>
      </c>
      <c r="BE80" s="5">
        <v>0.915852929003106</v>
      </c>
      <c r="BF80" s="3" t="s">
        <v>141</v>
      </c>
      <c r="BG80" s="6">
        <v>-0.242398031291297</v>
      </c>
      <c r="BH80" s="5">
        <v>0.61551225041198598</v>
      </c>
      <c r="BI80" s="3" t="s">
        <v>141</v>
      </c>
      <c r="BJ80" s="6">
        <v>11.8421260267832</v>
      </c>
      <c r="BK80" s="5">
        <v>3.43657943973417</v>
      </c>
      <c r="BL80" s="3" t="s">
        <v>252</v>
      </c>
      <c r="BM80" s="6">
        <v>-8.1163478006343208</v>
      </c>
      <c r="BN80" s="5">
        <v>3.5514540307999298</v>
      </c>
      <c r="BO80" s="3" t="s">
        <v>252</v>
      </c>
      <c r="BP80" s="6">
        <v>-3.2390422988376302</v>
      </c>
      <c r="BQ80" s="5">
        <v>0.91162890737838698</v>
      </c>
      <c r="BR80" s="3" t="s">
        <v>252</v>
      </c>
      <c r="BS80" s="6">
        <v>-0.42993530282136599</v>
      </c>
      <c r="BT80" s="5">
        <v>0.12215961981642801</v>
      </c>
      <c r="BU80" s="3" t="s">
        <v>252</v>
      </c>
      <c r="BV80" s="6">
        <v>-5.6800624489885203E-2</v>
      </c>
      <c r="BW80" s="5">
        <v>4.1925057399845402E-2</v>
      </c>
      <c r="BX80" s="3" t="s">
        <v>141</v>
      </c>
    </row>
    <row r="81" spans="1:76" x14ac:dyDescent="0.25">
      <c r="A81" s="3" t="s">
        <v>94</v>
      </c>
      <c r="B81" s="6">
        <v>92.421648701264303</v>
      </c>
      <c r="C81" s="5">
        <v>3.2311494627236601</v>
      </c>
      <c r="D81" s="6">
        <v>6.7002417472975102</v>
      </c>
      <c r="E81" s="5">
        <v>3.1749510903190901</v>
      </c>
      <c r="F81" s="6">
        <v>0.878109551438219</v>
      </c>
      <c r="G81" s="5">
        <v>1.1862866834396799</v>
      </c>
      <c r="H81" s="6">
        <v>0</v>
      </c>
      <c r="I81" s="5">
        <v>0</v>
      </c>
      <c r="J81" s="6">
        <v>0</v>
      </c>
      <c r="K81" s="5">
        <v>0</v>
      </c>
      <c r="L81" s="6">
        <v>88.932310048895701</v>
      </c>
      <c r="M81" s="5">
        <v>0.77012301614464496</v>
      </c>
      <c r="N81" s="6">
        <v>9.1569121235988291</v>
      </c>
      <c r="O81" s="5">
        <v>0.66616756689352896</v>
      </c>
      <c r="P81" s="6">
        <v>1.7727441465034799</v>
      </c>
      <c r="Q81" s="5">
        <v>0.28714785988485497</v>
      </c>
      <c r="R81" s="6">
        <v>0.13613131960947999</v>
      </c>
      <c r="S81" s="5">
        <v>6.92727222760494E-2</v>
      </c>
      <c r="T81" s="6">
        <v>1.90236139253301E-3</v>
      </c>
      <c r="U81" s="5">
        <v>8.6857955843420501E-3</v>
      </c>
      <c r="V81" s="6">
        <v>79.347211868474901</v>
      </c>
      <c r="W81" s="5">
        <v>8.4279349975578803</v>
      </c>
      <c r="X81" s="6">
        <v>15.1957200923352</v>
      </c>
      <c r="Y81" s="5">
        <v>6.66993308921682</v>
      </c>
      <c r="Z81" s="6">
        <v>5.4570680391899096</v>
      </c>
      <c r="AA81" s="5">
        <v>4.6202732909853301</v>
      </c>
      <c r="AB81" s="6">
        <v>0</v>
      </c>
      <c r="AC81" s="5">
        <v>0</v>
      </c>
      <c r="AD81" s="6">
        <v>0</v>
      </c>
      <c r="AE81" s="5">
        <v>0</v>
      </c>
      <c r="AF81" s="6">
        <v>-3.4893386523686001</v>
      </c>
      <c r="AG81" s="5">
        <v>3.19407632730324</v>
      </c>
      <c r="AH81" s="3" t="s">
        <v>141</v>
      </c>
      <c r="AI81" s="6">
        <v>2.4566703763013198</v>
      </c>
      <c r="AJ81" s="5">
        <v>3.2103354846308201</v>
      </c>
      <c r="AK81" s="3" t="s">
        <v>141</v>
      </c>
      <c r="AL81" s="6">
        <v>0.89463459506526399</v>
      </c>
      <c r="AM81" s="5">
        <v>1.2870874073882701</v>
      </c>
      <c r="AN81" s="3" t="s">
        <v>141</v>
      </c>
      <c r="AO81" s="6">
        <v>0.13613131960947999</v>
      </c>
      <c r="AP81" s="5">
        <v>6.92727222760494E-2</v>
      </c>
      <c r="AQ81" s="3" t="s">
        <v>252</v>
      </c>
      <c r="AR81" s="6">
        <v>1.90236139253301E-3</v>
      </c>
      <c r="AS81" s="5">
        <v>8.6857955843420501E-3</v>
      </c>
      <c r="AT81" s="3" t="s">
        <v>141</v>
      </c>
      <c r="AU81" s="6">
        <v>-13.0744368327894</v>
      </c>
      <c r="AV81" s="5">
        <v>9.2122736973649904</v>
      </c>
      <c r="AW81" s="3" t="s">
        <v>141</v>
      </c>
      <c r="AX81" s="6">
        <v>8.4954783450376699</v>
      </c>
      <c r="AY81" s="5">
        <v>7.6936053885722897</v>
      </c>
      <c r="AZ81" s="3" t="s">
        <v>141</v>
      </c>
      <c r="BA81" s="6">
        <v>4.5789584877516898</v>
      </c>
      <c r="BB81" s="5">
        <v>4.95858917407259</v>
      </c>
      <c r="BC81" s="3" t="s">
        <v>141</v>
      </c>
      <c r="BD81" s="6">
        <v>0</v>
      </c>
      <c r="BE81" s="5">
        <v>0</v>
      </c>
      <c r="BF81" s="3" t="s">
        <v>436</v>
      </c>
      <c r="BG81" s="6">
        <v>0</v>
      </c>
      <c r="BH81" s="5">
        <v>0</v>
      </c>
      <c r="BI81" s="3" t="s">
        <v>436</v>
      </c>
      <c r="BJ81" s="6">
        <v>-9.5850981804207702</v>
      </c>
      <c r="BK81" s="5">
        <v>8.2263393109985206</v>
      </c>
      <c r="BL81" s="3" t="s">
        <v>141</v>
      </c>
      <c r="BM81" s="6">
        <v>6.0388079687363598</v>
      </c>
      <c r="BN81" s="5">
        <v>6.5164125009816498</v>
      </c>
      <c r="BO81" s="3" t="s">
        <v>141</v>
      </c>
      <c r="BP81" s="6">
        <v>3.6843238926864301</v>
      </c>
      <c r="BQ81" s="5">
        <v>4.5310674919008296</v>
      </c>
      <c r="BR81" s="3" t="s">
        <v>141</v>
      </c>
      <c r="BS81" s="6">
        <v>-0.13613131960947999</v>
      </c>
      <c r="BT81" s="5">
        <v>6.92727222760494E-2</v>
      </c>
      <c r="BU81" s="3" t="s">
        <v>252</v>
      </c>
      <c r="BV81" s="6">
        <v>-1.90236139253301E-3</v>
      </c>
      <c r="BW81" s="5">
        <v>8.6857955843420501E-3</v>
      </c>
      <c r="BX81" s="3" t="s">
        <v>141</v>
      </c>
    </row>
    <row r="82" spans="1:76" x14ac:dyDescent="0.25">
      <c r="A82" s="3" t="s">
        <v>95</v>
      </c>
      <c r="B82" s="6">
        <v>75.563894343203003</v>
      </c>
      <c r="C82" s="5">
        <v>12.2066793420992</v>
      </c>
      <c r="D82" s="6">
        <v>10.8672872702793</v>
      </c>
      <c r="E82" s="5">
        <v>7.4787264389911003</v>
      </c>
      <c r="F82" s="6">
        <v>7.5671949155848903</v>
      </c>
      <c r="G82" s="5">
        <v>8.97151885721218</v>
      </c>
      <c r="H82" s="6">
        <v>6.0016234709327598</v>
      </c>
      <c r="I82" s="5">
        <v>6.4531581424356599</v>
      </c>
      <c r="J82" s="6">
        <v>0</v>
      </c>
      <c r="K82" s="5">
        <v>0</v>
      </c>
      <c r="L82" s="6">
        <v>67.883200104483606</v>
      </c>
      <c r="M82" s="5">
        <v>1.26587092380483</v>
      </c>
      <c r="N82" s="6">
        <v>20.712931309792801</v>
      </c>
      <c r="O82" s="5">
        <v>0.81215080915098103</v>
      </c>
      <c r="P82" s="6">
        <v>8.88581750147066</v>
      </c>
      <c r="Q82" s="5">
        <v>0.66628016097836096</v>
      </c>
      <c r="R82" s="6">
        <v>2.1750100540142401</v>
      </c>
      <c r="S82" s="5">
        <v>0.27128760628786602</v>
      </c>
      <c r="T82" s="6">
        <v>0.34304103023860699</v>
      </c>
      <c r="U82" s="5">
        <v>0.118309236240584</v>
      </c>
      <c r="V82" s="6">
        <v>79.968151649180598</v>
      </c>
      <c r="W82" s="5">
        <v>5.2340015441816901</v>
      </c>
      <c r="X82" s="6">
        <v>12.804390437056201</v>
      </c>
      <c r="Y82" s="5">
        <v>4.2681476280151296</v>
      </c>
      <c r="Z82" s="6">
        <v>4.1394820504114396</v>
      </c>
      <c r="AA82" s="5">
        <v>2.9049935851411099</v>
      </c>
      <c r="AB82" s="6">
        <v>2.5387299773724701</v>
      </c>
      <c r="AC82" s="5">
        <v>2.1958173084818902</v>
      </c>
      <c r="AD82" s="6">
        <v>0.549245885979326</v>
      </c>
      <c r="AE82" s="5">
        <v>0.995374258031541</v>
      </c>
      <c r="AF82" s="6">
        <v>-7.6806942387193802</v>
      </c>
      <c r="AG82" s="5">
        <v>12.228073508554299</v>
      </c>
      <c r="AH82" s="3" t="s">
        <v>141</v>
      </c>
      <c r="AI82" s="6">
        <v>9.8456440395135303</v>
      </c>
      <c r="AJ82" s="5">
        <v>7.5830331710325298</v>
      </c>
      <c r="AK82" s="3" t="s">
        <v>141</v>
      </c>
      <c r="AL82" s="6">
        <v>1.3186225858857701</v>
      </c>
      <c r="AM82" s="5">
        <v>8.9098925937688502</v>
      </c>
      <c r="AN82" s="3" t="s">
        <v>141</v>
      </c>
      <c r="AO82" s="6">
        <v>-3.8266134169185202</v>
      </c>
      <c r="AP82" s="5">
        <v>6.3821308286568703</v>
      </c>
      <c r="AQ82" s="3" t="s">
        <v>141</v>
      </c>
      <c r="AR82" s="6">
        <v>0.34304103023860699</v>
      </c>
      <c r="AS82" s="5">
        <v>0.118309236240584</v>
      </c>
      <c r="AT82" s="3" t="s">
        <v>252</v>
      </c>
      <c r="AU82" s="6">
        <v>4.4042573059775396</v>
      </c>
      <c r="AV82" s="5">
        <v>13.560618711546599</v>
      </c>
      <c r="AW82" s="3" t="s">
        <v>141</v>
      </c>
      <c r="AX82" s="6">
        <v>1.9371031667768901</v>
      </c>
      <c r="AY82" s="5">
        <v>8.5768404418650999</v>
      </c>
      <c r="AZ82" s="3" t="s">
        <v>141</v>
      </c>
      <c r="BA82" s="6">
        <v>-3.4277128651734499</v>
      </c>
      <c r="BB82" s="5">
        <v>9.8541199186368793</v>
      </c>
      <c r="BC82" s="3" t="s">
        <v>141</v>
      </c>
      <c r="BD82" s="6">
        <v>-3.4628934935603</v>
      </c>
      <c r="BE82" s="5">
        <v>7.1448480291948897</v>
      </c>
      <c r="BF82" s="3" t="s">
        <v>141</v>
      </c>
      <c r="BG82" s="6">
        <v>0.549245885979326</v>
      </c>
      <c r="BH82" s="5">
        <v>0.995374258031541</v>
      </c>
      <c r="BI82" s="3" t="s">
        <v>141</v>
      </c>
      <c r="BJ82" s="6">
        <v>12.084951544696899</v>
      </c>
      <c r="BK82" s="5">
        <v>5.20429302123316</v>
      </c>
      <c r="BL82" s="3" t="s">
        <v>252</v>
      </c>
      <c r="BM82" s="6">
        <v>-7.9085408727366397</v>
      </c>
      <c r="BN82" s="5">
        <v>4.3217449939329802</v>
      </c>
      <c r="BO82" s="3" t="s">
        <v>141</v>
      </c>
      <c r="BP82" s="6">
        <v>-4.7463354510592204</v>
      </c>
      <c r="BQ82" s="5">
        <v>2.9730504722050699</v>
      </c>
      <c r="BR82" s="3" t="s">
        <v>141</v>
      </c>
      <c r="BS82" s="6">
        <v>0.363719923358229</v>
      </c>
      <c r="BT82" s="5">
        <v>2.1859307037056501</v>
      </c>
      <c r="BU82" s="3" t="s">
        <v>141</v>
      </c>
      <c r="BV82" s="6">
        <v>0.20620485574071901</v>
      </c>
      <c r="BW82" s="5">
        <v>1.02441534362349</v>
      </c>
      <c r="BX82" s="3" t="s">
        <v>141</v>
      </c>
    </row>
    <row r="83" spans="1:76" x14ac:dyDescent="0.25">
      <c r="A83" s="3" t="s">
        <v>96</v>
      </c>
      <c r="B83" s="6">
        <v>40.210138576779201</v>
      </c>
      <c r="C83" s="5">
        <v>2.2694837974090301</v>
      </c>
      <c r="D83" s="6">
        <v>27.316827186156999</v>
      </c>
      <c r="E83" s="5">
        <v>2.4981261275748698</v>
      </c>
      <c r="F83" s="6">
        <v>20.4625864192008</v>
      </c>
      <c r="G83" s="5">
        <v>1.7780367948300699</v>
      </c>
      <c r="H83" s="6">
        <v>8.7885302197464998</v>
      </c>
      <c r="I83" s="5">
        <v>1.35868350548822</v>
      </c>
      <c r="J83" s="6">
        <v>3.2219175981164998</v>
      </c>
      <c r="K83" s="5">
        <v>0.75300666913520198</v>
      </c>
      <c r="L83" s="6">
        <v>69.267258279700897</v>
      </c>
      <c r="M83" s="5">
        <v>1.2488736899214301</v>
      </c>
      <c r="N83" s="6">
        <v>19.249724297091401</v>
      </c>
      <c r="O83" s="5">
        <v>1.12777701103151</v>
      </c>
      <c r="P83" s="6">
        <v>8.1806004559206809</v>
      </c>
      <c r="Q83" s="5">
        <v>0.87347249896833501</v>
      </c>
      <c r="R83" s="6">
        <v>2.6595977021959101</v>
      </c>
      <c r="S83" s="5">
        <v>0.438387329517475</v>
      </c>
      <c r="T83" s="6">
        <v>0.64281926509111698</v>
      </c>
      <c r="U83" s="5">
        <v>0.22899755592633</v>
      </c>
      <c r="V83" s="6">
        <v>37.560228907041299</v>
      </c>
      <c r="W83" s="5">
        <v>1.2759758695424099</v>
      </c>
      <c r="X83" s="6">
        <v>24.537927254434699</v>
      </c>
      <c r="Y83" s="5">
        <v>1.26074941047655</v>
      </c>
      <c r="Z83" s="6">
        <v>20.106872044615699</v>
      </c>
      <c r="AA83" s="5">
        <v>1.2297127102407599</v>
      </c>
      <c r="AB83" s="6">
        <v>11.7731501583562</v>
      </c>
      <c r="AC83" s="5">
        <v>1.16076674825774</v>
      </c>
      <c r="AD83" s="6">
        <v>6.0218216355520298</v>
      </c>
      <c r="AE83" s="5">
        <v>0.85571592670835805</v>
      </c>
      <c r="AF83" s="6">
        <v>29.0571197029217</v>
      </c>
      <c r="AG83" s="5">
        <v>2.5703431093863598</v>
      </c>
      <c r="AH83" s="3" t="s">
        <v>252</v>
      </c>
      <c r="AI83" s="6">
        <v>-8.0671028890655592</v>
      </c>
      <c r="AJ83" s="5">
        <v>2.6062288494039199</v>
      </c>
      <c r="AK83" s="3" t="s">
        <v>252</v>
      </c>
      <c r="AL83" s="6">
        <v>-12.2819859632801</v>
      </c>
      <c r="AM83" s="5">
        <v>2.00937653205927</v>
      </c>
      <c r="AN83" s="3" t="s">
        <v>252</v>
      </c>
      <c r="AO83" s="6">
        <v>-6.1289325175505898</v>
      </c>
      <c r="AP83" s="5">
        <v>1.4509401501811601</v>
      </c>
      <c r="AQ83" s="3" t="s">
        <v>252</v>
      </c>
      <c r="AR83" s="6">
        <v>-2.57909833302539</v>
      </c>
      <c r="AS83" s="5">
        <v>0.78095640033734604</v>
      </c>
      <c r="AT83" s="3" t="s">
        <v>252</v>
      </c>
      <c r="AU83" s="6">
        <v>-2.6499096697378701</v>
      </c>
      <c r="AV83" s="5">
        <v>2.5813192027551399</v>
      </c>
      <c r="AW83" s="3" t="s">
        <v>141</v>
      </c>
      <c r="AX83" s="6">
        <v>-2.77889993172225</v>
      </c>
      <c r="AY83" s="5">
        <v>2.6466114297692398</v>
      </c>
      <c r="AZ83" s="3" t="s">
        <v>141</v>
      </c>
      <c r="BA83" s="6">
        <v>-0.35571437458513699</v>
      </c>
      <c r="BB83" s="5">
        <v>2.0903128208498098</v>
      </c>
      <c r="BC83" s="3" t="s">
        <v>141</v>
      </c>
      <c r="BD83" s="6">
        <v>2.9846199386097299</v>
      </c>
      <c r="BE83" s="5">
        <v>1.9371817400743301</v>
      </c>
      <c r="BF83" s="3" t="s">
        <v>141</v>
      </c>
      <c r="BG83" s="6">
        <v>2.7999040374355202</v>
      </c>
      <c r="BH83" s="5">
        <v>1.174756461928</v>
      </c>
      <c r="BI83" s="3" t="s">
        <v>252</v>
      </c>
      <c r="BJ83" s="6">
        <v>-31.707029372659498</v>
      </c>
      <c r="BK83" s="5">
        <v>1.8672090994202999</v>
      </c>
      <c r="BL83" s="3" t="s">
        <v>252</v>
      </c>
      <c r="BM83" s="6">
        <v>5.2882029573433096</v>
      </c>
      <c r="BN83" s="5">
        <v>1.5308373195021401</v>
      </c>
      <c r="BO83" s="3" t="s">
        <v>252</v>
      </c>
      <c r="BP83" s="6">
        <v>11.926271588695</v>
      </c>
      <c r="BQ83" s="5">
        <v>1.40619312730796</v>
      </c>
      <c r="BR83" s="3" t="s">
        <v>252</v>
      </c>
      <c r="BS83" s="6">
        <v>9.1135524561603205</v>
      </c>
      <c r="BT83" s="5">
        <v>1.3159835512982001</v>
      </c>
      <c r="BU83" s="3" t="s">
        <v>252</v>
      </c>
      <c r="BV83" s="6">
        <v>5.3790023704609098</v>
      </c>
      <c r="BW83" s="5">
        <v>0.89246104397294301</v>
      </c>
      <c r="BX83" s="3" t="s">
        <v>252</v>
      </c>
    </row>
    <row r="84" spans="1:76" x14ac:dyDescent="0.25">
      <c r="A84" s="3" t="s">
        <v>97</v>
      </c>
      <c r="B84" s="6">
        <v>72.888202667763494</v>
      </c>
      <c r="C84" s="5">
        <v>7.4510236479963501</v>
      </c>
      <c r="D84" s="6">
        <v>9.2641980144925</v>
      </c>
      <c r="E84" s="5">
        <v>5.7233097289163499</v>
      </c>
      <c r="F84" s="6">
        <v>9.0424944919886894</v>
      </c>
      <c r="G84" s="5">
        <v>5.57714085769011</v>
      </c>
      <c r="H84" s="6">
        <v>6.5691485232137596</v>
      </c>
      <c r="I84" s="5">
        <v>4.8889100888635699</v>
      </c>
      <c r="J84" s="6">
        <v>2.2359563025415499</v>
      </c>
      <c r="K84" s="5">
        <v>2.9083380888509698</v>
      </c>
      <c r="L84" s="6">
        <v>48.647285977284497</v>
      </c>
      <c r="M84" s="5">
        <v>1.78737820582344</v>
      </c>
      <c r="N84" s="6">
        <v>21.679545315253002</v>
      </c>
      <c r="O84" s="5">
        <v>0.85391784648271496</v>
      </c>
      <c r="P84" s="6">
        <v>15.837708778958</v>
      </c>
      <c r="Q84" s="5">
        <v>0.84069558750574203</v>
      </c>
      <c r="R84" s="6">
        <v>9.2521612063433007</v>
      </c>
      <c r="S84" s="5">
        <v>0.83811166049380803</v>
      </c>
      <c r="T84" s="6">
        <v>4.5832987221611798</v>
      </c>
      <c r="U84" s="5">
        <v>0.74985586923195802</v>
      </c>
      <c r="V84" s="6">
        <v>66.163845876668603</v>
      </c>
      <c r="W84" s="5">
        <v>7.9830483218508901</v>
      </c>
      <c r="X84" s="6">
        <v>22.471741946574799</v>
      </c>
      <c r="Y84" s="5">
        <v>8.2961167070207793</v>
      </c>
      <c r="Z84" s="6">
        <v>6.7273657035914303</v>
      </c>
      <c r="AA84" s="5">
        <v>5.3012884627613897</v>
      </c>
      <c r="AB84" s="6">
        <v>0.86079892395430802</v>
      </c>
      <c r="AC84" s="5">
        <v>1.8014939449888201</v>
      </c>
      <c r="AD84" s="6">
        <v>3.77624754921084</v>
      </c>
      <c r="AE84" s="5">
        <v>2.98219945961536</v>
      </c>
      <c r="AF84" s="6">
        <v>-24.240916690479001</v>
      </c>
      <c r="AG84" s="5">
        <v>7.5322918962768703</v>
      </c>
      <c r="AH84" s="3" t="s">
        <v>252</v>
      </c>
      <c r="AI84" s="6">
        <v>12.4153473007605</v>
      </c>
      <c r="AJ84" s="5">
        <v>5.7855613491516298</v>
      </c>
      <c r="AK84" s="3" t="s">
        <v>252</v>
      </c>
      <c r="AL84" s="6">
        <v>6.7952142869693102</v>
      </c>
      <c r="AM84" s="5">
        <v>5.7037596247369304</v>
      </c>
      <c r="AN84" s="3" t="s">
        <v>141</v>
      </c>
      <c r="AO84" s="6">
        <v>2.6830126831295402</v>
      </c>
      <c r="AP84" s="5">
        <v>4.9194919880143999</v>
      </c>
      <c r="AQ84" s="3" t="s">
        <v>141</v>
      </c>
      <c r="AR84" s="6">
        <v>2.34734241961963</v>
      </c>
      <c r="AS84" s="5">
        <v>2.9221492236027902</v>
      </c>
      <c r="AT84" s="3" t="s">
        <v>141</v>
      </c>
      <c r="AU84" s="6">
        <v>-6.7243567910949098</v>
      </c>
      <c r="AV84" s="5">
        <v>10.730872483542001</v>
      </c>
      <c r="AW84" s="3" t="s">
        <v>141</v>
      </c>
      <c r="AX84" s="6">
        <v>13.2075439320823</v>
      </c>
      <c r="AY84" s="5">
        <v>10.552435083639301</v>
      </c>
      <c r="AZ84" s="3" t="s">
        <v>141</v>
      </c>
      <c r="BA84" s="6">
        <v>-2.31512878839726</v>
      </c>
      <c r="BB84" s="5">
        <v>8.8162954269294893</v>
      </c>
      <c r="BC84" s="3" t="s">
        <v>141</v>
      </c>
      <c r="BD84" s="6">
        <v>-5.7083495992594502</v>
      </c>
      <c r="BE84" s="5">
        <v>5.3638813693367302</v>
      </c>
      <c r="BF84" s="3" t="s">
        <v>141</v>
      </c>
      <c r="BG84" s="6">
        <v>1.54029124666929</v>
      </c>
      <c r="BH84" s="5">
        <v>4.6805298526909098</v>
      </c>
      <c r="BI84" s="3" t="s">
        <v>141</v>
      </c>
      <c r="BJ84" s="6">
        <v>17.516559899384099</v>
      </c>
      <c r="BK84" s="5">
        <v>8.0301256785527801</v>
      </c>
      <c r="BL84" s="3" t="s">
        <v>252</v>
      </c>
      <c r="BM84" s="6">
        <v>0.79219663132186102</v>
      </c>
      <c r="BN84" s="5">
        <v>8.2048561323423197</v>
      </c>
      <c r="BO84" s="3" t="s">
        <v>141</v>
      </c>
      <c r="BP84" s="6">
        <v>-9.1103430753665808</v>
      </c>
      <c r="BQ84" s="5">
        <v>5.4143878586480296</v>
      </c>
      <c r="BR84" s="3" t="s">
        <v>141</v>
      </c>
      <c r="BS84" s="6">
        <v>-8.3913622823890002</v>
      </c>
      <c r="BT84" s="5">
        <v>2.0394402867055801</v>
      </c>
      <c r="BU84" s="3" t="s">
        <v>252</v>
      </c>
      <c r="BV84" s="6">
        <v>-0.80705117295033502</v>
      </c>
      <c r="BW84" s="5">
        <v>2.9465477017670101</v>
      </c>
      <c r="BX84" s="3" t="s">
        <v>141</v>
      </c>
    </row>
    <row r="85" spans="1:76" x14ac:dyDescent="0.25">
      <c r="A85" s="3" t="s">
        <v>98</v>
      </c>
      <c r="B85" s="6">
        <v>79.839233701172304</v>
      </c>
      <c r="C85" s="5">
        <v>4.5643215212531896</v>
      </c>
      <c r="D85" s="6">
        <v>16.338424435618801</v>
      </c>
      <c r="E85" s="5">
        <v>4.54117645344399</v>
      </c>
      <c r="F85" s="6">
        <v>3.69103252222867</v>
      </c>
      <c r="G85" s="5">
        <v>2.5315706382710599</v>
      </c>
      <c r="H85" s="6">
        <v>0.13130934098024399</v>
      </c>
      <c r="I85" s="5">
        <v>0.41325658410273602</v>
      </c>
      <c r="J85" s="6">
        <v>0</v>
      </c>
      <c r="K85" s="5">
        <v>0</v>
      </c>
      <c r="L85" s="6">
        <v>90.339666822657705</v>
      </c>
      <c r="M85" s="5">
        <v>1.3647001942783701</v>
      </c>
      <c r="N85" s="6">
        <v>7.4454045047611199</v>
      </c>
      <c r="O85" s="5">
        <v>0.977724068524083</v>
      </c>
      <c r="P85" s="6">
        <v>2.0485618324309698</v>
      </c>
      <c r="Q85" s="5">
        <v>0.53809914967745798</v>
      </c>
      <c r="R85" s="6">
        <v>0.166366840150168</v>
      </c>
      <c r="S85" s="5">
        <v>0.102274256409741</v>
      </c>
      <c r="T85" s="6">
        <v>0</v>
      </c>
      <c r="U85" s="5">
        <v>0</v>
      </c>
      <c r="V85" s="6">
        <v>74.294249651036296</v>
      </c>
      <c r="W85" s="5">
        <v>9.5202844603269394</v>
      </c>
      <c r="X85" s="6">
        <v>13.9373014641011</v>
      </c>
      <c r="Y85" s="5">
        <v>9.0712922410027801</v>
      </c>
      <c r="Z85" s="6">
        <v>9.8364053265895706</v>
      </c>
      <c r="AA85" s="5">
        <v>6.81936738637489</v>
      </c>
      <c r="AB85" s="6">
        <v>1.9320435582730899</v>
      </c>
      <c r="AC85" s="5">
        <v>3.3887543274991598</v>
      </c>
      <c r="AD85" s="6">
        <v>0</v>
      </c>
      <c r="AE85" s="5">
        <v>0</v>
      </c>
      <c r="AF85" s="6">
        <v>10.500433121485401</v>
      </c>
      <c r="AG85" s="5">
        <v>4.2098119416303597</v>
      </c>
      <c r="AH85" s="3" t="s">
        <v>252</v>
      </c>
      <c r="AI85" s="6">
        <v>-8.8930199308576707</v>
      </c>
      <c r="AJ85" s="5">
        <v>4.4206927592146901</v>
      </c>
      <c r="AK85" s="3" t="s">
        <v>252</v>
      </c>
      <c r="AL85" s="6">
        <v>-1.6424706897976999</v>
      </c>
      <c r="AM85" s="5">
        <v>2.4676618490970199</v>
      </c>
      <c r="AN85" s="3" t="s">
        <v>141</v>
      </c>
      <c r="AO85" s="6">
        <v>3.5057499169923699E-2</v>
      </c>
      <c r="AP85" s="5">
        <v>0.39647550933291698</v>
      </c>
      <c r="AQ85" s="3" t="s">
        <v>141</v>
      </c>
      <c r="AR85" s="6">
        <v>0</v>
      </c>
      <c r="AS85" s="5">
        <v>0</v>
      </c>
      <c r="AT85" s="3" t="s">
        <v>436</v>
      </c>
      <c r="AU85" s="6">
        <v>-5.5449840501360299</v>
      </c>
      <c r="AV85" s="5">
        <v>10.706169841975299</v>
      </c>
      <c r="AW85" s="3" t="s">
        <v>141</v>
      </c>
      <c r="AX85" s="6">
        <v>-2.40112297151772</v>
      </c>
      <c r="AY85" s="5">
        <v>10.203817033318799</v>
      </c>
      <c r="AZ85" s="3" t="s">
        <v>141</v>
      </c>
      <c r="BA85" s="6">
        <v>6.1453728043608997</v>
      </c>
      <c r="BB85" s="5">
        <v>7.4311141762736499</v>
      </c>
      <c r="BC85" s="3" t="s">
        <v>141</v>
      </c>
      <c r="BD85" s="6">
        <v>1.80073421729285</v>
      </c>
      <c r="BE85" s="5">
        <v>3.3505084071501501</v>
      </c>
      <c r="BF85" s="3" t="s">
        <v>141</v>
      </c>
      <c r="BG85" s="6">
        <v>0</v>
      </c>
      <c r="BH85" s="5">
        <v>0</v>
      </c>
      <c r="BI85" s="3" t="s">
        <v>436</v>
      </c>
      <c r="BJ85" s="6">
        <v>-16.045417171621501</v>
      </c>
      <c r="BK85" s="5">
        <v>9.6902442486377893</v>
      </c>
      <c r="BL85" s="3" t="s">
        <v>141</v>
      </c>
      <c r="BM85" s="6">
        <v>6.49189695933996</v>
      </c>
      <c r="BN85" s="5">
        <v>9.2293785412484706</v>
      </c>
      <c r="BO85" s="3" t="s">
        <v>141</v>
      </c>
      <c r="BP85" s="6">
        <v>7.7878434941585999</v>
      </c>
      <c r="BQ85" s="5">
        <v>6.8861161446655004</v>
      </c>
      <c r="BR85" s="3" t="s">
        <v>141</v>
      </c>
      <c r="BS85" s="6">
        <v>1.76567671812292</v>
      </c>
      <c r="BT85" s="5">
        <v>3.3932577387501901</v>
      </c>
      <c r="BU85" s="3" t="s">
        <v>141</v>
      </c>
      <c r="BV85" s="6">
        <v>0</v>
      </c>
      <c r="BW85" s="5">
        <v>0</v>
      </c>
      <c r="BX85" s="3" t="s">
        <v>436</v>
      </c>
    </row>
    <row r="86" spans="1:76" x14ac:dyDescent="0.25">
      <c r="A86" s="3" t="s">
        <v>99</v>
      </c>
      <c r="B86" s="6">
        <v>56.352352617215097</v>
      </c>
      <c r="C86" s="5">
        <v>3.6656989241813802</v>
      </c>
      <c r="D86" s="6">
        <v>25.387697642849801</v>
      </c>
      <c r="E86" s="5">
        <v>3.6006102070969601</v>
      </c>
      <c r="F86" s="6">
        <v>14.352334645096199</v>
      </c>
      <c r="G86" s="5">
        <v>2.4190202742657201</v>
      </c>
      <c r="H86" s="6">
        <v>3.3703003430944798</v>
      </c>
      <c r="I86" s="5">
        <v>1.2445329828770799</v>
      </c>
      <c r="J86" s="6">
        <v>0.53731475174445698</v>
      </c>
      <c r="K86" s="5">
        <v>0.54644562710649003</v>
      </c>
      <c r="L86" s="6">
        <v>68.214060017507506</v>
      </c>
      <c r="M86" s="5">
        <v>1.37729000248374</v>
      </c>
      <c r="N86" s="6">
        <v>21.9000505419849</v>
      </c>
      <c r="O86" s="5">
        <v>0.90254647158108403</v>
      </c>
      <c r="P86" s="6">
        <v>7.8333173800439297</v>
      </c>
      <c r="Q86" s="5">
        <v>0.69607678810437301</v>
      </c>
      <c r="R86" s="6">
        <v>1.8049346492157099</v>
      </c>
      <c r="S86" s="5">
        <v>0.39475080495069897</v>
      </c>
      <c r="T86" s="6">
        <v>0.24763741124795099</v>
      </c>
      <c r="U86" s="5">
        <v>0.12665629117973201</v>
      </c>
      <c r="V86" s="6">
        <v>47.457673151543297</v>
      </c>
      <c r="W86" s="5">
        <v>3.6344815459376298</v>
      </c>
      <c r="X86" s="6">
        <v>30.808615783457999</v>
      </c>
      <c r="Y86" s="5">
        <v>3.6976114295537901</v>
      </c>
      <c r="Z86" s="6">
        <v>15.685178637851299</v>
      </c>
      <c r="AA86" s="5">
        <v>2.49201112053662</v>
      </c>
      <c r="AB86" s="6">
        <v>4.9634482567299196</v>
      </c>
      <c r="AC86" s="5">
        <v>1.3140654872825499</v>
      </c>
      <c r="AD86" s="6">
        <v>1.0850841704174701</v>
      </c>
      <c r="AE86" s="5">
        <v>0.65315495766712195</v>
      </c>
      <c r="AF86" s="6">
        <v>11.861707400292399</v>
      </c>
      <c r="AG86" s="5">
        <v>3.7852096112392402</v>
      </c>
      <c r="AH86" s="3" t="s">
        <v>252</v>
      </c>
      <c r="AI86" s="6">
        <v>-3.4876471008648999</v>
      </c>
      <c r="AJ86" s="5">
        <v>3.6120561779489102</v>
      </c>
      <c r="AK86" s="3" t="s">
        <v>141</v>
      </c>
      <c r="AL86" s="6">
        <v>-6.51901726505226</v>
      </c>
      <c r="AM86" s="5">
        <v>2.6021271061204398</v>
      </c>
      <c r="AN86" s="3" t="s">
        <v>252</v>
      </c>
      <c r="AO86" s="6">
        <v>-1.5653656938787699</v>
      </c>
      <c r="AP86" s="5">
        <v>1.26908389516177</v>
      </c>
      <c r="AQ86" s="3" t="s">
        <v>141</v>
      </c>
      <c r="AR86" s="6">
        <v>-0.28967734049650501</v>
      </c>
      <c r="AS86" s="5">
        <v>0.55228181101109697</v>
      </c>
      <c r="AT86" s="3" t="s">
        <v>141</v>
      </c>
      <c r="AU86" s="6">
        <v>-8.8946794656718708</v>
      </c>
      <c r="AV86" s="5">
        <v>4.4951020535145201</v>
      </c>
      <c r="AW86" s="3" t="s">
        <v>252</v>
      </c>
      <c r="AX86" s="6">
        <v>5.4209181406082596</v>
      </c>
      <c r="AY86" s="5">
        <v>5.3234453922494396</v>
      </c>
      <c r="AZ86" s="3" t="s">
        <v>141</v>
      </c>
      <c r="BA86" s="6">
        <v>1.3328439927551501</v>
      </c>
      <c r="BB86" s="5">
        <v>3.2392709659793999</v>
      </c>
      <c r="BC86" s="3" t="s">
        <v>141</v>
      </c>
      <c r="BD86" s="6">
        <v>1.5931479136354401</v>
      </c>
      <c r="BE86" s="5">
        <v>1.5644686415664899</v>
      </c>
      <c r="BF86" s="3" t="s">
        <v>141</v>
      </c>
      <c r="BG86" s="6">
        <v>0.54776941867301499</v>
      </c>
      <c r="BH86" s="5">
        <v>0.81852901294900704</v>
      </c>
      <c r="BI86" s="3" t="s">
        <v>141</v>
      </c>
      <c r="BJ86" s="6">
        <v>-20.756386865964298</v>
      </c>
      <c r="BK86" s="5">
        <v>3.7958091887466701</v>
      </c>
      <c r="BL86" s="3" t="s">
        <v>252</v>
      </c>
      <c r="BM86" s="6">
        <v>8.9085652414731609</v>
      </c>
      <c r="BN86" s="5">
        <v>3.8653362564427201</v>
      </c>
      <c r="BO86" s="3" t="s">
        <v>252</v>
      </c>
      <c r="BP86" s="6">
        <v>7.8518612578074096</v>
      </c>
      <c r="BQ86" s="5">
        <v>2.5796301726693902</v>
      </c>
      <c r="BR86" s="3" t="s">
        <v>252</v>
      </c>
      <c r="BS86" s="6">
        <v>3.1585136075142102</v>
      </c>
      <c r="BT86" s="5">
        <v>1.3518849829499</v>
      </c>
      <c r="BU86" s="3" t="s">
        <v>252</v>
      </c>
      <c r="BV86" s="6">
        <v>0.83744675916952005</v>
      </c>
      <c r="BW86" s="5">
        <v>0.664701172256424</v>
      </c>
      <c r="BX86" s="3" t="s">
        <v>141</v>
      </c>
    </row>
    <row r="87" spans="1:76" x14ac:dyDescent="0.25">
      <c r="A87" s="3" t="s">
        <v>100</v>
      </c>
      <c r="B87" s="6">
        <v>48.128596385441</v>
      </c>
      <c r="C87" s="5">
        <v>2.3262725876442398</v>
      </c>
      <c r="D87" s="6">
        <v>25.860259340117199</v>
      </c>
      <c r="E87" s="5">
        <v>2.1752150849746199</v>
      </c>
      <c r="F87" s="6">
        <v>17.1202790223204</v>
      </c>
      <c r="G87" s="5">
        <v>1.92503657336624</v>
      </c>
      <c r="H87" s="6">
        <v>6.7000656487763903</v>
      </c>
      <c r="I87" s="5">
        <v>1.3328833544757199</v>
      </c>
      <c r="J87" s="6">
        <v>2.1907996033450101</v>
      </c>
      <c r="K87" s="5">
        <v>0.66059935023920302</v>
      </c>
      <c r="L87" s="6">
        <v>49.659555061461496</v>
      </c>
      <c r="M87" s="5">
        <v>1.4634666317545899</v>
      </c>
      <c r="N87" s="6">
        <v>24.266740838953201</v>
      </c>
      <c r="O87" s="5">
        <v>0.87466712370218103</v>
      </c>
      <c r="P87" s="6">
        <v>16.526664289849599</v>
      </c>
      <c r="Q87" s="5">
        <v>0.81752610869001197</v>
      </c>
      <c r="R87" s="6">
        <v>6.94674879388268</v>
      </c>
      <c r="S87" s="5">
        <v>0.60030747315837296</v>
      </c>
      <c r="T87" s="6">
        <v>2.6002910158531098</v>
      </c>
      <c r="U87" s="5">
        <v>0.35488397116445503</v>
      </c>
      <c r="V87" s="6">
        <v>60.781581027282499</v>
      </c>
      <c r="W87" s="5">
        <v>8.3980514216557101</v>
      </c>
      <c r="X87" s="6">
        <v>17.796364723151001</v>
      </c>
      <c r="Y87" s="5">
        <v>5.26985540467133</v>
      </c>
      <c r="Z87" s="6">
        <v>12.639696143938499</v>
      </c>
      <c r="AA87" s="5">
        <v>4.2548002830245997</v>
      </c>
      <c r="AB87" s="6">
        <v>5.1047086378331397</v>
      </c>
      <c r="AC87" s="5">
        <v>3.0660791155112799</v>
      </c>
      <c r="AD87" s="6">
        <v>3.6776494677948199</v>
      </c>
      <c r="AE87" s="5">
        <v>2.5766109874169798</v>
      </c>
      <c r="AF87" s="6">
        <v>1.5309586760204399</v>
      </c>
      <c r="AG87" s="5">
        <v>2.1696353642896198</v>
      </c>
      <c r="AH87" s="3" t="s">
        <v>141</v>
      </c>
      <c r="AI87" s="6">
        <v>-1.5935185011640201</v>
      </c>
      <c r="AJ87" s="5">
        <v>2.3422132328359</v>
      </c>
      <c r="AK87" s="3" t="s">
        <v>141</v>
      </c>
      <c r="AL87" s="6">
        <v>-0.59361473247081098</v>
      </c>
      <c r="AM87" s="5">
        <v>1.8695366179463699</v>
      </c>
      <c r="AN87" s="3" t="s">
        <v>141</v>
      </c>
      <c r="AO87" s="6">
        <v>0.246683145106288</v>
      </c>
      <c r="AP87" s="5">
        <v>1.2153846437903999</v>
      </c>
      <c r="AQ87" s="3" t="s">
        <v>141</v>
      </c>
      <c r="AR87" s="6">
        <v>0.409491412508103</v>
      </c>
      <c r="AS87" s="5">
        <v>0.68867103153833098</v>
      </c>
      <c r="AT87" s="3" t="s">
        <v>141</v>
      </c>
      <c r="AU87" s="6">
        <v>12.652984641841501</v>
      </c>
      <c r="AV87" s="5">
        <v>8.5950511722440197</v>
      </c>
      <c r="AW87" s="3" t="s">
        <v>141</v>
      </c>
      <c r="AX87" s="6">
        <v>-8.0638946169661896</v>
      </c>
      <c r="AY87" s="5">
        <v>5.98736581474581</v>
      </c>
      <c r="AZ87" s="3" t="s">
        <v>141</v>
      </c>
      <c r="BA87" s="6">
        <v>-4.4805828783818802</v>
      </c>
      <c r="BB87" s="5">
        <v>4.7673209877954799</v>
      </c>
      <c r="BC87" s="3" t="s">
        <v>141</v>
      </c>
      <c r="BD87" s="6">
        <v>-1.59535701094325</v>
      </c>
      <c r="BE87" s="5">
        <v>3.0559308589327898</v>
      </c>
      <c r="BF87" s="3" t="s">
        <v>141</v>
      </c>
      <c r="BG87" s="6">
        <v>1.48684986444981</v>
      </c>
      <c r="BH87" s="5">
        <v>2.61035711962443</v>
      </c>
      <c r="BI87" s="3" t="s">
        <v>141</v>
      </c>
      <c r="BJ87" s="6">
        <v>11.1220259658211</v>
      </c>
      <c r="BK87" s="5">
        <v>8.3196937546347502</v>
      </c>
      <c r="BL87" s="3" t="s">
        <v>141</v>
      </c>
      <c r="BM87" s="6">
        <v>-6.4703761158021704</v>
      </c>
      <c r="BN87" s="5">
        <v>5.3220693646099804</v>
      </c>
      <c r="BO87" s="3" t="s">
        <v>141</v>
      </c>
      <c r="BP87" s="6">
        <v>-3.8869681459110699</v>
      </c>
      <c r="BQ87" s="5">
        <v>4.2665992698571698</v>
      </c>
      <c r="BR87" s="3" t="s">
        <v>141</v>
      </c>
      <c r="BS87" s="6">
        <v>-1.8420401560495401</v>
      </c>
      <c r="BT87" s="5">
        <v>3.0294698077766502</v>
      </c>
      <c r="BU87" s="3" t="s">
        <v>141</v>
      </c>
      <c r="BV87" s="6">
        <v>1.0773584519417101</v>
      </c>
      <c r="BW87" s="5">
        <v>2.6267372643629101</v>
      </c>
      <c r="BX87" s="3" t="s">
        <v>141</v>
      </c>
    </row>
    <row r="88" spans="1:76" x14ac:dyDescent="0.25">
      <c r="A88" s="3" t="s">
        <v>101</v>
      </c>
      <c r="B88" s="6">
        <v>5.90028138427847</v>
      </c>
      <c r="C88" s="5">
        <v>0.86338848811487601</v>
      </c>
      <c r="D88" s="6">
        <v>7.6157265228090196</v>
      </c>
      <c r="E88" s="5">
        <v>1.1367481594144599</v>
      </c>
      <c r="F88" s="6">
        <v>14.547626781210401</v>
      </c>
      <c r="G88" s="5">
        <v>1.57211796386004</v>
      </c>
      <c r="H88" s="6">
        <v>23.5564059971239</v>
      </c>
      <c r="I88" s="5">
        <v>1.9108008075813501</v>
      </c>
      <c r="J88" s="6">
        <v>48.379959314578301</v>
      </c>
      <c r="K88" s="5">
        <v>2.1281427053811801</v>
      </c>
      <c r="L88" s="6">
        <v>12.3109975239202</v>
      </c>
      <c r="M88" s="5">
        <v>0.612451623805088</v>
      </c>
      <c r="N88" s="6">
        <v>13.304909144168001</v>
      </c>
      <c r="O88" s="5">
        <v>0.68623986506483603</v>
      </c>
      <c r="P88" s="6">
        <v>18.0986101036059</v>
      </c>
      <c r="Q88" s="5">
        <v>0.71013450961747004</v>
      </c>
      <c r="R88" s="6">
        <v>22.1738565627352</v>
      </c>
      <c r="S88" s="5">
        <v>0.76970781534364996</v>
      </c>
      <c r="T88" s="6">
        <v>34.111626665570697</v>
      </c>
      <c r="U88" s="5">
        <v>0.82406345324095198</v>
      </c>
      <c r="V88" s="6">
        <v>5.7916257668875897</v>
      </c>
      <c r="W88" s="5">
        <v>1.14991564099998</v>
      </c>
      <c r="X88" s="6">
        <v>8.8769539545718708</v>
      </c>
      <c r="Y88" s="5">
        <v>1.4768265341614299</v>
      </c>
      <c r="Z88" s="6">
        <v>16.5146135219298</v>
      </c>
      <c r="AA88" s="5">
        <v>1.7196574345357101</v>
      </c>
      <c r="AB88" s="6">
        <v>23.8342904083669</v>
      </c>
      <c r="AC88" s="5">
        <v>1.9794909096238</v>
      </c>
      <c r="AD88" s="6">
        <v>44.982516348243799</v>
      </c>
      <c r="AE88" s="5">
        <v>2.0498629876293002</v>
      </c>
      <c r="AF88" s="6">
        <v>6.4107161396417496</v>
      </c>
      <c r="AG88" s="5">
        <v>1.11872472606638</v>
      </c>
      <c r="AH88" s="3" t="s">
        <v>252</v>
      </c>
      <c r="AI88" s="6">
        <v>5.6891826213589498</v>
      </c>
      <c r="AJ88" s="5">
        <v>1.2277103516926899</v>
      </c>
      <c r="AK88" s="3" t="s">
        <v>252</v>
      </c>
      <c r="AL88" s="6">
        <v>3.5509833223955201</v>
      </c>
      <c r="AM88" s="5">
        <v>1.5093092504236501</v>
      </c>
      <c r="AN88" s="3" t="s">
        <v>252</v>
      </c>
      <c r="AO88" s="6">
        <v>-1.38254943438866</v>
      </c>
      <c r="AP88" s="5">
        <v>2.1325508620864699</v>
      </c>
      <c r="AQ88" s="3" t="s">
        <v>141</v>
      </c>
      <c r="AR88" s="6">
        <v>-14.268332649007601</v>
      </c>
      <c r="AS88" s="5">
        <v>2.3537150841055201</v>
      </c>
      <c r="AT88" s="3" t="s">
        <v>252</v>
      </c>
      <c r="AU88" s="6">
        <v>-0.108655617390884</v>
      </c>
      <c r="AV88" s="5">
        <v>1.42153372595834</v>
      </c>
      <c r="AW88" s="3" t="s">
        <v>141</v>
      </c>
      <c r="AX88" s="6">
        <v>1.26122743176285</v>
      </c>
      <c r="AY88" s="5">
        <v>1.6543444504792899</v>
      </c>
      <c r="AZ88" s="3" t="s">
        <v>141</v>
      </c>
      <c r="BA88" s="6">
        <v>1.9669867407194599</v>
      </c>
      <c r="BB88" s="5">
        <v>2.2292279552455598</v>
      </c>
      <c r="BC88" s="3" t="s">
        <v>141</v>
      </c>
      <c r="BD88" s="6">
        <v>0.27788441124303698</v>
      </c>
      <c r="BE88" s="5">
        <v>3.0374258647968899</v>
      </c>
      <c r="BF88" s="3" t="s">
        <v>141</v>
      </c>
      <c r="BG88" s="6">
        <v>-3.3974429663344701</v>
      </c>
      <c r="BH88" s="5">
        <v>2.9866478438264199</v>
      </c>
      <c r="BI88" s="3" t="s">
        <v>141</v>
      </c>
      <c r="BJ88" s="6">
        <v>-6.5193717570326299</v>
      </c>
      <c r="BK88" s="5">
        <v>1.3232728335872199</v>
      </c>
      <c r="BL88" s="3" t="s">
        <v>252</v>
      </c>
      <c r="BM88" s="6">
        <v>-4.4279551895960996</v>
      </c>
      <c r="BN88" s="5">
        <v>1.6315202459627001</v>
      </c>
      <c r="BO88" s="3" t="s">
        <v>252</v>
      </c>
      <c r="BP88" s="6">
        <v>-1.58399658167605</v>
      </c>
      <c r="BQ88" s="5">
        <v>1.80204136059483</v>
      </c>
      <c r="BR88" s="3" t="s">
        <v>141</v>
      </c>
      <c r="BS88" s="6">
        <v>1.6604338456316901</v>
      </c>
      <c r="BT88" s="5">
        <v>2.0888730618270102</v>
      </c>
      <c r="BU88" s="3" t="s">
        <v>141</v>
      </c>
      <c r="BV88" s="6">
        <v>10.8708896826731</v>
      </c>
      <c r="BW88" s="5">
        <v>2.17981619831713</v>
      </c>
      <c r="BX88" s="3" t="s">
        <v>252</v>
      </c>
    </row>
    <row r="89" spans="1:76" x14ac:dyDescent="0.25">
      <c r="A89" s="3" t="s">
        <v>102</v>
      </c>
      <c r="B89" s="6">
        <v>18.0644042036167</v>
      </c>
      <c r="C89" s="5">
        <v>5.6616693470574804</v>
      </c>
      <c r="D89" s="6">
        <v>19.792025367912</v>
      </c>
      <c r="E89" s="5">
        <v>6.3729688491590597</v>
      </c>
      <c r="F89" s="6">
        <v>20.272738027966302</v>
      </c>
      <c r="G89" s="5">
        <v>5.7813351273248896</v>
      </c>
      <c r="H89" s="6">
        <v>16.830923698782499</v>
      </c>
      <c r="I89" s="5">
        <v>5.5456804600559204</v>
      </c>
      <c r="J89" s="6">
        <v>25.039908701722599</v>
      </c>
      <c r="K89" s="5">
        <v>5.31488685792013</v>
      </c>
      <c r="L89" s="6">
        <v>13.6485711123662</v>
      </c>
      <c r="M89" s="5">
        <v>0.71862425637229899</v>
      </c>
      <c r="N89" s="6">
        <v>13.4396929333071</v>
      </c>
      <c r="O89" s="5">
        <v>0.65105421784822404</v>
      </c>
      <c r="P89" s="6">
        <v>18.931552638749601</v>
      </c>
      <c r="Q89" s="5">
        <v>0.63996748512183299</v>
      </c>
      <c r="R89" s="6">
        <v>21.5239622202301</v>
      </c>
      <c r="S89" s="5">
        <v>0.80506461037246702</v>
      </c>
      <c r="T89" s="6">
        <v>32.456221095347097</v>
      </c>
      <c r="U89" s="5">
        <v>1.1116414164030399</v>
      </c>
      <c r="V89" s="6">
        <v>38.546901750142197</v>
      </c>
      <c r="W89" s="5">
        <v>11.623073743573601</v>
      </c>
      <c r="X89" s="6">
        <v>16.0984571622548</v>
      </c>
      <c r="Y89" s="5">
        <v>11.546378236910099</v>
      </c>
      <c r="Z89" s="6">
        <v>12.8124634633242</v>
      </c>
      <c r="AA89" s="5">
        <v>11.032027730046099</v>
      </c>
      <c r="AB89" s="6">
        <v>14.0670193108327</v>
      </c>
      <c r="AC89" s="5">
        <v>9.6586695852976092</v>
      </c>
      <c r="AD89" s="6">
        <v>18.475158313445998</v>
      </c>
      <c r="AE89" s="5">
        <v>9.5054988474644109</v>
      </c>
      <c r="AF89" s="6">
        <v>-4.4158330912504598</v>
      </c>
      <c r="AG89" s="5">
        <v>5.5489299993166998</v>
      </c>
      <c r="AH89" s="3" t="s">
        <v>141</v>
      </c>
      <c r="AI89" s="6">
        <v>-6.3523324346049499</v>
      </c>
      <c r="AJ89" s="5">
        <v>6.2983823636140501</v>
      </c>
      <c r="AK89" s="3" t="s">
        <v>141</v>
      </c>
      <c r="AL89" s="6">
        <v>-1.3411853892166901</v>
      </c>
      <c r="AM89" s="5">
        <v>5.8583110183408902</v>
      </c>
      <c r="AN89" s="3" t="s">
        <v>141</v>
      </c>
      <c r="AO89" s="6">
        <v>4.69303852144761</v>
      </c>
      <c r="AP89" s="5">
        <v>5.5764972970648898</v>
      </c>
      <c r="AQ89" s="3" t="s">
        <v>141</v>
      </c>
      <c r="AR89" s="6">
        <v>7.4163123936244899</v>
      </c>
      <c r="AS89" s="5">
        <v>5.2249044206092901</v>
      </c>
      <c r="AT89" s="3" t="s">
        <v>141</v>
      </c>
      <c r="AU89" s="6">
        <v>20.482497546525501</v>
      </c>
      <c r="AV89" s="5">
        <v>11.9928846406277</v>
      </c>
      <c r="AW89" s="3" t="s">
        <v>141</v>
      </c>
      <c r="AX89" s="6">
        <v>-3.6935682056571602</v>
      </c>
      <c r="AY89" s="5">
        <v>13.3362804472475</v>
      </c>
      <c r="AZ89" s="3" t="s">
        <v>141</v>
      </c>
      <c r="BA89" s="6">
        <v>-7.4602745646420701</v>
      </c>
      <c r="BB89" s="5">
        <v>12.9087368402439</v>
      </c>
      <c r="BC89" s="3" t="s">
        <v>141</v>
      </c>
      <c r="BD89" s="6">
        <v>-2.7639043879497498</v>
      </c>
      <c r="BE89" s="5">
        <v>10.214120163402701</v>
      </c>
      <c r="BF89" s="3" t="s">
        <v>141</v>
      </c>
      <c r="BG89" s="6">
        <v>-6.5647503882765603</v>
      </c>
      <c r="BH89" s="5">
        <v>10.3252210360692</v>
      </c>
      <c r="BI89" s="3" t="s">
        <v>141</v>
      </c>
      <c r="BJ89" s="6">
        <v>24.898330637775999</v>
      </c>
      <c r="BK89" s="5">
        <v>11.517475768406101</v>
      </c>
      <c r="BL89" s="3" t="s">
        <v>252</v>
      </c>
      <c r="BM89" s="6">
        <v>2.6587642289477902</v>
      </c>
      <c r="BN89" s="5">
        <v>11.578654807472001</v>
      </c>
      <c r="BO89" s="3" t="s">
        <v>141</v>
      </c>
      <c r="BP89" s="6">
        <v>-6.1190891754253798</v>
      </c>
      <c r="BQ89" s="5">
        <v>11.242510417249401</v>
      </c>
      <c r="BR89" s="3" t="s">
        <v>141</v>
      </c>
      <c r="BS89" s="6">
        <v>-7.4569429093973598</v>
      </c>
      <c r="BT89" s="5">
        <v>9.6855179139613305</v>
      </c>
      <c r="BU89" s="3" t="s">
        <v>141</v>
      </c>
      <c r="BV89" s="6">
        <v>-13.981062781901</v>
      </c>
      <c r="BW89" s="5">
        <v>9.4214795954363808</v>
      </c>
      <c r="BX89" s="3" t="s">
        <v>141</v>
      </c>
    </row>
    <row r="90" spans="1:76" x14ac:dyDescent="0.25">
      <c r="A90" s="3" t="s">
        <v>103</v>
      </c>
      <c r="B90" s="6">
        <v>73.777643822881998</v>
      </c>
      <c r="C90" s="5">
        <v>7.0227207922238</v>
      </c>
      <c r="D90" s="6">
        <v>15.2321026134045</v>
      </c>
      <c r="E90" s="5">
        <v>7.7125045563672696</v>
      </c>
      <c r="F90" s="6">
        <v>10.4291302843442</v>
      </c>
      <c r="G90" s="5">
        <v>4.6939580719507603</v>
      </c>
      <c r="H90" s="6">
        <v>0.53870532415397498</v>
      </c>
      <c r="I90" s="5">
        <v>1.23561118027589</v>
      </c>
      <c r="J90" s="6">
        <v>2.2417955215451001E-2</v>
      </c>
      <c r="K90" s="5">
        <v>4.62227254122385E-2</v>
      </c>
      <c r="L90" s="6">
        <v>57.862149665437798</v>
      </c>
      <c r="M90" s="5">
        <v>1.7112634733207699</v>
      </c>
      <c r="N90" s="6">
        <v>24.940698137258501</v>
      </c>
      <c r="O90" s="5">
        <v>0.878425521850141</v>
      </c>
      <c r="P90" s="6">
        <v>12.4411709007183</v>
      </c>
      <c r="Q90" s="5">
        <v>0.88598522341060904</v>
      </c>
      <c r="R90" s="6">
        <v>3.8972381271788099</v>
      </c>
      <c r="S90" s="5">
        <v>0.46051135556916101</v>
      </c>
      <c r="T90" s="6">
        <v>0.85874316940663797</v>
      </c>
      <c r="U90" s="5">
        <v>0.173771409221602</v>
      </c>
      <c r="V90" s="6">
        <v>81.862832572463304</v>
      </c>
      <c r="W90" s="5">
        <v>10.2443959785979</v>
      </c>
      <c r="X90" s="6">
        <v>14.675414610337899</v>
      </c>
      <c r="Y90" s="5">
        <v>9.0850489068125704</v>
      </c>
      <c r="Z90" s="6">
        <v>2.6773690607089198</v>
      </c>
      <c r="AA90" s="5">
        <v>3.7755511519370701</v>
      </c>
      <c r="AB90" s="6">
        <v>0.74864536106816304</v>
      </c>
      <c r="AC90" s="5">
        <v>2.2668653542249499</v>
      </c>
      <c r="AD90" s="6">
        <v>3.5738395421713802E-2</v>
      </c>
      <c r="AE90" s="5">
        <v>0.168795094657822</v>
      </c>
      <c r="AF90" s="6">
        <v>-15.915494157444201</v>
      </c>
      <c r="AG90" s="5">
        <v>7.1689899052840698</v>
      </c>
      <c r="AH90" s="3" t="s">
        <v>252</v>
      </c>
      <c r="AI90" s="6">
        <v>9.7085955238540507</v>
      </c>
      <c r="AJ90" s="5">
        <v>7.6886033665063804</v>
      </c>
      <c r="AK90" s="3" t="s">
        <v>141</v>
      </c>
      <c r="AL90" s="6">
        <v>2.0120406163740898</v>
      </c>
      <c r="AM90" s="5">
        <v>4.6786607217603304</v>
      </c>
      <c r="AN90" s="3" t="s">
        <v>141</v>
      </c>
      <c r="AO90" s="6">
        <v>3.35853280302483</v>
      </c>
      <c r="AP90" s="5">
        <v>1.3388658086938301</v>
      </c>
      <c r="AQ90" s="3" t="s">
        <v>252</v>
      </c>
      <c r="AR90" s="6">
        <v>0.83632521419118699</v>
      </c>
      <c r="AS90" s="5">
        <v>0.173433899240067</v>
      </c>
      <c r="AT90" s="3" t="s">
        <v>252</v>
      </c>
      <c r="AU90" s="6">
        <v>8.0851887495813202</v>
      </c>
      <c r="AV90" s="5">
        <v>10.542705710119201</v>
      </c>
      <c r="AW90" s="3" t="s">
        <v>141</v>
      </c>
      <c r="AX90" s="6">
        <v>-0.55668800306652599</v>
      </c>
      <c r="AY90" s="5">
        <v>10.0483654879325</v>
      </c>
      <c r="AZ90" s="3" t="s">
        <v>141</v>
      </c>
      <c r="BA90" s="6">
        <v>-7.75176122363525</v>
      </c>
      <c r="BB90" s="5">
        <v>6.5637687864181702</v>
      </c>
      <c r="BC90" s="3" t="s">
        <v>141</v>
      </c>
      <c r="BD90" s="6">
        <v>0.209940036914188</v>
      </c>
      <c r="BE90" s="5">
        <v>2.7236342341849</v>
      </c>
      <c r="BF90" s="3" t="s">
        <v>141</v>
      </c>
      <c r="BG90" s="6">
        <v>1.33204402062628E-2</v>
      </c>
      <c r="BH90" s="5">
        <v>0.16630431685139499</v>
      </c>
      <c r="BI90" s="3" t="s">
        <v>141</v>
      </c>
      <c r="BJ90" s="6">
        <v>24.000682907025499</v>
      </c>
      <c r="BK90" s="5">
        <v>10.204818641969499</v>
      </c>
      <c r="BL90" s="3" t="s">
        <v>252</v>
      </c>
      <c r="BM90" s="6">
        <v>-10.2652835269206</v>
      </c>
      <c r="BN90" s="5">
        <v>9.10209875685171</v>
      </c>
      <c r="BO90" s="3" t="s">
        <v>141</v>
      </c>
      <c r="BP90" s="6">
        <v>-9.7638018400093394</v>
      </c>
      <c r="BQ90" s="5">
        <v>3.8917083353018098</v>
      </c>
      <c r="BR90" s="3" t="s">
        <v>252</v>
      </c>
      <c r="BS90" s="6">
        <v>-3.1485927661106499</v>
      </c>
      <c r="BT90" s="5">
        <v>2.3360663672596802</v>
      </c>
      <c r="BU90" s="3" t="s">
        <v>141</v>
      </c>
      <c r="BV90" s="6">
        <v>-0.823004773984924</v>
      </c>
      <c r="BW90" s="5">
        <v>0.232921685028079</v>
      </c>
      <c r="BX90" s="3" t="s">
        <v>252</v>
      </c>
    </row>
    <row r="91" spans="1:76" x14ac:dyDescent="0.25">
      <c r="A91" s="3" t="s">
        <v>104</v>
      </c>
      <c r="B91" s="6">
        <v>99.334626064494401</v>
      </c>
      <c r="C91" s="5">
        <v>1.2756037332460799</v>
      </c>
      <c r="D91" s="6">
        <v>0.66537393550562496</v>
      </c>
      <c r="E91" s="5">
        <v>1.2756037332460799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76.987816678537698</v>
      </c>
      <c r="M91" s="5">
        <v>1.0229935249172599</v>
      </c>
      <c r="N91" s="6">
        <v>17.7212072151491</v>
      </c>
      <c r="O91" s="5">
        <v>0.74533286483176897</v>
      </c>
      <c r="P91" s="6">
        <v>4.7784213145148398</v>
      </c>
      <c r="Q91" s="5">
        <v>0.48340687403708699</v>
      </c>
      <c r="R91" s="6">
        <v>0.50181517806649301</v>
      </c>
      <c r="S91" s="5">
        <v>0.117502384347109</v>
      </c>
      <c r="T91" s="6">
        <v>1.0739613731812999E-2</v>
      </c>
      <c r="U91" s="5">
        <v>1.38048254142154E-2</v>
      </c>
      <c r="V91" s="6">
        <v>97.360522350036504</v>
      </c>
      <c r="W91" s="5">
        <v>3.8424023624583601</v>
      </c>
      <c r="X91" s="6">
        <v>2.63947764996351</v>
      </c>
      <c r="Y91" s="5">
        <v>3.8424023624583601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-22.3468093859566</v>
      </c>
      <c r="AG91" s="5">
        <v>1.5948885018483501</v>
      </c>
      <c r="AH91" s="3" t="s">
        <v>252</v>
      </c>
      <c r="AI91" s="6">
        <v>17.055833279643501</v>
      </c>
      <c r="AJ91" s="5">
        <v>1.4027551267412399</v>
      </c>
      <c r="AK91" s="3" t="s">
        <v>252</v>
      </c>
      <c r="AL91" s="6">
        <v>4.7784213145148398</v>
      </c>
      <c r="AM91" s="5">
        <v>0.48340687403708699</v>
      </c>
      <c r="AN91" s="3" t="s">
        <v>252</v>
      </c>
      <c r="AO91" s="6">
        <v>0.50181517806649301</v>
      </c>
      <c r="AP91" s="5">
        <v>0.117502384347109</v>
      </c>
      <c r="AQ91" s="3" t="s">
        <v>252</v>
      </c>
      <c r="AR91" s="6">
        <v>1.0739613731812999E-2</v>
      </c>
      <c r="AS91" s="5">
        <v>1.38048254142154E-2</v>
      </c>
      <c r="AT91" s="3" t="s">
        <v>141</v>
      </c>
      <c r="AU91" s="6">
        <v>-1.9741037144578899</v>
      </c>
      <c r="AV91" s="5">
        <v>3.9995744412194201</v>
      </c>
      <c r="AW91" s="3" t="s">
        <v>141</v>
      </c>
      <c r="AX91" s="6">
        <v>1.9741037144578899</v>
      </c>
      <c r="AY91" s="5">
        <v>3.9995744412194201</v>
      </c>
      <c r="AZ91" s="3" t="s">
        <v>141</v>
      </c>
      <c r="BA91" s="6">
        <v>0</v>
      </c>
      <c r="BB91" s="5">
        <v>0</v>
      </c>
      <c r="BC91" s="3" t="s">
        <v>436</v>
      </c>
      <c r="BD91" s="6">
        <v>0</v>
      </c>
      <c r="BE91" s="5">
        <v>0</v>
      </c>
      <c r="BF91" s="3" t="s">
        <v>436</v>
      </c>
      <c r="BG91" s="6">
        <v>0</v>
      </c>
      <c r="BH91" s="5">
        <v>0</v>
      </c>
      <c r="BI91" s="3" t="s">
        <v>436</v>
      </c>
      <c r="BJ91" s="6">
        <v>20.3727056714987</v>
      </c>
      <c r="BK91" s="5">
        <v>3.8970656997811801</v>
      </c>
      <c r="BL91" s="3" t="s">
        <v>252</v>
      </c>
      <c r="BM91" s="6">
        <v>-15.081729565185601</v>
      </c>
      <c r="BN91" s="5">
        <v>3.8810171090146901</v>
      </c>
      <c r="BO91" s="3" t="s">
        <v>252</v>
      </c>
      <c r="BP91" s="6">
        <v>-4.7784213145148398</v>
      </c>
      <c r="BQ91" s="5">
        <v>0.48340687403708699</v>
      </c>
      <c r="BR91" s="3" t="s">
        <v>252</v>
      </c>
      <c r="BS91" s="6">
        <v>-0.50181517806649301</v>
      </c>
      <c r="BT91" s="5">
        <v>0.117502384347109</v>
      </c>
      <c r="BU91" s="3" t="s">
        <v>252</v>
      </c>
      <c r="BV91" s="6">
        <v>-1.0739613731812999E-2</v>
      </c>
      <c r="BW91" s="5">
        <v>1.38048254142154E-2</v>
      </c>
      <c r="BX91" s="3" t="s">
        <v>141</v>
      </c>
    </row>
    <row r="92" spans="1:76" x14ac:dyDescent="0.25">
      <c r="A92" s="3" t="s">
        <v>105</v>
      </c>
      <c r="B92" s="6">
        <v>58.627418315441403</v>
      </c>
      <c r="C92" s="5">
        <v>8.1889152924440207</v>
      </c>
      <c r="D92" s="6">
        <v>24.578834101587301</v>
      </c>
      <c r="E92" s="5">
        <v>8.4790949553481703</v>
      </c>
      <c r="F92" s="6">
        <v>13.5915743680682</v>
      </c>
      <c r="G92" s="5">
        <v>5.8263791552003097</v>
      </c>
      <c r="H92" s="6">
        <v>2.77398028136149</v>
      </c>
      <c r="I92" s="5">
        <v>2.6745521836387098</v>
      </c>
      <c r="J92" s="6">
        <v>0.42819293354159299</v>
      </c>
      <c r="K92" s="5">
        <v>1.0537233750388699</v>
      </c>
      <c r="L92" s="6">
        <v>42.728290125699303</v>
      </c>
      <c r="M92" s="5">
        <v>1.2236105798764301</v>
      </c>
      <c r="N92" s="6">
        <v>27.153022851322898</v>
      </c>
      <c r="O92" s="5">
        <v>0.87767921078647304</v>
      </c>
      <c r="P92" s="6">
        <v>18.8558086399707</v>
      </c>
      <c r="Q92" s="5">
        <v>0.75577317365680396</v>
      </c>
      <c r="R92" s="6">
        <v>8.4467247706490998</v>
      </c>
      <c r="S92" s="5">
        <v>0.62986144354270401</v>
      </c>
      <c r="T92" s="6">
        <v>2.81615361235801</v>
      </c>
      <c r="U92" s="5">
        <v>0.385240852510496</v>
      </c>
      <c r="V92" s="6">
        <v>80.233750453433899</v>
      </c>
      <c r="W92" s="5">
        <v>7.7625041353104498</v>
      </c>
      <c r="X92" s="6">
        <v>14.015607317058601</v>
      </c>
      <c r="Y92" s="5">
        <v>7.2884181976723497</v>
      </c>
      <c r="Z92" s="6">
        <v>3.72623236217777</v>
      </c>
      <c r="AA92" s="5">
        <v>4.5312809590657404</v>
      </c>
      <c r="AB92" s="6">
        <v>1.7994754376264599</v>
      </c>
      <c r="AC92" s="5">
        <v>2.2453177581050401</v>
      </c>
      <c r="AD92" s="6">
        <v>0.22493442970330699</v>
      </c>
      <c r="AE92" s="5">
        <v>1.0310451350448999</v>
      </c>
      <c r="AF92" s="6">
        <v>-15.8991281897421</v>
      </c>
      <c r="AG92" s="5">
        <v>8.35495511062717</v>
      </c>
      <c r="AH92" s="3" t="s">
        <v>141</v>
      </c>
      <c r="AI92" s="6">
        <v>2.5741887497356002</v>
      </c>
      <c r="AJ92" s="5">
        <v>8.54314374992701</v>
      </c>
      <c r="AK92" s="3" t="s">
        <v>141</v>
      </c>
      <c r="AL92" s="6">
        <v>5.2642342719025201</v>
      </c>
      <c r="AM92" s="5">
        <v>5.6732954206136599</v>
      </c>
      <c r="AN92" s="3" t="s">
        <v>141</v>
      </c>
      <c r="AO92" s="6">
        <v>5.6727444892876102</v>
      </c>
      <c r="AP92" s="5">
        <v>2.8626474390809298</v>
      </c>
      <c r="AQ92" s="3" t="s">
        <v>252</v>
      </c>
      <c r="AR92" s="6">
        <v>2.38796067881642</v>
      </c>
      <c r="AS92" s="5">
        <v>1.1439248855539801</v>
      </c>
      <c r="AT92" s="3" t="s">
        <v>252</v>
      </c>
      <c r="AU92" s="6">
        <v>21.6063321379924</v>
      </c>
      <c r="AV92" s="5">
        <v>10.317710263647101</v>
      </c>
      <c r="AW92" s="3" t="s">
        <v>252</v>
      </c>
      <c r="AX92" s="6">
        <v>-10.5632267845287</v>
      </c>
      <c r="AY92" s="5">
        <v>10.797496880782701</v>
      </c>
      <c r="AZ92" s="3" t="s">
        <v>141</v>
      </c>
      <c r="BA92" s="6">
        <v>-9.8653420058904597</v>
      </c>
      <c r="BB92" s="5">
        <v>7.6124679736527101</v>
      </c>
      <c r="BC92" s="3" t="s">
        <v>141</v>
      </c>
      <c r="BD92" s="6">
        <v>-0.97450484373503199</v>
      </c>
      <c r="BE92" s="5">
        <v>3.4282995776519898</v>
      </c>
      <c r="BF92" s="3" t="s">
        <v>141</v>
      </c>
      <c r="BG92" s="6">
        <v>-0.203258503838286</v>
      </c>
      <c r="BH92" s="5">
        <v>1.5520388213654499</v>
      </c>
      <c r="BI92" s="3" t="s">
        <v>141</v>
      </c>
      <c r="BJ92" s="6">
        <v>37.505460327734603</v>
      </c>
      <c r="BK92" s="5">
        <v>7.9168240450795002</v>
      </c>
      <c r="BL92" s="3" t="s">
        <v>252</v>
      </c>
      <c r="BM92" s="6">
        <v>-13.137415534264299</v>
      </c>
      <c r="BN92" s="5">
        <v>7.5273476546623002</v>
      </c>
      <c r="BO92" s="3" t="s">
        <v>141</v>
      </c>
      <c r="BP92" s="6">
        <v>-15.129576277792999</v>
      </c>
      <c r="BQ92" s="5">
        <v>4.5664036019163996</v>
      </c>
      <c r="BR92" s="3" t="s">
        <v>252</v>
      </c>
      <c r="BS92" s="6">
        <v>-6.6472493330226401</v>
      </c>
      <c r="BT92" s="5">
        <v>2.2845206011271202</v>
      </c>
      <c r="BU92" s="3" t="s">
        <v>252</v>
      </c>
      <c r="BV92" s="6">
        <v>-2.5912191826547</v>
      </c>
      <c r="BW92" s="5">
        <v>1.01600195618691</v>
      </c>
      <c r="BX92" s="3" t="s">
        <v>252</v>
      </c>
    </row>
    <row r="93" spans="1:76" x14ac:dyDescent="0.25">
      <c r="A93" s="3" t="s">
        <v>106</v>
      </c>
      <c r="B93" s="6">
        <v>26.538339540558301</v>
      </c>
      <c r="C93" s="5">
        <v>1.8308854916590001</v>
      </c>
      <c r="D93" s="6">
        <v>22.1061606434663</v>
      </c>
      <c r="E93" s="5">
        <v>1.00340869105891</v>
      </c>
      <c r="F93" s="6">
        <v>24.187604117422101</v>
      </c>
      <c r="G93" s="5">
        <v>1.2630534448526001</v>
      </c>
      <c r="H93" s="6">
        <v>16.9252597540018</v>
      </c>
      <c r="I93" s="5">
        <v>1.09236096075279</v>
      </c>
      <c r="J93" s="6">
        <v>10.2426359445515</v>
      </c>
      <c r="K93" s="5">
        <v>0.68690391778708304</v>
      </c>
      <c r="L93" s="6">
        <v>55.322573841889898</v>
      </c>
      <c r="M93" s="5">
        <v>0.70129806648611803</v>
      </c>
      <c r="N93" s="6">
        <v>22.690971238624002</v>
      </c>
      <c r="O93" s="5">
        <v>0.82149110490056099</v>
      </c>
      <c r="P93" s="6">
        <v>13.626827046581401</v>
      </c>
      <c r="Q93" s="5">
        <v>0.56365519361890504</v>
      </c>
      <c r="R93" s="6">
        <v>6.1618101804471701</v>
      </c>
      <c r="S93" s="5">
        <v>0.35829606973758499</v>
      </c>
      <c r="T93" s="6">
        <v>2.1978176924575599</v>
      </c>
      <c r="U93" s="5">
        <v>0.18360600863837501</v>
      </c>
      <c r="V93" s="6">
        <v>20.8183734894541</v>
      </c>
      <c r="W93" s="5">
        <v>1.52164302051752</v>
      </c>
      <c r="X93" s="6">
        <v>22.044716294213501</v>
      </c>
      <c r="Y93" s="5">
        <v>0.95171627409350901</v>
      </c>
      <c r="Z93" s="6">
        <v>25.7285784423504</v>
      </c>
      <c r="AA93" s="5">
        <v>1.0227512144953701</v>
      </c>
      <c r="AB93" s="6">
        <v>19.230767654737001</v>
      </c>
      <c r="AC93" s="5">
        <v>0.80754949488348404</v>
      </c>
      <c r="AD93" s="6">
        <v>12.177564119245</v>
      </c>
      <c r="AE93" s="5">
        <v>0.51335686899016497</v>
      </c>
      <c r="AF93" s="6">
        <v>28.784234301331601</v>
      </c>
      <c r="AG93" s="5">
        <v>1.7604781063877999</v>
      </c>
      <c r="AH93" s="3" t="s">
        <v>252</v>
      </c>
      <c r="AI93" s="6">
        <v>0.58481059515767997</v>
      </c>
      <c r="AJ93" s="5">
        <v>1.10563369612044</v>
      </c>
      <c r="AK93" s="3" t="s">
        <v>141</v>
      </c>
      <c r="AL93" s="6">
        <v>-10.5607770708407</v>
      </c>
      <c r="AM93" s="5">
        <v>1.1392028012298601</v>
      </c>
      <c r="AN93" s="3" t="s">
        <v>252</v>
      </c>
      <c r="AO93" s="6">
        <v>-10.763449573554601</v>
      </c>
      <c r="AP93" s="5">
        <v>0.95685371454653001</v>
      </c>
      <c r="AQ93" s="3" t="s">
        <v>252</v>
      </c>
      <c r="AR93" s="6">
        <v>-8.0448182520939699</v>
      </c>
      <c r="AS93" s="5">
        <v>0.72297731153658995</v>
      </c>
      <c r="AT93" s="3" t="s">
        <v>252</v>
      </c>
      <c r="AU93" s="6">
        <v>-5.7199660511041497</v>
      </c>
      <c r="AV93" s="5">
        <v>1.4285130033962701</v>
      </c>
      <c r="AW93" s="3" t="s">
        <v>252</v>
      </c>
      <c r="AX93" s="6">
        <v>-6.14443492528777E-2</v>
      </c>
      <c r="AY93" s="5">
        <v>1.4240972990471401</v>
      </c>
      <c r="AZ93" s="3" t="s">
        <v>141</v>
      </c>
      <c r="BA93" s="6">
        <v>1.5409743249282799</v>
      </c>
      <c r="BB93" s="5">
        <v>1.4923213690314501</v>
      </c>
      <c r="BC93" s="3" t="s">
        <v>141</v>
      </c>
      <c r="BD93" s="6">
        <v>2.3055079007352401</v>
      </c>
      <c r="BE93" s="5">
        <v>1.16668921234064</v>
      </c>
      <c r="BF93" s="3" t="s">
        <v>252</v>
      </c>
      <c r="BG93" s="6">
        <v>1.9349281746935101</v>
      </c>
      <c r="BH93" s="5">
        <v>0.76488551060332</v>
      </c>
      <c r="BI93" s="3" t="s">
        <v>252</v>
      </c>
      <c r="BJ93" s="6">
        <v>-34.504200352435802</v>
      </c>
      <c r="BK93" s="5">
        <v>1.36895035380646</v>
      </c>
      <c r="BL93" s="3" t="s">
        <v>252</v>
      </c>
      <c r="BM93" s="6">
        <v>-0.64625494441055797</v>
      </c>
      <c r="BN93" s="5">
        <v>1.1428090721255999</v>
      </c>
      <c r="BO93" s="3" t="s">
        <v>141</v>
      </c>
      <c r="BP93" s="6">
        <v>12.101751395769</v>
      </c>
      <c r="BQ93" s="5">
        <v>0.94362775565124202</v>
      </c>
      <c r="BR93" s="3" t="s">
        <v>252</v>
      </c>
      <c r="BS93" s="6">
        <v>13.0689574742898</v>
      </c>
      <c r="BT93" s="5">
        <v>0.75350804957045803</v>
      </c>
      <c r="BU93" s="3" t="s">
        <v>252</v>
      </c>
      <c r="BV93" s="6">
        <v>9.9797464267874894</v>
      </c>
      <c r="BW93" s="5">
        <v>0.55914433565488297</v>
      </c>
      <c r="BX93" s="3" t="s">
        <v>252</v>
      </c>
    </row>
    <row r="94" spans="1:76" x14ac:dyDescent="0.25">
      <c r="A94" s="3" t="s">
        <v>107</v>
      </c>
      <c r="B94" s="6">
        <v>60.914648252662701</v>
      </c>
      <c r="C94" s="5">
        <v>7.2004579873630501</v>
      </c>
      <c r="D94" s="6">
        <v>14.802997946463</v>
      </c>
      <c r="E94" s="5">
        <v>5.6496733601889497</v>
      </c>
      <c r="F94" s="6">
        <v>12.600850151447901</v>
      </c>
      <c r="G94" s="5">
        <v>5.3746000345329197</v>
      </c>
      <c r="H94" s="6">
        <v>7.0398404986367504</v>
      </c>
      <c r="I94" s="5">
        <v>4.7878547696580203</v>
      </c>
      <c r="J94" s="6">
        <v>4.6416631507897304</v>
      </c>
      <c r="K94" s="5">
        <v>2.9788787174352498</v>
      </c>
      <c r="L94" s="6">
        <v>56.1379005196357</v>
      </c>
      <c r="M94" s="5">
        <v>0.99789023857658898</v>
      </c>
      <c r="N94" s="6">
        <v>24.117176708574998</v>
      </c>
      <c r="O94" s="5">
        <v>0.75929184014692397</v>
      </c>
      <c r="P94" s="6">
        <v>13.8422140337215</v>
      </c>
      <c r="Q94" s="5">
        <v>0.67031192766484604</v>
      </c>
      <c r="R94" s="6">
        <v>4.9279958251763301</v>
      </c>
      <c r="S94" s="5">
        <v>0.41462744967548998</v>
      </c>
      <c r="T94" s="6">
        <v>0.97471291289147299</v>
      </c>
      <c r="U94" s="5">
        <v>0.165099346262468</v>
      </c>
      <c r="V94" s="6">
        <v>51.489693808516101</v>
      </c>
      <c r="W94" s="5">
        <v>4.9451257448047503</v>
      </c>
      <c r="X94" s="6">
        <v>27.151143142217801</v>
      </c>
      <c r="Y94" s="5">
        <v>4.9901072309965402</v>
      </c>
      <c r="Z94" s="6">
        <v>15.097861618835401</v>
      </c>
      <c r="AA94" s="5">
        <v>3.5196316423493399</v>
      </c>
      <c r="AB94" s="6">
        <v>5.9015470803158498</v>
      </c>
      <c r="AC94" s="5">
        <v>2.6532643976289099</v>
      </c>
      <c r="AD94" s="6">
        <v>0.35975435011485102</v>
      </c>
      <c r="AE94" s="5">
        <v>0.68965762653762896</v>
      </c>
      <c r="AF94" s="6">
        <v>-4.7767477330269301</v>
      </c>
      <c r="AG94" s="5">
        <v>7.2271675564550399</v>
      </c>
      <c r="AH94" s="3" t="s">
        <v>141</v>
      </c>
      <c r="AI94" s="6">
        <v>9.3141787621119594</v>
      </c>
      <c r="AJ94" s="5">
        <v>5.7590006494257198</v>
      </c>
      <c r="AK94" s="3" t="s">
        <v>141</v>
      </c>
      <c r="AL94" s="6">
        <v>1.2413638822736399</v>
      </c>
      <c r="AM94" s="5">
        <v>5.3714888668416902</v>
      </c>
      <c r="AN94" s="3" t="s">
        <v>141</v>
      </c>
      <c r="AO94" s="6">
        <v>-2.1118446734604199</v>
      </c>
      <c r="AP94" s="5">
        <v>4.7051067945460696</v>
      </c>
      <c r="AQ94" s="3" t="s">
        <v>141</v>
      </c>
      <c r="AR94" s="6">
        <v>-3.6669502378982601</v>
      </c>
      <c r="AS94" s="5">
        <v>2.95644114819184</v>
      </c>
      <c r="AT94" s="3" t="s">
        <v>141</v>
      </c>
      <c r="AU94" s="6">
        <v>-9.4249544441465005</v>
      </c>
      <c r="AV94" s="5">
        <v>9.0342417918947504</v>
      </c>
      <c r="AW94" s="3" t="s">
        <v>141</v>
      </c>
      <c r="AX94" s="6">
        <v>12.3481451957548</v>
      </c>
      <c r="AY94" s="5">
        <v>7.5242866259203103</v>
      </c>
      <c r="AZ94" s="3" t="s">
        <v>141</v>
      </c>
      <c r="BA94" s="6">
        <v>2.4970114673874901</v>
      </c>
      <c r="BB94" s="5">
        <v>6.06210978073518</v>
      </c>
      <c r="BC94" s="3" t="s">
        <v>141</v>
      </c>
      <c r="BD94" s="6">
        <v>-1.1382934183209099</v>
      </c>
      <c r="BE94" s="5">
        <v>5.6197374339056196</v>
      </c>
      <c r="BF94" s="3" t="s">
        <v>141</v>
      </c>
      <c r="BG94" s="6">
        <v>-4.2819088006748798</v>
      </c>
      <c r="BH94" s="5">
        <v>3.0324612247567302</v>
      </c>
      <c r="BI94" s="3" t="s">
        <v>141</v>
      </c>
      <c r="BJ94" s="6">
        <v>-4.6482067111195704</v>
      </c>
      <c r="BK94" s="5">
        <v>4.8691349039021503</v>
      </c>
      <c r="BL94" s="3" t="s">
        <v>141</v>
      </c>
      <c r="BM94" s="6">
        <v>3.03396643364283</v>
      </c>
      <c r="BN94" s="5">
        <v>5.0857424610387802</v>
      </c>
      <c r="BO94" s="3" t="s">
        <v>141</v>
      </c>
      <c r="BP94" s="6">
        <v>1.25564758511385</v>
      </c>
      <c r="BQ94" s="5">
        <v>3.5642817540656901</v>
      </c>
      <c r="BR94" s="3" t="s">
        <v>141</v>
      </c>
      <c r="BS94" s="6">
        <v>0.97355125513951402</v>
      </c>
      <c r="BT94" s="5">
        <v>2.6165988643031199</v>
      </c>
      <c r="BU94" s="3" t="s">
        <v>141</v>
      </c>
      <c r="BV94" s="6">
        <v>-0.61495856277662297</v>
      </c>
      <c r="BW94" s="5">
        <v>0.71753967244807404</v>
      </c>
      <c r="BX94" s="3" t="s">
        <v>141</v>
      </c>
    </row>
    <row r="95" spans="1:76" x14ac:dyDescent="0.25">
      <c r="A95" s="3" t="s">
        <v>109</v>
      </c>
      <c r="B95" s="6">
        <v>73.298944441515204</v>
      </c>
      <c r="C95" s="5">
        <v>12.8160522123882</v>
      </c>
      <c r="D95" s="6">
        <v>14.9287294583474</v>
      </c>
      <c r="E95" s="5">
        <v>11.885568511913601</v>
      </c>
      <c r="F95" s="6">
        <v>9.3022516316178194</v>
      </c>
      <c r="G95" s="5">
        <v>8.5359085640780705</v>
      </c>
      <c r="H95" s="6">
        <v>2.4700744685196199</v>
      </c>
      <c r="I95" s="5">
        <v>4.4364718355602202</v>
      </c>
      <c r="J95" s="6">
        <v>0</v>
      </c>
      <c r="K95" s="5">
        <v>0</v>
      </c>
      <c r="L95" s="6">
        <v>40.949993012421103</v>
      </c>
      <c r="M95" s="5">
        <v>2.1138003188227401</v>
      </c>
      <c r="N95" s="6">
        <v>26.9026635219893</v>
      </c>
      <c r="O95" s="5">
        <v>1.0616013466388401</v>
      </c>
      <c r="P95" s="6">
        <v>18.681518289892299</v>
      </c>
      <c r="Q95" s="5">
        <v>1.05653967946656</v>
      </c>
      <c r="R95" s="6">
        <v>9.4070198406597694</v>
      </c>
      <c r="S95" s="5">
        <v>0.84776599901791305</v>
      </c>
      <c r="T95" s="6">
        <v>4.0588053350375297</v>
      </c>
      <c r="U95" s="5">
        <v>0.59536969022946495</v>
      </c>
      <c r="V95" s="6">
        <v>34.229413526943802</v>
      </c>
      <c r="W95" s="5">
        <v>7.2624241723365097</v>
      </c>
      <c r="X95" s="6">
        <v>22.476193740667899</v>
      </c>
      <c r="Y95" s="5">
        <v>7.1738775824407499</v>
      </c>
      <c r="Z95" s="6">
        <v>22.2839289045675</v>
      </c>
      <c r="AA95" s="5">
        <v>6.4036816758775199</v>
      </c>
      <c r="AB95" s="6">
        <v>15.211802615021501</v>
      </c>
      <c r="AC95" s="5">
        <v>5.1573315725174496</v>
      </c>
      <c r="AD95" s="6">
        <v>5.79866121279938</v>
      </c>
      <c r="AE95" s="5">
        <v>3.4000185519044601</v>
      </c>
      <c r="AF95" s="6">
        <v>-32.3489514290941</v>
      </c>
      <c r="AG95" s="5">
        <v>12.839858251570799</v>
      </c>
      <c r="AH95" s="3" t="s">
        <v>252</v>
      </c>
      <c r="AI95" s="6">
        <v>11.9739340636419</v>
      </c>
      <c r="AJ95" s="5">
        <v>11.9009331539486</v>
      </c>
      <c r="AK95" s="3" t="s">
        <v>141</v>
      </c>
      <c r="AL95" s="6">
        <v>9.3792666582744904</v>
      </c>
      <c r="AM95" s="5">
        <v>8.6575501439135607</v>
      </c>
      <c r="AN95" s="3" t="s">
        <v>141</v>
      </c>
      <c r="AO95" s="6">
        <v>6.9369453721401504</v>
      </c>
      <c r="AP95" s="5">
        <v>4.5381057130751001</v>
      </c>
      <c r="AQ95" s="3" t="s">
        <v>141</v>
      </c>
      <c r="AR95" s="6">
        <v>4.0588053350375297</v>
      </c>
      <c r="AS95" s="5">
        <v>0.59536969022946495</v>
      </c>
      <c r="AT95" s="3" t="s">
        <v>252</v>
      </c>
      <c r="AU95" s="6">
        <v>-39.069530914571402</v>
      </c>
      <c r="AV95" s="5">
        <v>15.334388296133699</v>
      </c>
      <c r="AW95" s="3" t="s">
        <v>252</v>
      </c>
      <c r="AX95" s="6">
        <v>7.5474642823204796</v>
      </c>
      <c r="AY95" s="5">
        <v>13.8458406961207</v>
      </c>
      <c r="AZ95" s="3" t="s">
        <v>141</v>
      </c>
      <c r="BA95" s="6">
        <v>12.9816772729496</v>
      </c>
      <c r="BB95" s="5">
        <v>10.3755701973403</v>
      </c>
      <c r="BC95" s="3" t="s">
        <v>141</v>
      </c>
      <c r="BD95" s="6">
        <v>12.741728146501901</v>
      </c>
      <c r="BE95" s="5">
        <v>7.1242220093063704</v>
      </c>
      <c r="BF95" s="3" t="s">
        <v>141</v>
      </c>
      <c r="BG95" s="6">
        <v>5.79866121279938</v>
      </c>
      <c r="BH95" s="5">
        <v>3.4000185519044601</v>
      </c>
      <c r="BI95" s="3" t="s">
        <v>141</v>
      </c>
      <c r="BJ95" s="6">
        <v>-6.7205794854773098</v>
      </c>
      <c r="BK95" s="5">
        <v>7.2294580037985403</v>
      </c>
      <c r="BL95" s="3" t="s">
        <v>141</v>
      </c>
      <c r="BM95" s="6">
        <v>-4.42646978132142</v>
      </c>
      <c r="BN95" s="5">
        <v>7.2132993057640702</v>
      </c>
      <c r="BO95" s="3" t="s">
        <v>141</v>
      </c>
      <c r="BP95" s="6">
        <v>3.60241061467514</v>
      </c>
      <c r="BQ95" s="5">
        <v>6.4366312368508396</v>
      </c>
      <c r="BR95" s="3" t="s">
        <v>141</v>
      </c>
      <c r="BS95" s="6">
        <v>5.8047827743617599</v>
      </c>
      <c r="BT95" s="5">
        <v>5.2023443602445898</v>
      </c>
      <c r="BU95" s="3" t="s">
        <v>141</v>
      </c>
      <c r="BV95" s="6">
        <v>1.73985587776185</v>
      </c>
      <c r="BW95" s="5">
        <v>3.2912411814359102</v>
      </c>
      <c r="BX95" s="3" t="s">
        <v>141</v>
      </c>
    </row>
    <row r="96" spans="1:76" x14ac:dyDescent="0.25">
      <c r="A96" s="3" t="s">
        <v>110</v>
      </c>
      <c r="B96" s="6">
        <v>86.564062528250304</v>
      </c>
      <c r="C96" s="5">
        <v>7.3882479491370798</v>
      </c>
      <c r="D96" s="6">
        <v>11.830235293109901</v>
      </c>
      <c r="E96" s="5">
        <v>7.0314219847069701</v>
      </c>
      <c r="F96" s="6">
        <v>1.6057021786397301</v>
      </c>
      <c r="G96" s="5">
        <v>2.5277336217992099</v>
      </c>
      <c r="H96" s="6">
        <v>0</v>
      </c>
      <c r="I96" s="5">
        <v>0</v>
      </c>
      <c r="J96" s="6">
        <v>0</v>
      </c>
      <c r="K96" s="5">
        <v>0</v>
      </c>
      <c r="L96" s="6">
        <v>80.381864352133803</v>
      </c>
      <c r="M96" s="5">
        <v>4.9189140542237997</v>
      </c>
      <c r="N96" s="6">
        <v>12.6414413761087</v>
      </c>
      <c r="O96" s="5">
        <v>2.7536753778557901</v>
      </c>
      <c r="P96" s="6">
        <v>6.0655843673166601</v>
      </c>
      <c r="Q96" s="5">
        <v>2.0855180985568</v>
      </c>
      <c r="R96" s="6">
        <v>0.88799864776541504</v>
      </c>
      <c r="S96" s="5">
        <v>0.65674699660427405</v>
      </c>
      <c r="T96" s="6">
        <v>2.3111256675407098E-2</v>
      </c>
      <c r="U96" s="5">
        <v>6.4313912210929094E-2</v>
      </c>
      <c r="V96" s="6">
        <v>83.6965512791718</v>
      </c>
      <c r="W96" s="5">
        <v>9.71267507943422</v>
      </c>
      <c r="X96" s="6">
        <v>9.0830734666992701</v>
      </c>
      <c r="Y96" s="5">
        <v>6.5164547522916703</v>
      </c>
      <c r="Z96" s="6">
        <v>5.2119608425788702</v>
      </c>
      <c r="AA96" s="5">
        <v>4.9825687547524398</v>
      </c>
      <c r="AB96" s="6">
        <v>2.0084144115500502</v>
      </c>
      <c r="AC96" s="5">
        <v>2.9598753867454701</v>
      </c>
      <c r="AD96" s="6">
        <v>0</v>
      </c>
      <c r="AE96" s="5">
        <v>0</v>
      </c>
      <c r="AF96" s="6">
        <v>-6.1821981761164997</v>
      </c>
      <c r="AG96" s="5">
        <v>8.0424720500362099</v>
      </c>
      <c r="AH96" s="3" t="s">
        <v>141</v>
      </c>
      <c r="AI96" s="6">
        <v>0.81120608299875996</v>
      </c>
      <c r="AJ96" s="5">
        <v>7.1365487857497296</v>
      </c>
      <c r="AK96" s="3" t="s">
        <v>141</v>
      </c>
      <c r="AL96" s="6">
        <v>4.4598821886769304</v>
      </c>
      <c r="AM96" s="5">
        <v>3.3108079114576401</v>
      </c>
      <c r="AN96" s="3" t="s">
        <v>141</v>
      </c>
      <c r="AO96" s="6">
        <v>0.88799864776541504</v>
      </c>
      <c r="AP96" s="5">
        <v>0.65674699660427405</v>
      </c>
      <c r="AQ96" s="3" t="s">
        <v>141</v>
      </c>
      <c r="AR96" s="6">
        <v>2.3111256675407098E-2</v>
      </c>
      <c r="AS96" s="5">
        <v>6.4313912210929094E-2</v>
      </c>
      <c r="AT96" s="3" t="s">
        <v>141</v>
      </c>
      <c r="AU96" s="6">
        <v>-2.8675112490785302</v>
      </c>
      <c r="AV96" s="5">
        <v>11.8716937310686</v>
      </c>
      <c r="AW96" s="3" t="s">
        <v>141</v>
      </c>
      <c r="AX96" s="6">
        <v>-2.7471618264106601</v>
      </c>
      <c r="AY96" s="5">
        <v>9.5178348537115305</v>
      </c>
      <c r="AZ96" s="3" t="s">
        <v>141</v>
      </c>
      <c r="BA96" s="6">
        <v>3.6062586639391401</v>
      </c>
      <c r="BB96" s="5">
        <v>5.4766714801957797</v>
      </c>
      <c r="BC96" s="3" t="s">
        <v>141</v>
      </c>
      <c r="BD96" s="6">
        <v>2.0084144115500502</v>
      </c>
      <c r="BE96" s="5">
        <v>2.9598753867454701</v>
      </c>
      <c r="BF96" s="3" t="s">
        <v>141</v>
      </c>
      <c r="BG96" s="6">
        <v>0</v>
      </c>
      <c r="BH96" s="5">
        <v>0</v>
      </c>
      <c r="BI96" s="3" t="s">
        <v>436</v>
      </c>
      <c r="BJ96" s="6">
        <v>3.31468692703797</v>
      </c>
      <c r="BK96" s="5">
        <v>10.914667466927</v>
      </c>
      <c r="BL96" s="3" t="s">
        <v>141</v>
      </c>
      <c r="BM96" s="6">
        <v>-3.5583679094094198</v>
      </c>
      <c r="BN96" s="5">
        <v>7.0550691276484701</v>
      </c>
      <c r="BO96" s="3" t="s">
        <v>141</v>
      </c>
      <c r="BP96" s="6">
        <v>-0.85362352473778602</v>
      </c>
      <c r="BQ96" s="5">
        <v>5.5731504008804302</v>
      </c>
      <c r="BR96" s="3" t="s">
        <v>141</v>
      </c>
      <c r="BS96" s="6">
        <v>1.1204157637846299</v>
      </c>
      <c r="BT96" s="5">
        <v>2.9119518753358098</v>
      </c>
      <c r="BU96" s="3" t="s">
        <v>141</v>
      </c>
      <c r="BV96" s="6">
        <v>-2.3111256675407098E-2</v>
      </c>
      <c r="BW96" s="5">
        <v>6.4313912210929094E-2</v>
      </c>
      <c r="BX96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9"/>
  <sheetViews>
    <sheetView workbookViewId="0"/>
  </sheetViews>
  <sheetFormatPr defaultColWidth="11.42578125" defaultRowHeight="15" x14ac:dyDescent="0.25"/>
  <cols>
    <col min="1" max="29" width="26.140625" customWidth="1"/>
  </cols>
  <sheetData>
    <row r="1" spans="1:29" x14ac:dyDescent="0.25">
      <c r="A1" s="1" t="s">
        <v>111</v>
      </c>
    </row>
    <row r="2" spans="1:29" x14ac:dyDescent="0.25">
      <c r="A2" s="1" t="s">
        <v>112</v>
      </c>
    </row>
    <row r="3" spans="1:29" ht="45" x14ac:dyDescent="0.25">
      <c r="A3" s="2" t="s">
        <v>6</v>
      </c>
      <c r="B3" s="2" t="s">
        <v>113</v>
      </c>
      <c r="C3" s="2" t="s">
        <v>114</v>
      </c>
      <c r="D3" s="2" t="s">
        <v>115</v>
      </c>
      <c r="E3" s="2" t="s">
        <v>116</v>
      </c>
      <c r="F3" s="2" t="s">
        <v>117</v>
      </c>
      <c r="G3" s="2" t="s">
        <v>118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</row>
    <row r="4" spans="1:29" x14ac:dyDescent="0.25">
      <c r="A4" s="3" t="s">
        <v>15</v>
      </c>
      <c r="B4" s="4">
        <v>508.76668858079802</v>
      </c>
      <c r="C4" s="5">
        <v>1.93310187202795</v>
      </c>
      <c r="D4" s="4">
        <v>509.38268652987301</v>
      </c>
      <c r="E4" s="5">
        <v>2.45343849152732</v>
      </c>
      <c r="F4" s="4">
        <v>-0.61599794907570005</v>
      </c>
      <c r="G4" s="5">
        <v>2.3102494624712202</v>
      </c>
      <c r="H4" s="3" t="s">
        <v>141</v>
      </c>
      <c r="I4" s="4">
        <v>373.31101137000002</v>
      </c>
      <c r="J4" s="5">
        <v>3.2970059636503</v>
      </c>
      <c r="K4" s="4">
        <v>362.60326988999998</v>
      </c>
      <c r="L4" s="5">
        <v>3.6262411341710701</v>
      </c>
      <c r="M4" s="4">
        <v>10.707741479999999</v>
      </c>
      <c r="N4" s="5">
        <v>4.2734580813574601</v>
      </c>
      <c r="O4" s="3" t="s">
        <v>142</v>
      </c>
      <c r="P4" s="4">
        <v>637.11629760000005</v>
      </c>
      <c r="Q4" s="5">
        <v>2.51015932481205</v>
      </c>
      <c r="R4" s="4">
        <v>649.17048926999996</v>
      </c>
      <c r="S4" s="5">
        <v>3.58396527886168</v>
      </c>
      <c r="T4" s="4">
        <v>-12.05419167</v>
      </c>
      <c r="U4" s="5">
        <v>3.9109191927119702</v>
      </c>
      <c r="V4" s="3" t="s">
        <v>142</v>
      </c>
      <c r="W4" s="4">
        <v>263.80528622999998</v>
      </c>
      <c r="X4" s="5">
        <v>3.7069671881866402</v>
      </c>
      <c r="Y4" s="4">
        <v>286.56721937999998</v>
      </c>
      <c r="Z4" s="5">
        <v>4.4863717663657896</v>
      </c>
      <c r="AA4" s="4">
        <v>-22.761933150000001</v>
      </c>
      <c r="AB4" s="5">
        <v>5.5735356833017002</v>
      </c>
      <c r="AC4" s="3" t="s">
        <v>142</v>
      </c>
    </row>
    <row r="5" spans="1:29" x14ac:dyDescent="0.25">
      <c r="A5" s="3" t="s">
        <v>16</v>
      </c>
      <c r="B5" s="4">
        <v>495.469229065815</v>
      </c>
      <c r="C5" s="5">
        <v>2.86777443636434</v>
      </c>
      <c r="D5" s="4">
        <v>498.36901776728502</v>
      </c>
      <c r="E5" s="5">
        <v>3.6010520765082901</v>
      </c>
      <c r="F5" s="4">
        <v>-2.89978870146982</v>
      </c>
      <c r="G5" s="5">
        <v>3.57416691618084</v>
      </c>
      <c r="H5" s="3" t="s">
        <v>141</v>
      </c>
      <c r="I5" s="4">
        <v>365.20751674000002</v>
      </c>
      <c r="J5" s="5">
        <v>4.6400812824845099</v>
      </c>
      <c r="K5" s="4">
        <v>353.45783076999999</v>
      </c>
      <c r="L5" s="5">
        <v>5.3430673140628402</v>
      </c>
      <c r="M5" s="4">
        <v>11.74968597</v>
      </c>
      <c r="N5" s="5">
        <v>6.1036557791980401</v>
      </c>
      <c r="O5" s="3" t="s">
        <v>141</v>
      </c>
      <c r="P5" s="4">
        <v>621.04911400000003</v>
      </c>
      <c r="Q5" s="5">
        <v>3.3865668314519799</v>
      </c>
      <c r="R5" s="4">
        <v>634.04163306999999</v>
      </c>
      <c r="S5" s="5">
        <v>3.8255250328692001</v>
      </c>
      <c r="T5" s="4">
        <v>-12.99251907</v>
      </c>
      <c r="U5" s="5">
        <v>4.2724929734524402</v>
      </c>
      <c r="V5" s="3" t="s">
        <v>142</v>
      </c>
      <c r="W5" s="4">
        <v>255.84159725999999</v>
      </c>
      <c r="X5" s="5">
        <v>4.9161886295607902</v>
      </c>
      <c r="Y5" s="4">
        <v>280.5838023</v>
      </c>
      <c r="Z5" s="5">
        <v>5.5109050789662399</v>
      </c>
      <c r="AA5" s="4">
        <v>-24.742205040000002</v>
      </c>
      <c r="AB5" s="5">
        <v>6.4553382300840401</v>
      </c>
      <c r="AC5" s="3" t="s">
        <v>142</v>
      </c>
    </row>
    <row r="6" spans="1:29" x14ac:dyDescent="0.25">
      <c r="A6" s="3" t="s">
        <v>17</v>
      </c>
      <c r="B6" s="4">
        <v>490.596690574739</v>
      </c>
      <c r="C6" s="5">
        <v>3.20205776206075</v>
      </c>
      <c r="D6" s="4">
        <v>488.88309121551998</v>
      </c>
      <c r="E6" s="5">
        <v>3.58245161790878</v>
      </c>
      <c r="F6" s="4">
        <v>1.7135993592193499</v>
      </c>
      <c r="G6" s="5">
        <v>3.7124671721575302</v>
      </c>
      <c r="H6" s="3" t="s">
        <v>141</v>
      </c>
      <c r="I6" s="4">
        <v>355.43367584999999</v>
      </c>
      <c r="J6" s="5">
        <v>5.7942252385444402</v>
      </c>
      <c r="K6" s="4">
        <v>343.28655529999997</v>
      </c>
      <c r="L6" s="5">
        <v>6.1818736963336098</v>
      </c>
      <c r="M6" s="4">
        <v>12.14712055</v>
      </c>
      <c r="N6" s="5">
        <v>6.5779414137679897</v>
      </c>
      <c r="O6" s="3" t="s">
        <v>141</v>
      </c>
      <c r="P6" s="4">
        <v>613.30700007999997</v>
      </c>
      <c r="Q6" s="5">
        <v>3.58009641639496</v>
      </c>
      <c r="R6" s="4">
        <v>623.53713668</v>
      </c>
      <c r="S6" s="5">
        <v>4.0966993317082201</v>
      </c>
      <c r="T6" s="4">
        <v>-10.2301366</v>
      </c>
      <c r="U6" s="5">
        <v>4.58478394497617</v>
      </c>
      <c r="V6" s="3" t="s">
        <v>142</v>
      </c>
      <c r="W6" s="4">
        <v>257.87332422999998</v>
      </c>
      <c r="X6" s="5">
        <v>6.4288123409490696</v>
      </c>
      <c r="Y6" s="4">
        <v>280.25058138000003</v>
      </c>
      <c r="Z6" s="5">
        <v>7.0758464134511003</v>
      </c>
      <c r="AA6" s="4">
        <v>-22.377257149999998</v>
      </c>
      <c r="AB6" s="5">
        <v>7.6585320811447799</v>
      </c>
      <c r="AC6" s="3" t="s">
        <v>142</v>
      </c>
    </row>
    <row r="7" spans="1:29" x14ac:dyDescent="0.25">
      <c r="A7" s="3" t="s">
        <v>18</v>
      </c>
      <c r="B7" s="4">
        <v>507.66833390490598</v>
      </c>
      <c r="C7" s="5">
        <v>1.9744113972028901</v>
      </c>
      <c r="D7" s="4">
        <v>512.39812569778405</v>
      </c>
      <c r="E7" s="5">
        <v>2.0095265708171599</v>
      </c>
      <c r="F7" s="4">
        <v>-4.7297917928778901</v>
      </c>
      <c r="G7" s="5">
        <v>1.74596130300285</v>
      </c>
      <c r="H7" s="3" t="s">
        <v>142</v>
      </c>
      <c r="I7" s="4">
        <v>381.62672246</v>
      </c>
      <c r="J7" s="5">
        <v>3.1197845624513398</v>
      </c>
      <c r="K7" s="4">
        <v>375.90573137000001</v>
      </c>
      <c r="L7" s="5">
        <v>3.1719930686525899</v>
      </c>
      <c r="M7" s="4">
        <v>5.7209910900000001</v>
      </c>
      <c r="N7" s="5">
        <v>3.3998787771200698</v>
      </c>
      <c r="O7" s="3" t="s">
        <v>141</v>
      </c>
      <c r="P7" s="4">
        <v>630.61819494999997</v>
      </c>
      <c r="Q7" s="5">
        <v>2.3179339160418801</v>
      </c>
      <c r="R7" s="4">
        <v>641.64190469000005</v>
      </c>
      <c r="S7" s="5">
        <v>3.1002981237592202</v>
      </c>
      <c r="T7" s="4">
        <v>-11.023709739999999</v>
      </c>
      <c r="U7" s="5">
        <v>3.1434204573727502</v>
      </c>
      <c r="V7" s="3" t="s">
        <v>142</v>
      </c>
      <c r="W7" s="4">
        <v>248.99147249000001</v>
      </c>
      <c r="X7" s="5">
        <v>3.3520351271837598</v>
      </c>
      <c r="Y7" s="4">
        <v>265.73617331999998</v>
      </c>
      <c r="Z7" s="5">
        <v>3.9372665364210202</v>
      </c>
      <c r="AA7" s="4">
        <v>-16.744700829999999</v>
      </c>
      <c r="AB7" s="5">
        <v>4.5597365876680902</v>
      </c>
      <c r="AC7" s="3" t="s">
        <v>142</v>
      </c>
    </row>
    <row r="8" spans="1:29" x14ac:dyDescent="0.25">
      <c r="A8" s="3" t="s">
        <v>19</v>
      </c>
      <c r="B8" s="4">
        <v>438.04353603046599</v>
      </c>
      <c r="C8" s="5">
        <v>2.7896928134844199</v>
      </c>
      <c r="D8" s="4">
        <v>446.65988689684502</v>
      </c>
      <c r="E8" s="5">
        <v>2.89748959298583</v>
      </c>
      <c r="F8" s="4">
        <v>-8.6163508663798698</v>
      </c>
      <c r="G8" s="5">
        <v>2.7487280295505401</v>
      </c>
      <c r="H8" s="3" t="s">
        <v>142</v>
      </c>
      <c r="I8" s="4">
        <v>328.92578871000001</v>
      </c>
      <c r="J8" s="5">
        <v>4.3902924044193297</v>
      </c>
      <c r="K8" s="4">
        <v>330.91060520000002</v>
      </c>
      <c r="L8" s="5">
        <v>4.42867806106623</v>
      </c>
      <c r="M8" s="4">
        <v>-1.98481649000001</v>
      </c>
      <c r="N8" s="5">
        <v>5.4852209343278702</v>
      </c>
      <c r="O8" s="3" t="s">
        <v>141</v>
      </c>
      <c r="P8" s="4">
        <v>548.79669448000004</v>
      </c>
      <c r="Q8" s="5">
        <v>3.6229086576379701</v>
      </c>
      <c r="R8" s="4">
        <v>567.08085677999998</v>
      </c>
      <c r="S8" s="5">
        <v>3.8677709417925898</v>
      </c>
      <c r="T8" s="4">
        <v>-18.284162299999998</v>
      </c>
      <c r="U8" s="5">
        <v>4.4249411352364696</v>
      </c>
      <c r="V8" s="3" t="s">
        <v>142</v>
      </c>
      <c r="W8" s="4">
        <v>219.87090577000001</v>
      </c>
      <c r="X8" s="5">
        <v>5.2989967336079902</v>
      </c>
      <c r="Y8" s="4">
        <v>236.17025158000001</v>
      </c>
      <c r="Z8" s="5">
        <v>5.4257665430794804</v>
      </c>
      <c r="AA8" s="4">
        <v>-16.299345809999998</v>
      </c>
      <c r="AB8" s="5">
        <v>6.98776788458854</v>
      </c>
      <c r="AC8" s="3" t="s">
        <v>142</v>
      </c>
    </row>
    <row r="9" spans="1:29" x14ac:dyDescent="0.25">
      <c r="A9" s="3" t="s">
        <v>20</v>
      </c>
      <c r="B9" s="4">
        <v>410.447824540851</v>
      </c>
      <c r="C9" s="5">
        <v>3.12426596202967</v>
      </c>
      <c r="D9" s="4">
        <v>417.513864754412</v>
      </c>
      <c r="E9" s="5">
        <v>4.0691858877759701</v>
      </c>
      <c r="F9" s="4">
        <v>-7.0660402135611298</v>
      </c>
      <c r="G9" s="5">
        <v>2.9059024655001502</v>
      </c>
      <c r="H9" s="3" t="s">
        <v>142</v>
      </c>
      <c r="I9" s="4">
        <v>303.12223204999998</v>
      </c>
      <c r="J9" s="5">
        <v>3.61705883749738</v>
      </c>
      <c r="K9" s="4">
        <v>299.25045971999998</v>
      </c>
      <c r="L9" s="5">
        <v>4.2477823686795704</v>
      </c>
      <c r="M9" s="4">
        <v>3.8717723300000002</v>
      </c>
      <c r="N9" s="5">
        <v>5.0558527322943103</v>
      </c>
      <c r="O9" s="3" t="s">
        <v>141</v>
      </c>
      <c r="P9" s="4">
        <v>524.76243876000001</v>
      </c>
      <c r="Q9" s="5">
        <v>5.1488497732078802</v>
      </c>
      <c r="R9" s="4">
        <v>545.08383203000005</v>
      </c>
      <c r="S9" s="5">
        <v>6.2594599149149497</v>
      </c>
      <c r="T9" s="4">
        <v>-20.321393270000002</v>
      </c>
      <c r="U9" s="5">
        <v>5.4245883989682504</v>
      </c>
      <c r="V9" s="3" t="s">
        <v>142</v>
      </c>
      <c r="W9" s="4">
        <v>221.64020671</v>
      </c>
      <c r="X9" s="5">
        <v>5.28168659801094</v>
      </c>
      <c r="Y9" s="4">
        <v>245.83337230999999</v>
      </c>
      <c r="Z9" s="5">
        <v>6.4206674627508704</v>
      </c>
      <c r="AA9" s="4">
        <v>-24.1931656</v>
      </c>
      <c r="AB9" s="5">
        <v>6.6881634441290503</v>
      </c>
      <c r="AC9" s="3" t="s">
        <v>142</v>
      </c>
    </row>
    <row r="10" spans="1:29" x14ac:dyDescent="0.25">
      <c r="A10" s="3" t="s">
        <v>21</v>
      </c>
      <c r="B10" s="4">
        <v>418.40572252541801</v>
      </c>
      <c r="C10" s="5">
        <v>3.0314400771474301</v>
      </c>
      <c r="D10" s="4">
        <v>429.65567870016599</v>
      </c>
      <c r="E10" s="5">
        <v>2.78151592137392</v>
      </c>
      <c r="F10" s="4">
        <v>-11.2499561747476</v>
      </c>
      <c r="G10" s="5">
        <v>2.6726635189005901</v>
      </c>
      <c r="H10" s="3" t="s">
        <v>142</v>
      </c>
      <c r="I10" s="4">
        <v>324.47032014000001</v>
      </c>
      <c r="J10" s="5">
        <v>3.4934468442493101</v>
      </c>
      <c r="K10" s="4">
        <v>325.62784919000001</v>
      </c>
      <c r="L10" s="5">
        <v>3.7420337977885798</v>
      </c>
      <c r="M10" s="4">
        <v>-1.1575290500000099</v>
      </c>
      <c r="N10" s="5">
        <v>4.0091541329633396</v>
      </c>
      <c r="O10" s="3" t="s">
        <v>141</v>
      </c>
      <c r="P10" s="4">
        <v>517.97235334000004</v>
      </c>
      <c r="Q10" s="5">
        <v>5.9318498836252003</v>
      </c>
      <c r="R10" s="4">
        <v>536.18651179000005</v>
      </c>
      <c r="S10" s="5">
        <v>4.0012658367750902</v>
      </c>
      <c r="T10" s="4">
        <v>-18.214158449999999</v>
      </c>
      <c r="U10" s="5">
        <v>5.5924345990664701</v>
      </c>
      <c r="V10" s="3" t="s">
        <v>142</v>
      </c>
      <c r="W10" s="4">
        <v>193.5020332</v>
      </c>
      <c r="X10" s="5">
        <v>6.0335253700976601</v>
      </c>
      <c r="Y10" s="4">
        <v>210.55866259999999</v>
      </c>
      <c r="Z10" s="5">
        <v>4.6767586231042797</v>
      </c>
      <c r="AA10" s="4">
        <v>-17.056629399999998</v>
      </c>
      <c r="AB10" s="5">
        <v>6.3369178087458602</v>
      </c>
      <c r="AC10" s="3" t="s">
        <v>142</v>
      </c>
    </row>
    <row r="11" spans="1:29" x14ac:dyDescent="0.25">
      <c r="A11" s="3" t="s">
        <v>22</v>
      </c>
      <c r="B11" s="4">
        <v>491.69012071354598</v>
      </c>
      <c r="C11" s="5">
        <v>2.8444955225756998</v>
      </c>
      <c r="D11" s="4">
        <v>488.97429900303803</v>
      </c>
      <c r="E11" s="5">
        <v>3.2844620141109302</v>
      </c>
      <c r="F11" s="4">
        <v>2.71582171050831</v>
      </c>
      <c r="G11" s="5">
        <v>3.34250825875016</v>
      </c>
      <c r="H11" s="3" t="s">
        <v>141</v>
      </c>
      <c r="I11" s="4">
        <v>368.78752509999998</v>
      </c>
      <c r="J11" s="5">
        <v>5.0181344337468499</v>
      </c>
      <c r="K11" s="4">
        <v>357.10838156</v>
      </c>
      <c r="L11" s="5">
        <v>4.4072571744154896</v>
      </c>
      <c r="M11" s="4">
        <v>11.67914354</v>
      </c>
      <c r="N11" s="5">
        <v>5.6322626472031097</v>
      </c>
      <c r="O11" s="3" t="s">
        <v>142</v>
      </c>
      <c r="P11" s="4">
        <v>611.25426691999996</v>
      </c>
      <c r="Q11" s="5">
        <v>3.67325924125277</v>
      </c>
      <c r="R11" s="4">
        <v>621.38154383000006</v>
      </c>
      <c r="S11" s="5">
        <v>5.1806150232018</v>
      </c>
      <c r="T11" s="4">
        <v>-10.127276910000001</v>
      </c>
      <c r="U11" s="5">
        <v>4.8265943380729599</v>
      </c>
      <c r="V11" s="3" t="s">
        <v>142</v>
      </c>
      <c r="W11" s="4">
        <v>242.46674182000001</v>
      </c>
      <c r="X11" s="5">
        <v>5.6628785230494199</v>
      </c>
      <c r="Y11" s="4">
        <v>264.27316227</v>
      </c>
      <c r="Z11" s="5">
        <v>6.7483559069877597</v>
      </c>
      <c r="AA11" s="4">
        <v>-21.806420450000001</v>
      </c>
      <c r="AB11" s="5">
        <v>7.1319149614899704</v>
      </c>
      <c r="AC11" s="3" t="s">
        <v>142</v>
      </c>
    </row>
    <row r="12" spans="1:29" x14ac:dyDescent="0.25">
      <c r="A12" s="3" t="s">
        <v>23</v>
      </c>
      <c r="B12" s="4">
        <v>476.84745886234498</v>
      </c>
      <c r="C12" s="5">
        <v>2.8347028324667098</v>
      </c>
      <c r="D12" s="4">
        <v>478.22597219690903</v>
      </c>
      <c r="E12" s="5">
        <v>2.9315880709595699</v>
      </c>
      <c r="F12" s="4">
        <v>-1.3785133345638001</v>
      </c>
      <c r="G12" s="5">
        <v>3.22544801822671</v>
      </c>
      <c r="H12" s="3" t="s">
        <v>141</v>
      </c>
      <c r="I12" s="4">
        <v>354.97993859000002</v>
      </c>
      <c r="J12" s="5">
        <v>4.5686024009617903</v>
      </c>
      <c r="K12" s="4">
        <v>347.65269705999998</v>
      </c>
      <c r="L12" s="5">
        <v>4.2647644402341998</v>
      </c>
      <c r="M12" s="4">
        <v>7.32724153000001</v>
      </c>
      <c r="N12" s="5">
        <v>5.2291754567599398</v>
      </c>
      <c r="O12" s="3" t="s">
        <v>141</v>
      </c>
      <c r="P12" s="4">
        <v>594.24229252999999</v>
      </c>
      <c r="Q12" s="5">
        <v>3.9932728732668799</v>
      </c>
      <c r="R12" s="4">
        <v>604.38209238000002</v>
      </c>
      <c r="S12" s="5">
        <v>5.0092421780007097</v>
      </c>
      <c r="T12" s="4">
        <v>-10.139799849999999</v>
      </c>
      <c r="U12" s="5">
        <v>6.0004251930652002</v>
      </c>
      <c r="V12" s="3" t="s">
        <v>141</v>
      </c>
      <c r="W12" s="4">
        <v>239.26235394</v>
      </c>
      <c r="X12" s="5">
        <v>5.4222996015835099</v>
      </c>
      <c r="Y12" s="4">
        <v>256.72939531999998</v>
      </c>
      <c r="Z12" s="5">
        <v>6.1627679476099004</v>
      </c>
      <c r="AA12" s="4">
        <v>-17.467041380000001</v>
      </c>
      <c r="AB12" s="5">
        <v>7.4176638566030304</v>
      </c>
      <c r="AC12" s="3" t="s">
        <v>142</v>
      </c>
    </row>
    <row r="13" spans="1:29" x14ac:dyDescent="0.25">
      <c r="A13" s="3" t="s">
        <v>24</v>
      </c>
      <c r="B13" s="4">
        <v>508.88202901692398</v>
      </c>
      <c r="C13" s="5">
        <v>3.1776486171711502</v>
      </c>
      <c r="D13" s="4">
        <v>522.07806310977105</v>
      </c>
      <c r="E13" s="5">
        <v>3.05482357188707</v>
      </c>
      <c r="F13" s="4">
        <v>-13.1960340928475</v>
      </c>
      <c r="G13" s="5">
        <v>3.77448818698883</v>
      </c>
      <c r="H13" s="3" t="s">
        <v>142</v>
      </c>
      <c r="I13" s="4">
        <v>378.15024707999999</v>
      </c>
      <c r="J13" s="5">
        <v>4.0435809212057796</v>
      </c>
      <c r="K13" s="4">
        <v>375.90840765000002</v>
      </c>
      <c r="L13" s="5">
        <v>5.09739034592506</v>
      </c>
      <c r="M13" s="4">
        <v>2.2418394300000202</v>
      </c>
      <c r="N13" s="5">
        <v>6.0195777195713198</v>
      </c>
      <c r="O13" s="3" t="s">
        <v>141</v>
      </c>
      <c r="P13" s="4">
        <v>638.47971434999999</v>
      </c>
      <c r="Q13" s="5">
        <v>4.8484552016341098</v>
      </c>
      <c r="R13" s="4">
        <v>660.39364006000005</v>
      </c>
      <c r="S13" s="5">
        <v>4.7534248630260603</v>
      </c>
      <c r="T13" s="4">
        <v>-21.913925710000001</v>
      </c>
      <c r="U13" s="5">
        <v>6.1303412541841702</v>
      </c>
      <c r="V13" s="3" t="s">
        <v>142</v>
      </c>
      <c r="W13" s="4">
        <v>260.32946727000001</v>
      </c>
      <c r="X13" s="5">
        <v>5.5033889528364996</v>
      </c>
      <c r="Y13" s="4">
        <v>284.48523240999998</v>
      </c>
      <c r="Z13" s="5">
        <v>6.2811033288217901</v>
      </c>
      <c r="AA13" s="4">
        <v>-24.15576514</v>
      </c>
      <c r="AB13" s="5">
        <v>7.9687104860602496</v>
      </c>
      <c r="AC13" s="3" t="s">
        <v>142</v>
      </c>
    </row>
    <row r="14" spans="1:29" x14ac:dyDescent="0.25">
      <c r="A14" s="3" t="s">
        <v>25</v>
      </c>
      <c r="B14" s="4">
        <v>527.64941017472495</v>
      </c>
      <c r="C14" s="5">
        <v>2.5790622006141102</v>
      </c>
      <c r="D14" s="4">
        <v>526.58733153773596</v>
      </c>
      <c r="E14" s="5">
        <v>2.8249527602670401</v>
      </c>
      <c r="F14" s="4">
        <v>1.0620786369884601</v>
      </c>
      <c r="G14" s="5">
        <v>2.7386094605379401</v>
      </c>
      <c r="H14" s="3" t="s">
        <v>141</v>
      </c>
      <c r="I14" s="4">
        <v>413.41677649000002</v>
      </c>
      <c r="J14" s="5">
        <v>4.0943369215511201</v>
      </c>
      <c r="K14" s="4">
        <v>406.69587010999999</v>
      </c>
      <c r="L14" s="5">
        <v>4.3328968494539</v>
      </c>
      <c r="M14" s="4">
        <v>6.7209063799999997</v>
      </c>
      <c r="N14" s="5">
        <v>5.1889843617788696</v>
      </c>
      <c r="O14" s="3" t="s">
        <v>141</v>
      </c>
      <c r="P14" s="4">
        <v>637.13752259</v>
      </c>
      <c r="Q14" s="5">
        <v>3.9887689538638398</v>
      </c>
      <c r="R14" s="4">
        <v>641.88951859999997</v>
      </c>
      <c r="S14" s="5">
        <v>3.8885386067591599</v>
      </c>
      <c r="T14" s="4">
        <v>-4.75199601</v>
      </c>
      <c r="U14" s="5">
        <v>4.4923206046875697</v>
      </c>
      <c r="V14" s="3" t="s">
        <v>141</v>
      </c>
      <c r="W14" s="4">
        <v>223.72074610000001</v>
      </c>
      <c r="X14" s="5">
        <v>4.5873966446216601</v>
      </c>
      <c r="Y14" s="4">
        <v>235.19364848999999</v>
      </c>
      <c r="Z14" s="5">
        <v>4.6208823345749002</v>
      </c>
      <c r="AA14" s="4">
        <v>-11.47290239</v>
      </c>
      <c r="AB14" s="5">
        <v>5.9246689854794896</v>
      </c>
      <c r="AC14" s="3" t="s">
        <v>141</v>
      </c>
    </row>
    <row r="15" spans="1:29" x14ac:dyDescent="0.25">
      <c r="A15" s="3" t="s">
        <v>26</v>
      </c>
      <c r="B15" s="4">
        <v>515.60419354243197</v>
      </c>
      <c r="C15" s="5">
        <v>2.59083966988723</v>
      </c>
      <c r="D15" s="4">
        <v>493.44316329028999</v>
      </c>
      <c r="E15" s="5">
        <v>2.7041468826671098</v>
      </c>
      <c r="F15" s="4">
        <v>22.1610302521417</v>
      </c>
      <c r="G15" s="5">
        <v>2.6957073427056999</v>
      </c>
      <c r="H15" s="3" t="s">
        <v>142</v>
      </c>
      <c r="I15" s="4">
        <v>381.58472690999997</v>
      </c>
      <c r="J15" s="5">
        <v>4.2318833104260403</v>
      </c>
      <c r="K15" s="4">
        <v>349.41018204</v>
      </c>
      <c r="L15" s="5">
        <v>4.3294291096763198</v>
      </c>
      <c r="M15" s="4">
        <v>32.174544869999998</v>
      </c>
      <c r="N15" s="5">
        <v>5.3762064016104896</v>
      </c>
      <c r="O15" s="3" t="s">
        <v>142</v>
      </c>
      <c r="P15" s="4">
        <v>642.32123976000003</v>
      </c>
      <c r="Q15" s="5">
        <v>3.29147824910729</v>
      </c>
      <c r="R15" s="4">
        <v>633.63381321999998</v>
      </c>
      <c r="S15" s="5">
        <v>3.9393674908028098</v>
      </c>
      <c r="T15" s="4">
        <v>8.6874265399999793</v>
      </c>
      <c r="U15" s="5">
        <v>4.9682720262977202</v>
      </c>
      <c r="V15" s="3" t="s">
        <v>141</v>
      </c>
      <c r="W15" s="4">
        <v>260.73651285</v>
      </c>
      <c r="X15" s="5">
        <v>4.6583459451665199</v>
      </c>
      <c r="Y15" s="4">
        <v>284.22363117999998</v>
      </c>
      <c r="Z15" s="5">
        <v>5.7414733621722798</v>
      </c>
      <c r="AA15" s="4">
        <v>-23.487118330000001</v>
      </c>
      <c r="AB15" s="5">
        <v>7.0162435672560104</v>
      </c>
      <c r="AC15" s="3" t="s">
        <v>142</v>
      </c>
    </row>
    <row r="16" spans="1:29" x14ac:dyDescent="0.25">
      <c r="A16" s="3" t="s">
        <v>27</v>
      </c>
      <c r="B16" s="4">
        <v>486.610771131734</v>
      </c>
      <c r="C16" s="5">
        <v>3.7219513461620699</v>
      </c>
      <c r="D16" s="4">
        <v>480.355821065302</v>
      </c>
      <c r="E16" s="5">
        <v>3.6983202035376599</v>
      </c>
      <c r="F16" s="4">
        <v>6.2549500664319204</v>
      </c>
      <c r="G16" s="5">
        <v>3.7813582638416001</v>
      </c>
      <c r="H16" s="3" t="s">
        <v>141</v>
      </c>
      <c r="I16" s="4">
        <v>350.93471362999998</v>
      </c>
      <c r="J16" s="5">
        <v>4.9058679758952399</v>
      </c>
      <c r="K16" s="4">
        <v>334.83038206999998</v>
      </c>
      <c r="L16" s="5">
        <v>4.3959841083739102</v>
      </c>
      <c r="M16" s="4">
        <v>16.104331559999999</v>
      </c>
      <c r="N16" s="5">
        <v>5.5778045310054596</v>
      </c>
      <c r="O16" s="3" t="s">
        <v>142</v>
      </c>
      <c r="P16" s="4">
        <v>610.94393735000006</v>
      </c>
      <c r="Q16" s="5">
        <v>4.3238059426501296</v>
      </c>
      <c r="R16" s="4">
        <v>619.08851863999996</v>
      </c>
      <c r="S16" s="5">
        <v>4.7447196892455299</v>
      </c>
      <c r="T16" s="4">
        <v>-8.1445812899999908</v>
      </c>
      <c r="U16" s="5">
        <v>5.37982748224454</v>
      </c>
      <c r="V16" s="3" t="s">
        <v>141</v>
      </c>
      <c r="W16" s="4">
        <v>260.00922372000002</v>
      </c>
      <c r="X16" s="5">
        <v>5.53012556592188</v>
      </c>
      <c r="Y16" s="4">
        <v>284.25813656999998</v>
      </c>
      <c r="Z16" s="5">
        <v>6.0130322197586397</v>
      </c>
      <c r="AA16" s="4">
        <v>-24.24891285</v>
      </c>
      <c r="AB16" s="5">
        <v>7.0223126062842196</v>
      </c>
      <c r="AC16" s="3" t="s">
        <v>142</v>
      </c>
    </row>
    <row r="17" spans="1:29" x14ac:dyDescent="0.25">
      <c r="A17" s="3" t="s">
        <v>28</v>
      </c>
      <c r="B17" s="4">
        <v>483.94792881984699</v>
      </c>
      <c r="C17" s="5">
        <v>3.9888187950951899</v>
      </c>
      <c r="D17" s="4">
        <v>486.96558247963998</v>
      </c>
      <c r="E17" s="5">
        <v>3.56686919577895</v>
      </c>
      <c r="F17" s="4">
        <v>-3.0176536597923298</v>
      </c>
      <c r="G17" s="5">
        <v>2.6684423562413899</v>
      </c>
      <c r="H17" s="3" t="s">
        <v>141</v>
      </c>
      <c r="I17" s="4">
        <v>343.12683749000001</v>
      </c>
      <c r="J17" s="5">
        <v>5.30660047866815</v>
      </c>
      <c r="K17" s="4">
        <v>339.93529233999999</v>
      </c>
      <c r="L17" s="5">
        <v>4.7249150964707898</v>
      </c>
      <c r="M17" s="4">
        <v>3.1915451500000001</v>
      </c>
      <c r="N17" s="5">
        <v>5.3487806115979</v>
      </c>
      <c r="O17" s="3" t="s">
        <v>141</v>
      </c>
      <c r="P17" s="4">
        <v>626.55713118999995</v>
      </c>
      <c r="Q17" s="5">
        <v>4.8205126704689398</v>
      </c>
      <c r="R17" s="4">
        <v>633.79856373999996</v>
      </c>
      <c r="S17" s="5">
        <v>4.5624927308984198</v>
      </c>
      <c r="T17" s="4">
        <v>-7.2414325500000096</v>
      </c>
      <c r="U17" s="5">
        <v>5.3957883686179198</v>
      </c>
      <c r="V17" s="3" t="s">
        <v>141</v>
      </c>
      <c r="W17" s="4">
        <v>283.43029369999999</v>
      </c>
      <c r="X17" s="5">
        <v>6.6566418871484903</v>
      </c>
      <c r="Y17" s="4">
        <v>293.86327139999997</v>
      </c>
      <c r="Z17" s="5">
        <v>5.6768099434287604</v>
      </c>
      <c r="AA17" s="4">
        <v>-10.4329777</v>
      </c>
      <c r="AB17" s="5">
        <v>8.1724616007929693</v>
      </c>
      <c r="AC17" s="3" t="s">
        <v>141</v>
      </c>
    </row>
    <row r="18" spans="1:29" x14ac:dyDescent="0.25">
      <c r="A18" s="3" t="s">
        <v>29</v>
      </c>
      <c r="B18" s="4">
        <v>440.22786143295502</v>
      </c>
      <c r="C18" s="5">
        <v>3.1261766778037501</v>
      </c>
      <c r="D18" s="4">
        <v>428.42828785434199</v>
      </c>
      <c r="E18" s="5">
        <v>3.6758569091736102</v>
      </c>
      <c r="F18" s="4">
        <v>11.799573578613201</v>
      </c>
      <c r="G18" s="5">
        <v>3.53035000273657</v>
      </c>
      <c r="H18" s="3" t="s">
        <v>142</v>
      </c>
      <c r="I18" s="4">
        <v>325.09015446000001</v>
      </c>
      <c r="J18" s="5">
        <v>4.4784232161825699</v>
      </c>
      <c r="K18" s="4">
        <v>308.11213000999999</v>
      </c>
      <c r="L18" s="5">
        <v>4.6516255493076297</v>
      </c>
      <c r="M18" s="4">
        <v>16.978024449999999</v>
      </c>
      <c r="N18" s="5">
        <v>5.5877302357665197</v>
      </c>
      <c r="O18" s="3" t="s">
        <v>142</v>
      </c>
      <c r="P18" s="4">
        <v>557.43359170999997</v>
      </c>
      <c r="Q18" s="5">
        <v>3.93750991808241</v>
      </c>
      <c r="R18" s="4">
        <v>556.94233615999997</v>
      </c>
      <c r="S18" s="5">
        <v>4.7353810857795597</v>
      </c>
      <c r="T18" s="4">
        <v>0.49125555000000498</v>
      </c>
      <c r="U18" s="5">
        <v>4.8402342718648796</v>
      </c>
      <c r="V18" s="3" t="s">
        <v>141</v>
      </c>
      <c r="W18" s="4">
        <v>232.34343724999999</v>
      </c>
      <c r="X18" s="5">
        <v>5.0307082089969599</v>
      </c>
      <c r="Y18" s="4">
        <v>248.83020615000001</v>
      </c>
      <c r="Z18" s="5">
        <v>5.33340211167096</v>
      </c>
      <c r="AA18" s="4">
        <v>-16.486768900000001</v>
      </c>
      <c r="AB18" s="5">
        <v>6.0017508237175896</v>
      </c>
      <c r="AC18" s="3" t="s">
        <v>142</v>
      </c>
    </row>
    <row r="19" spans="1:29" x14ac:dyDescent="0.25">
      <c r="A19" s="3" t="s">
        <v>30</v>
      </c>
      <c r="B19" s="4">
        <v>475.897929353503</v>
      </c>
      <c r="C19" s="5">
        <v>2.99596717893774</v>
      </c>
      <c r="D19" s="4">
        <v>483.91164113128798</v>
      </c>
      <c r="E19" s="5">
        <v>3.3641558297052501</v>
      </c>
      <c r="F19" s="4">
        <v>-8.0137117777846107</v>
      </c>
      <c r="G19" s="5">
        <v>4.14364458251901</v>
      </c>
      <c r="H19" s="3" t="s">
        <v>141</v>
      </c>
      <c r="I19" s="4">
        <v>351.65658288999998</v>
      </c>
      <c r="J19" s="5">
        <v>5.6219542246613399</v>
      </c>
      <c r="K19" s="4">
        <v>353.14734972999997</v>
      </c>
      <c r="L19" s="5">
        <v>5.3550165515891299</v>
      </c>
      <c r="M19" s="4">
        <v>-1.49076684</v>
      </c>
      <c r="N19" s="5">
        <v>6.9342581022039802</v>
      </c>
      <c r="O19" s="3" t="s">
        <v>141</v>
      </c>
      <c r="P19" s="4">
        <v>593.71097709000003</v>
      </c>
      <c r="Q19" s="5">
        <v>4.0292015856371801</v>
      </c>
      <c r="R19" s="4">
        <v>608.59891843000003</v>
      </c>
      <c r="S19" s="5">
        <v>4.8825714102494402</v>
      </c>
      <c r="T19" s="4">
        <v>-14.887941339999999</v>
      </c>
      <c r="U19" s="5">
        <v>5.5358047273157496</v>
      </c>
      <c r="V19" s="3" t="s">
        <v>142</v>
      </c>
      <c r="W19" s="4">
        <v>242.05439419999999</v>
      </c>
      <c r="X19" s="5">
        <v>6.4947042165828703</v>
      </c>
      <c r="Y19" s="4">
        <v>255.4515687</v>
      </c>
      <c r="Z19" s="5">
        <v>7.00948111021897</v>
      </c>
      <c r="AA19" s="4">
        <v>-13.3971745</v>
      </c>
      <c r="AB19" s="5">
        <v>8.1598395591638493</v>
      </c>
      <c r="AC19" s="3" t="s">
        <v>141</v>
      </c>
    </row>
    <row r="20" spans="1:29" x14ac:dyDescent="0.25">
      <c r="A20" s="3" t="s">
        <v>31</v>
      </c>
      <c r="B20" s="4">
        <v>442.60829934690599</v>
      </c>
      <c r="C20" s="5">
        <v>2.4044988187443499</v>
      </c>
      <c r="D20" s="4">
        <v>440.87707533812198</v>
      </c>
      <c r="E20" s="5">
        <v>2.4155890260986599</v>
      </c>
      <c r="F20" s="4">
        <v>1.73122400878323</v>
      </c>
      <c r="G20" s="5">
        <v>3.4067376059015699</v>
      </c>
      <c r="H20" s="3" t="s">
        <v>141</v>
      </c>
      <c r="I20" s="4">
        <v>318.99606770000003</v>
      </c>
      <c r="J20" s="5">
        <v>5.1609374110431903</v>
      </c>
      <c r="K20" s="4">
        <v>312.35078702999999</v>
      </c>
      <c r="L20" s="5">
        <v>4.0098765704237804</v>
      </c>
      <c r="M20" s="4">
        <v>6.6452806699999902</v>
      </c>
      <c r="N20" s="5">
        <v>6.4381625704686201</v>
      </c>
      <c r="O20" s="3" t="s">
        <v>141</v>
      </c>
      <c r="P20" s="4">
        <v>566.27944001000003</v>
      </c>
      <c r="Q20" s="5">
        <v>5.0582375784329603</v>
      </c>
      <c r="R20" s="4">
        <v>574.91244905999997</v>
      </c>
      <c r="S20" s="5">
        <v>4.5133120369109596</v>
      </c>
      <c r="T20" s="4">
        <v>-8.6330090499999894</v>
      </c>
      <c r="U20" s="5">
        <v>6.3322709225979201</v>
      </c>
      <c r="V20" s="3" t="s">
        <v>141</v>
      </c>
      <c r="W20" s="4">
        <v>247.28337231</v>
      </c>
      <c r="X20" s="5">
        <v>6.5835548513448003</v>
      </c>
      <c r="Y20" s="4">
        <v>262.56166202999998</v>
      </c>
      <c r="Z20" s="5">
        <v>6.06882392739141</v>
      </c>
      <c r="AA20" s="4">
        <v>-15.27828972</v>
      </c>
      <c r="AB20" s="5">
        <v>8.9175592515753497</v>
      </c>
      <c r="AC20" s="3" t="s">
        <v>141</v>
      </c>
    </row>
    <row r="21" spans="1:29" x14ac:dyDescent="0.25">
      <c r="A21" s="3" t="s">
        <v>32</v>
      </c>
      <c r="B21" s="4">
        <v>448.72743669437199</v>
      </c>
      <c r="C21" s="5">
        <v>3.4688029589118998</v>
      </c>
      <c r="D21" s="4">
        <v>435.29944240773</v>
      </c>
      <c r="E21" s="5">
        <v>4.5891204040221103</v>
      </c>
      <c r="F21" s="4">
        <v>13.4279942866425</v>
      </c>
      <c r="G21" s="5">
        <v>4.70552420384921</v>
      </c>
      <c r="H21" s="3" t="s">
        <v>142</v>
      </c>
      <c r="I21" s="4">
        <v>312.61772397999999</v>
      </c>
      <c r="J21" s="5">
        <v>4.4726763618834999</v>
      </c>
      <c r="K21" s="4">
        <v>285.53007924999997</v>
      </c>
      <c r="L21" s="5">
        <v>5.1681940450951203</v>
      </c>
      <c r="M21" s="4">
        <v>27.087644730000001</v>
      </c>
      <c r="N21" s="5">
        <v>5.0788938647153898</v>
      </c>
      <c r="O21" s="3" t="s">
        <v>142</v>
      </c>
      <c r="P21" s="4">
        <v>583.16825546999996</v>
      </c>
      <c r="Q21" s="5">
        <v>4.45023449419008</v>
      </c>
      <c r="R21" s="4">
        <v>593.35705293000001</v>
      </c>
      <c r="S21" s="5">
        <v>6.1604775378216701</v>
      </c>
      <c r="T21" s="4">
        <v>-10.18879746</v>
      </c>
      <c r="U21" s="5">
        <v>6.8660452839922401</v>
      </c>
      <c r="V21" s="3" t="s">
        <v>141</v>
      </c>
      <c r="W21" s="4">
        <v>270.55053149000003</v>
      </c>
      <c r="X21" s="5">
        <v>5.4777269440948402</v>
      </c>
      <c r="Y21" s="4">
        <v>307.82697367999998</v>
      </c>
      <c r="Z21" s="5">
        <v>6.3511353586802297</v>
      </c>
      <c r="AA21" s="4">
        <v>-37.276442189999997</v>
      </c>
      <c r="AB21" s="5">
        <v>7.3088224244556503</v>
      </c>
      <c r="AC21" s="3" t="s">
        <v>142</v>
      </c>
    </row>
    <row r="22" spans="1:29" x14ac:dyDescent="0.25">
      <c r="A22" s="3" t="s">
        <v>33</v>
      </c>
      <c r="B22" s="4">
        <v>481.45015981951201</v>
      </c>
      <c r="C22" s="5">
        <v>2.8215265214873702</v>
      </c>
      <c r="D22" s="4">
        <v>484.54877739440099</v>
      </c>
      <c r="E22" s="5">
        <v>3.1086189973206899</v>
      </c>
      <c r="F22" s="4">
        <v>-3.0986175748891198</v>
      </c>
      <c r="G22" s="5">
        <v>3.2768863792902101</v>
      </c>
      <c r="H22" s="3" t="s">
        <v>141</v>
      </c>
      <c r="I22" s="4">
        <v>364.68628360999998</v>
      </c>
      <c r="J22" s="5">
        <v>3.6691554503993902</v>
      </c>
      <c r="K22" s="4">
        <v>356.05305572999998</v>
      </c>
      <c r="L22" s="5">
        <v>4.9208802563283296</v>
      </c>
      <c r="M22" s="4">
        <v>8.6332278799999997</v>
      </c>
      <c r="N22" s="5">
        <v>5.1190716297527601</v>
      </c>
      <c r="O22" s="3" t="s">
        <v>141</v>
      </c>
      <c r="P22" s="4">
        <v>593.43589351000003</v>
      </c>
      <c r="Q22" s="5">
        <v>3.0789186098449299</v>
      </c>
      <c r="R22" s="4">
        <v>608.56422792000001</v>
      </c>
      <c r="S22" s="5">
        <v>4.16075434301895</v>
      </c>
      <c r="T22" s="4">
        <v>-15.128334410000001</v>
      </c>
      <c r="U22" s="5">
        <v>4.1558189109427399</v>
      </c>
      <c r="V22" s="3" t="s">
        <v>142</v>
      </c>
      <c r="W22" s="4">
        <v>228.7496099</v>
      </c>
      <c r="X22" s="5">
        <v>4.2137299806003101</v>
      </c>
      <c r="Y22" s="4">
        <v>252.51117219</v>
      </c>
      <c r="Z22" s="5">
        <v>5.6979464772631498</v>
      </c>
      <c r="AA22" s="4">
        <v>-23.761562290000001</v>
      </c>
      <c r="AB22" s="5">
        <v>5.9607547758600798</v>
      </c>
      <c r="AC22" s="3" t="s">
        <v>142</v>
      </c>
    </row>
    <row r="23" spans="1:29" x14ac:dyDescent="0.25">
      <c r="A23" s="3" t="s">
        <v>34</v>
      </c>
      <c r="B23" s="4">
        <v>532.62350748820802</v>
      </c>
      <c r="C23" s="5">
        <v>4.1865991287871402</v>
      </c>
      <c r="D23" s="4">
        <v>542.25256871690397</v>
      </c>
      <c r="E23" s="5">
        <v>4.7158745860989404</v>
      </c>
      <c r="F23" s="4">
        <v>-9.6290612286951998</v>
      </c>
      <c r="G23" s="5">
        <v>4.7667567626977201</v>
      </c>
      <c r="H23" s="3" t="s">
        <v>142</v>
      </c>
      <c r="I23" s="4">
        <v>401.39719114000002</v>
      </c>
      <c r="J23" s="5">
        <v>7.2650881700705296</v>
      </c>
      <c r="K23" s="4">
        <v>400.73600083999997</v>
      </c>
      <c r="L23" s="5">
        <v>7.3947555691405897</v>
      </c>
      <c r="M23" s="4">
        <v>0.66119030000001</v>
      </c>
      <c r="N23" s="5">
        <v>7.5293710488878496</v>
      </c>
      <c r="O23" s="3" t="s">
        <v>141</v>
      </c>
      <c r="P23" s="4">
        <v>652.8710476</v>
      </c>
      <c r="Q23" s="5">
        <v>5.2452850457789202</v>
      </c>
      <c r="R23" s="4">
        <v>668.79073334999998</v>
      </c>
      <c r="S23" s="5">
        <v>5.1115295202555204</v>
      </c>
      <c r="T23" s="4">
        <v>-15.919685749999999</v>
      </c>
      <c r="U23" s="5">
        <v>6.4081640949754899</v>
      </c>
      <c r="V23" s="3" t="s">
        <v>142</v>
      </c>
      <c r="W23" s="4">
        <v>251.47385646000001</v>
      </c>
      <c r="X23" s="5">
        <v>8.5334132250753196</v>
      </c>
      <c r="Y23" s="4">
        <v>268.05473251000001</v>
      </c>
      <c r="Z23" s="5">
        <v>7.4850779580965598</v>
      </c>
      <c r="AA23" s="4">
        <v>-16.580876050000001</v>
      </c>
      <c r="AB23" s="5">
        <v>8.9419110430433406</v>
      </c>
      <c r="AC23" s="3" t="s">
        <v>141</v>
      </c>
    </row>
    <row r="24" spans="1:29" x14ac:dyDescent="0.25">
      <c r="A24" s="3" t="s">
        <v>35</v>
      </c>
      <c r="B24" s="4">
        <v>474.17377430515802</v>
      </c>
      <c r="C24" s="5">
        <v>2.2607013288369</v>
      </c>
      <c r="D24" s="4">
        <v>462.48200778966299</v>
      </c>
      <c r="E24" s="5">
        <v>2.5744923426948998</v>
      </c>
      <c r="F24" s="4">
        <v>11.691766515495701</v>
      </c>
      <c r="G24" s="5">
        <v>2.5455923220173999</v>
      </c>
      <c r="H24" s="3" t="s">
        <v>142</v>
      </c>
      <c r="I24" s="4">
        <v>349.17950099000001</v>
      </c>
      <c r="J24" s="5">
        <v>4.30504978039433</v>
      </c>
      <c r="K24" s="4">
        <v>335.22145422</v>
      </c>
      <c r="L24" s="5">
        <v>4.0211668786677102</v>
      </c>
      <c r="M24" s="4">
        <v>13.958046769999999</v>
      </c>
      <c r="N24" s="5">
        <v>4.9019027757391402</v>
      </c>
      <c r="O24" s="3" t="s">
        <v>142</v>
      </c>
      <c r="P24" s="4">
        <v>594.39039634000005</v>
      </c>
      <c r="Q24" s="5">
        <v>3.4236791246503802</v>
      </c>
      <c r="R24" s="4">
        <v>589.77128808999998</v>
      </c>
      <c r="S24" s="5">
        <v>3.5498563387782198</v>
      </c>
      <c r="T24" s="4">
        <v>4.6191082499999903</v>
      </c>
      <c r="U24" s="5">
        <v>4.3213069415008398</v>
      </c>
      <c r="V24" s="3" t="s">
        <v>141</v>
      </c>
      <c r="W24" s="4">
        <v>245.21089534999999</v>
      </c>
      <c r="X24" s="5">
        <v>4.8629660582743304</v>
      </c>
      <c r="Y24" s="4">
        <v>254.54983386999999</v>
      </c>
      <c r="Z24" s="5">
        <v>5.1117397197730803</v>
      </c>
      <c r="AA24" s="4">
        <v>-9.3389385200000206</v>
      </c>
      <c r="AB24" s="5">
        <v>5.8092894556529098</v>
      </c>
      <c r="AC24" s="3" t="s">
        <v>141</v>
      </c>
    </row>
    <row r="25" spans="1:29" x14ac:dyDescent="0.25">
      <c r="A25" s="3" t="s">
        <v>36</v>
      </c>
      <c r="B25" s="4">
        <v>492.78629917825799</v>
      </c>
      <c r="C25" s="5">
        <v>2.3092591718020099</v>
      </c>
      <c r="D25" s="4">
        <v>482.70923272188901</v>
      </c>
      <c r="E25" s="5">
        <v>2.06667465138707</v>
      </c>
      <c r="F25" s="4">
        <v>10.077066456369</v>
      </c>
      <c r="G25" s="5">
        <v>2.5657239398418699</v>
      </c>
      <c r="H25" s="3" t="s">
        <v>142</v>
      </c>
      <c r="I25" s="4">
        <v>380.19912570999998</v>
      </c>
      <c r="J25" s="5">
        <v>3.8565432410485498</v>
      </c>
      <c r="K25" s="4">
        <v>361.66745048000001</v>
      </c>
      <c r="L25" s="5">
        <v>3.89079806733691</v>
      </c>
      <c r="M25" s="4">
        <v>18.531675230000001</v>
      </c>
      <c r="N25" s="5">
        <v>4.7720406733625298</v>
      </c>
      <c r="O25" s="3" t="s">
        <v>142</v>
      </c>
      <c r="P25" s="4">
        <v>604.05521706000002</v>
      </c>
      <c r="Q25" s="5">
        <v>3.67304154547561</v>
      </c>
      <c r="R25" s="4">
        <v>599.71839643999999</v>
      </c>
      <c r="S25" s="5">
        <v>3.6456293458795002</v>
      </c>
      <c r="T25" s="4">
        <v>4.3368206199999904</v>
      </c>
      <c r="U25" s="5">
        <v>4.2141760887468198</v>
      </c>
      <c r="V25" s="3" t="s">
        <v>141</v>
      </c>
      <c r="W25" s="4">
        <v>223.85609135000001</v>
      </c>
      <c r="X25" s="5">
        <v>4.9233787851853403</v>
      </c>
      <c r="Y25" s="4">
        <v>238.05094596000001</v>
      </c>
      <c r="Z25" s="5">
        <v>4.7924359633999396</v>
      </c>
      <c r="AA25" s="4">
        <v>-14.19485461</v>
      </c>
      <c r="AB25" s="5">
        <v>5.6687281250319099</v>
      </c>
      <c r="AC25" s="3" t="s">
        <v>142</v>
      </c>
    </row>
    <row r="26" spans="1:29" x14ac:dyDescent="0.25">
      <c r="A26" s="3" t="s">
        <v>37</v>
      </c>
      <c r="B26" s="4">
        <v>473.03760683422399</v>
      </c>
      <c r="C26" s="5">
        <v>1.71379453039582</v>
      </c>
      <c r="D26" s="4">
        <v>474.47461392658499</v>
      </c>
      <c r="E26" s="5">
        <v>1.6998667725160399</v>
      </c>
      <c r="F26" s="4">
        <v>-1.4370070923609899</v>
      </c>
      <c r="G26" s="5">
        <v>2.6858861442395399</v>
      </c>
      <c r="H26" s="3" t="s">
        <v>141</v>
      </c>
      <c r="I26" s="4">
        <v>331.24313602000001</v>
      </c>
      <c r="J26" s="5">
        <v>3.8029480265791702</v>
      </c>
      <c r="K26" s="4">
        <v>320.83496852000002</v>
      </c>
      <c r="L26" s="5">
        <v>3.22807332076006</v>
      </c>
      <c r="M26" s="4">
        <v>10.408167499999999</v>
      </c>
      <c r="N26" s="5">
        <v>5.1403132902779101</v>
      </c>
      <c r="O26" s="3" t="s">
        <v>142</v>
      </c>
      <c r="P26" s="4">
        <v>616.40423613999997</v>
      </c>
      <c r="Q26" s="5">
        <v>4.0196307162342899</v>
      </c>
      <c r="R26" s="4">
        <v>632.41587447999996</v>
      </c>
      <c r="S26" s="5">
        <v>3.4030518118758799</v>
      </c>
      <c r="T26" s="4">
        <v>-16.011638340000001</v>
      </c>
      <c r="U26" s="5">
        <v>5.7022258767542002</v>
      </c>
      <c r="V26" s="3" t="s">
        <v>142</v>
      </c>
      <c r="W26" s="4">
        <v>285.16110012000001</v>
      </c>
      <c r="X26" s="5">
        <v>5.6876117695104398</v>
      </c>
      <c r="Y26" s="4">
        <v>311.58090596</v>
      </c>
      <c r="Z26" s="5">
        <v>4.6436126453807898</v>
      </c>
      <c r="AA26" s="4">
        <v>-26.419805839999999</v>
      </c>
      <c r="AB26" s="5">
        <v>7.2517533649306998</v>
      </c>
      <c r="AC26" s="3" t="s">
        <v>142</v>
      </c>
    </row>
    <row r="27" spans="1:29" x14ac:dyDescent="0.25">
      <c r="A27" s="3" t="s">
        <v>38</v>
      </c>
      <c r="B27" s="4">
        <v>407.42891987739898</v>
      </c>
      <c r="C27" s="5">
        <v>2.0729850763937798</v>
      </c>
      <c r="D27" s="4">
        <v>420.21427793159302</v>
      </c>
      <c r="E27" s="5">
        <v>2.3889981900470998</v>
      </c>
      <c r="F27" s="4">
        <v>-12.7853580541938</v>
      </c>
      <c r="G27" s="5">
        <v>1.94571277179526</v>
      </c>
      <c r="H27" s="3" t="s">
        <v>142</v>
      </c>
      <c r="I27" s="4">
        <v>317.36591598000001</v>
      </c>
      <c r="J27" s="5">
        <v>2.6276579165814899</v>
      </c>
      <c r="K27" s="4">
        <v>323.02254195</v>
      </c>
      <c r="L27" s="5">
        <v>3.5414137611744998</v>
      </c>
      <c r="M27" s="4">
        <v>-5.6566259699999897</v>
      </c>
      <c r="N27" s="5">
        <v>4.0933187175806403</v>
      </c>
      <c r="O27" s="3" t="s">
        <v>141</v>
      </c>
      <c r="P27" s="4">
        <v>502.37260818999999</v>
      </c>
      <c r="Q27" s="5">
        <v>3.77407075119751</v>
      </c>
      <c r="R27" s="4">
        <v>522.29044007000005</v>
      </c>
      <c r="S27" s="5">
        <v>4.5880975459652698</v>
      </c>
      <c r="T27" s="4">
        <v>-19.917831880000001</v>
      </c>
      <c r="U27" s="5">
        <v>3.8076434134672099</v>
      </c>
      <c r="V27" s="3" t="s">
        <v>142</v>
      </c>
      <c r="W27" s="4">
        <v>185.00669221000001</v>
      </c>
      <c r="X27" s="5">
        <v>4.2862497162892303</v>
      </c>
      <c r="Y27" s="4">
        <v>199.26789812000001</v>
      </c>
      <c r="Z27" s="5">
        <v>5.4073476294436604</v>
      </c>
      <c r="AA27" s="4">
        <v>-14.261205909999999</v>
      </c>
      <c r="AB27" s="5">
        <v>5.3185382013481197</v>
      </c>
      <c r="AC27" s="3" t="s">
        <v>142</v>
      </c>
    </row>
    <row r="28" spans="1:29" x14ac:dyDescent="0.25">
      <c r="A28" s="3" t="s">
        <v>39</v>
      </c>
      <c r="B28" s="4">
        <v>487.99611477068601</v>
      </c>
      <c r="C28" s="5">
        <v>2.9689155099866098</v>
      </c>
      <c r="D28" s="4">
        <v>482.85205006968602</v>
      </c>
      <c r="E28" s="5">
        <v>3.5340098420405801</v>
      </c>
      <c r="F28" s="4">
        <v>5.1440647010002598</v>
      </c>
      <c r="G28" s="5">
        <v>3.30570145471341</v>
      </c>
      <c r="H28" s="3" t="s">
        <v>141</v>
      </c>
      <c r="I28" s="4">
        <v>342.65865846000003</v>
      </c>
      <c r="J28" s="5">
        <v>4.6304898349618897</v>
      </c>
      <c r="K28" s="4">
        <v>334.34821576000002</v>
      </c>
      <c r="L28" s="5">
        <v>4.7682334156700499</v>
      </c>
      <c r="M28" s="4">
        <v>8.3104426999999994</v>
      </c>
      <c r="N28" s="5">
        <v>5.6604296844212003</v>
      </c>
      <c r="O28" s="3" t="s">
        <v>141</v>
      </c>
      <c r="P28" s="4">
        <v>625.53117699999996</v>
      </c>
      <c r="Q28" s="5">
        <v>4.2894388428573897</v>
      </c>
      <c r="R28" s="4">
        <v>626.84537733000002</v>
      </c>
      <c r="S28" s="5">
        <v>4.1856720927134603</v>
      </c>
      <c r="T28" s="4">
        <v>-1.31420032999998</v>
      </c>
      <c r="U28" s="5">
        <v>5.2517473305605398</v>
      </c>
      <c r="V28" s="3" t="s">
        <v>141</v>
      </c>
      <c r="W28" s="4">
        <v>282.87251853999999</v>
      </c>
      <c r="X28" s="5">
        <v>6.1130603313350997</v>
      </c>
      <c r="Y28" s="4">
        <v>292.49716157</v>
      </c>
      <c r="Z28" s="5">
        <v>6.1466470031841904</v>
      </c>
      <c r="AA28" s="4">
        <v>-9.6246430299999801</v>
      </c>
      <c r="AB28" s="5">
        <v>7.88338443748881</v>
      </c>
      <c r="AC28" s="3" t="s">
        <v>141</v>
      </c>
    </row>
    <row r="29" spans="1:29" x14ac:dyDescent="0.25">
      <c r="A29" s="3" t="s">
        <v>40</v>
      </c>
      <c r="B29" s="4">
        <v>510.34100654451601</v>
      </c>
      <c r="C29" s="5">
        <v>2.9354499832425698</v>
      </c>
      <c r="D29" s="4">
        <v>508.16446180919598</v>
      </c>
      <c r="E29" s="5">
        <v>3.62372810351384</v>
      </c>
      <c r="F29" s="4">
        <v>2.17654473531999</v>
      </c>
      <c r="G29" s="5">
        <v>4.7833477170138803</v>
      </c>
      <c r="H29" s="3" t="s">
        <v>141</v>
      </c>
      <c r="I29" s="4">
        <v>372.97349830000002</v>
      </c>
      <c r="J29" s="5">
        <v>4.5683510835428596</v>
      </c>
      <c r="K29" s="4">
        <v>359.8532252</v>
      </c>
      <c r="L29" s="5">
        <v>4.8719966716384997</v>
      </c>
      <c r="M29" s="4">
        <v>13.1202731</v>
      </c>
      <c r="N29" s="5">
        <v>6.92272705716353</v>
      </c>
      <c r="O29" s="3" t="s">
        <v>141</v>
      </c>
      <c r="P29" s="4">
        <v>645.51436710999997</v>
      </c>
      <c r="Q29" s="5">
        <v>4.2550460863840103</v>
      </c>
      <c r="R29" s="4">
        <v>653.34336728000005</v>
      </c>
      <c r="S29" s="5">
        <v>4.3363373764292197</v>
      </c>
      <c r="T29" s="4">
        <v>-7.8290001700000103</v>
      </c>
      <c r="U29" s="5">
        <v>6.1030910938428304</v>
      </c>
      <c r="V29" s="3" t="s">
        <v>141</v>
      </c>
      <c r="W29" s="4">
        <v>272.54086881000001</v>
      </c>
      <c r="X29" s="5">
        <v>5.6686923761911698</v>
      </c>
      <c r="Y29" s="4">
        <v>293.49014208</v>
      </c>
      <c r="Z29" s="5">
        <v>5.6040923756764096</v>
      </c>
      <c r="AA29" s="4">
        <v>-20.949273269999999</v>
      </c>
      <c r="AB29" s="5">
        <v>7.9968044260104598</v>
      </c>
      <c r="AC29" s="3" t="s">
        <v>142</v>
      </c>
    </row>
    <row r="30" spans="1:29" x14ac:dyDescent="0.25">
      <c r="A30" s="3" t="s">
        <v>41</v>
      </c>
      <c r="B30" s="4">
        <v>493.65574469586198</v>
      </c>
      <c r="C30" s="5">
        <v>3.26910826268406</v>
      </c>
      <c r="D30" s="4">
        <v>491.36870728481699</v>
      </c>
      <c r="E30" s="5">
        <v>3.7734947328130399</v>
      </c>
      <c r="F30" s="4">
        <v>2.2870374110453802</v>
      </c>
      <c r="G30" s="5">
        <v>5.2005513453365904</v>
      </c>
      <c r="H30" s="3" t="s">
        <v>141</v>
      </c>
      <c r="I30" s="4">
        <v>362.76372830000003</v>
      </c>
      <c r="J30" s="5">
        <v>6.3259337377326403</v>
      </c>
      <c r="K30" s="4">
        <v>355.58470841000002</v>
      </c>
      <c r="L30" s="5">
        <v>6.1947460831732704</v>
      </c>
      <c r="M30" s="4">
        <v>7.1790198900000002</v>
      </c>
      <c r="N30" s="5">
        <v>9.0007071957605493</v>
      </c>
      <c r="O30" s="3" t="s">
        <v>141</v>
      </c>
      <c r="P30" s="4">
        <v>618.62862089999999</v>
      </c>
      <c r="Q30" s="5">
        <v>4.1970649750314104</v>
      </c>
      <c r="R30" s="4">
        <v>620.86125329000004</v>
      </c>
      <c r="S30" s="5">
        <v>5.3853003573044402</v>
      </c>
      <c r="T30" s="4">
        <v>-2.23263239</v>
      </c>
      <c r="U30" s="5">
        <v>6.7075393631533702</v>
      </c>
      <c r="V30" s="3" t="s">
        <v>141</v>
      </c>
      <c r="W30" s="4">
        <v>255.86489259999999</v>
      </c>
      <c r="X30" s="5">
        <v>6.5052444587393099</v>
      </c>
      <c r="Y30" s="4">
        <v>265.27654488000002</v>
      </c>
      <c r="Z30" s="5">
        <v>6.9467569586212603</v>
      </c>
      <c r="AA30" s="4">
        <v>-9.4116522800000002</v>
      </c>
      <c r="AB30" s="5">
        <v>8.9857478977710592</v>
      </c>
      <c r="AC30" s="3" t="s">
        <v>141</v>
      </c>
    </row>
    <row r="31" spans="1:29" x14ac:dyDescent="0.25">
      <c r="A31" s="3" t="s">
        <v>42</v>
      </c>
      <c r="B31" s="4">
        <v>475.25615417364298</v>
      </c>
      <c r="C31" s="5">
        <v>2.3994351298815699</v>
      </c>
      <c r="D31" s="4">
        <v>465.32226121120698</v>
      </c>
      <c r="E31" s="5">
        <v>2.4529275691535002</v>
      </c>
      <c r="F31" s="4">
        <v>9.93389296243598</v>
      </c>
      <c r="G31" s="5">
        <v>2.6897602646891499</v>
      </c>
      <c r="H31" s="3" t="s">
        <v>142</v>
      </c>
      <c r="I31" s="4">
        <v>346.46241312000001</v>
      </c>
      <c r="J31" s="5">
        <v>3.8190132206539502</v>
      </c>
      <c r="K31" s="4">
        <v>325.38996408999998</v>
      </c>
      <c r="L31" s="5">
        <v>3.55718603011089</v>
      </c>
      <c r="M31" s="4">
        <v>21.072449030000001</v>
      </c>
      <c r="N31" s="5">
        <v>5.1190281331169096</v>
      </c>
      <c r="O31" s="3" t="s">
        <v>142</v>
      </c>
      <c r="P31" s="4">
        <v>600.49017226000001</v>
      </c>
      <c r="Q31" s="5">
        <v>4.2698574185222897</v>
      </c>
      <c r="R31" s="4">
        <v>606.88273894999998</v>
      </c>
      <c r="S31" s="5">
        <v>3.7588165202574499</v>
      </c>
      <c r="T31" s="4">
        <v>-6.3925666899999998</v>
      </c>
      <c r="U31" s="5">
        <v>5.3284392570912296</v>
      </c>
      <c r="V31" s="3" t="s">
        <v>141</v>
      </c>
      <c r="W31" s="4">
        <v>254.02775914</v>
      </c>
      <c r="X31" s="5">
        <v>5.3278109489837799</v>
      </c>
      <c r="Y31" s="4">
        <v>281.49277486</v>
      </c>
      <c r="Z31" s="5">
        <v>5.00572181147768</v>
      </c>
      <c r="AA31" s="4">
        <v>-27.46501572</v>
      </c>
      <c r="AB31" s="5">
        <v>7.6845011090905802</v>
      </c>
      <c r="AC31" s="3" t="s">
        <v>142</v>
      </c>
    </row>
    <row r="32" spans="1:29" x14ac:dyDescent="0.25">
      <c r="A32" s="3" t="s">
        <v>43</v>
      </c>
      <c r="B32" s="4">
        <v>482.53687362935301</v>
      </c>
      <c r="C32" s="5">
        <v>0.48220382810245099</v>
      </c>
      <c r="D32" s="4">
        <v>481.33586889122802</v>
      </c>
      <c r="E32" s="5">
        <v>0.55152014206601396</v>
      </c>
      <c r="F32" s="4">
        <v>1.2010047381251101</v>
      </c>
      <c r="G32" s="5">
        <v>0.55280705975675803</v>
      </c>
      <c r="H32" s="3" t="s">
        <v>142</v>
      </c>
      <c r="I32" s="4">
        <v>357.25435614131601</v>
      </c>
      <c r="J32" s="5">
        <v>0.75087291394035005</v>
      </c>
      <c r="K32" s="4">
        <v>345.71659252921103</v>
      </c>
      <c r="L32" s="5">
        <v>0.77279363299355397</v>
      </c>
      <c r="M32" s="4">
        <v>11.5377636121053</v>
      </c>
      <c r="N32" s="5">
        <v>0.91357090279908304</v>
      </c>
      <c r="O32" s="3" t="s">
        <v>142</v>
      </c>
      <c r="P32" s="4">
        <v>604.42291546526303</v>
      </c>
      <c r="Q32" s="5">
        <v>0.69943771951435396</v>
      </c>
      <c r="R32" s="4">
        <v>614.54506308684199</v>
      </c>
      <c r="S32" s="5">
        <v>0.75653650342728596</v>
      </c>
      <c r="T32" s="4">
        <v>-10.122147621579</v>
      </c>
      <c r="U32" s="5">
        <v>0.84980443860898203</v>
      </c>
      <c r="V32" s="3" t="s">
        <v>142</v>
      </c>
      <c r="W32" s="4">
        <v>247.16855932394699</v>
      </c>
      <c r="X32" s="5">
        <v>0.92988005752310998</v>
      </c>
      <c r="Y32" s="4">
        <v>268.82847055763199</v>
      </c>
      <c r="Z32" s="5">
        <v>0.96082675994623301</v>
      </c>
      <c r="AA32" s="4">
        <v>-21.659911233684198</v>
      </c>
      <c r="AB32" s="5">
        <v>1.1586731262621699</v>
      </c>
      <c r="AC32" s="3" t="s">
        <v>142</v>
      </c>
    </row>
    <row r="33" spans="1:29" x14ac:dyDescent="0.25">
      <c r="A33" s="3" t="s">
        <v>44</v>
      </c>
      <c r="B33" s="4">
        <v>495.72247084265399</v>
      </c>
      <c r="C33" s="5">
        <v>2.81530763305493</v>
      </c>
      <c r="D33" s="4">
        <v>494.42717426574802</v>
      </c>
      <c r="E33" s="5">
        <v>3.5928687256519001</v>
      </c>
      <c r="F33" s="4">
        <v>1.2952965769057601</v>
      </c>
      <c r="G33" s="5">
        <v>3.4128638179593498</v>
      </c>
      <c r="H33" s="3" t="s">
        <v>141</v>
      </c>
      <c r="I33" s="4">
        <v>373.77403982999999</v>
      </c>
      <c r="J33" s="5">
        <v>4.9017986315104203</v>
      </c>
      <c r="K33" s="4">
        <v>357.95334244999998</v>
      </c>
      <c r="L33" s="5">
        <v>6.1031719938777398</v>
      </c>
      <c r="M33" s="4">
        <v>15.82069738</v>
      </c>
      <c r="N33" s="5">
        <v>5.6039605494371996</v>
      </c>
      <c r="O33" s="3" t="s">
        <v>142</v>
      </c>
      <c r="P33" s="4">
        <v>612.13413713</v>
      </c>
      <c r="Q33" s="5">
        <v>4.0110033230151796</v>
      </c>
      <c r="R33" s="4">
        <v>626.11717925999994</v>
      </c>
      <c r="S33" s="5">
        <v>4.42915879005447</v>
      </c>
      <c r="T33" s="4">
        <v>-13.983042129999999</v>
      </c>
      <c r="U33" s="5">
        <v>5.2075856182423799</v>
      </c>
      <c r="V33" s="3" t="s">
        <v>142</v>
      </c>
      <c r="W33" s="4">
        <v>238.36009730000001</v>
      </c>
      <c r="X33" s="5">
        <v>5.9718810129817497</v>
      </c>
      <c r="Y33" s="4">
        <v>268.16383681000002</v>
      </c>
      <c r="Z33" s="5">
        <v>7.1585090899747099</v>
      </c>
      <c r="AA33" s="4">
        <v>-29.80373951</v>
      </c>
      <c r="AB33" s="5">
        <v>7.0868090313523302</v>
      </c>
      <c r="AC33" s="3" t="s">
        <v>142</v>
      </c>
    </row>
    <row r="34" spans="1:29" x14ac:dyDescent="0.25">
      <c r="A34" s="3" t="s">
        <v>45</v>
      </c>
      <c r="B34" s="4">
        <v>483.78632251151902</v>
      </c>
      <c r="C34" s="5">
        <v>3.6603477798327799</v>
      </c>
      <c r="D34" s="4">
        <v>479.62995422144098</v>
      </c>
      <c r="E34" s="5">
        <v>4.0008388844651996</v>
      </c>
      <c r="F34" s="4">
        <v>4.1563682900775598</v>
      </c>
      <c r="G34" s="5">
        <v>3.0608235239616701</v>
      </c>
      <c r="H34" s="3" t="s">
        <v>141</v>
      </c>
      <c r="I34" s="4">
        <v>361.17567314000001</v>
      </c>
      <c r="J34" s="5">
        <v>4.9504375949567896</v>
      </c>
      <c r="K34" s="4">
        <v>345.18155679</v>
      </c>
      <c r="L34" s="5">
        <v>5.3100632993218797</v>
      </c>
      <c r="M34" s="4">
        <v>15.994116350000001</v>
      </c>
      <c r="N34" s="5">
        <v>4.9666830155096804</v>
      </c>
      <c r="O34" s="3" t="s">
        <v>142</v>
      </c>
      <c r="P34" s="4">
        <v>603.24708436000003</v>
      </c>
      <c r="Q34" s="5">
        <v>3.99048258281928</v>
      </c>
      <c r="R34" s="4">
        <v>612.10481598000001</v>
      </c>
      <c r="S34" s="5">
        <v>4.2974930778827201</v>
      </c>
      <c r="T34" s="4">
        <v>-8.8577316200000205</v>
      </c>
      <c r="U34" s="5">
        <v>4.7607282188896001</v>
      </c>
      <c r="V34" s="3" t="s">
        <v>141</v>
      </c>
      <c r="W34" s="4">
        <v>242.07141121999999</v>
      </c>
      <c r="X34" s="5">
        <v>4.9186821106248697</v>
      </c>
      <c r="Y34" s="4">
        <v>266.92325919000001</v>
      </c>
      <c r="Z34" s="5">
        <v>5.5090714149823397</v>
      </c>
      <c r="AA34" s="4">
        <v>-24.851847970000001</v>
      </c>
      <c r="AB34" s="5">
        <v>6.0016761794294</v>
      </c>
      <c r="AC34" s="3" t="s">
        <v>142</v>
      </c>
    </row>
    <row r="35" spans="1:29" x14ac:dyDescent="0.25">
      <c r="A35" s="3" t="s">
        <v>46</v>
      </c>
      <c r="B35" s="4">
        <v>495.73217932357397</v>
      </c>
      <c r="C35" s="5">
        <v>2.1771866694897599</v>
      </c>
      <c r="D35" s="4">
        <v>502.91295505266498</v>
      </c>
      <c r="E35" s="5">
        <v>3.0825093528551601</v>
      </c>
      <c r="F35" s="4">
        <v>-7.1807757290912901</v>
      </c>
      <c r="G35" s="5">
        <v>3.1194886124330301</v>
      </c>
      <c r="H35" s="3" t="s">
        <v>142</v>
      </c>
      <c r="I35" s="4">
        <v>378.70644004000002</v>
      </c>
      <c r="J35" s="5">
        <v>4.21966935446122</v>
      </c>
      <c r="K35" s="4">
        <v>374.07475836999998</v>
      </c>
      <c r="L35" s="5">
        <v>4.3453858924787498</v>
      </c>
      <c r="M35" s="4">
        <v>4.6316816700000096</v>
      </c>
      <c r="N35" s="5">
        <v>5.4285378489897003</v>
      </c>
      <c r="O35" s="3" t="s">
        <v>141</v>
      </c>
      <c r="P35" s="4">
        <v>611.24479057999997</v>
      </c>
      <c r="Q35" s="5">
        <v>3.0647743577100002</v>
      </c>
      <c r="R35" s="4">
        <v>627.55399986999998</v>
      </c>
      <c r="S35" s="5">
        <v>4.0546400993551703</v>
      </c>
      <c r="T35" s="4">
        <v>-16.309209289999998</v>
      </c>
      <c r="U35" s="5">
        <v>4.6646510744546896</v>
      </c>
      <c r="V35" s="3" t="s">
        <v>142</v>
      </c>
      <c r="W35" s="4">
        <v>232.53835054000001</v>
      </c>
      <c r="X35" s="5">
        <v>4.9917561095306802</v>
      </c>
      <c r="Y35" s="4">
        <v>253.4792415</v>
      </c>
      <c r="Z35" s="5">
        <v>4.9742811469871802</v>
      </c>
      <c r="AA35" s="4">
        <v>-20.940890960000001</v>
      </c>
      <c r="AB35" s="5">
        <v>6.9224756440408202</v>
      </c>
      <c r="AC35" s="3" t="s">
        <v>142</v>
      </c>
    </row>
    <row r="36" spans="1:29" x14ac:dyDescent="0.25">
      <c r="A36" s="3" t="s">
        <v>47</v>
      </c>
      <c r="B36" s="4">
        <v>489.573974770429</v>
      </c>
      <c r="C36" s="5">
        <v>4.6705653533094198</v>
      </c>
      <c r="D36" s="4">
        <v>492.85401658934597</v>
      </c>
      <c r="E36" s="5">
        <v>4.1534788318378304</v>
      </c>
      <c r="F36" s="4">
        <v>-3.2800418189167502</v>
      </c>
      <c r="G36" s="5">
        <v>5.5436067141238503</v>
      </c>
      <c r="H36" s="3" t="s">
        <v>141</v>
      </c>
      <c r="I36" s="4">
        <v>365.88494981999997</v>
      </c>
      <c r="J36" s="5">
        <v>5.1512201865486</v>
      </c>
      <c r="K36" s="4">
        <v>364.20051525000002</v>
      </c>
      <c r="L36" s="5">
        <v>5.7736067747058302</v>
      </c>
      <c r="M36" s="4">
        <v>1.6844345699999901</v>
      </c>
      <c r="N36" s="5">
        <v>6.2593390332469196</v>
      </c>
      <c r="O36" s="3" t="s">
        <v>141</v>
      </c>
      <c r="P36" s="4">
        <v>617.67738345999999</v>
      </c>
      <c r="Q36" s="5">
        <v>8.6213611982383398</v>
      </c>
      <c r="R36" s="4">
        <v>622.87024034000001</v>
      </c>
      <c r="S36" s="5">
        <v>7.6010447169886</v>
      </c>
      <c r="T36" s="4">
        <v>-5.1928568800000097</v>
      </c>
      <c r="U36" s="5">
        <v>12.310047140588001</v>
      </c>
      <c r="V36" s="3" t="s">
        <v>141</v>
      </c>
      <c r="W36" s="4">
        <v>251.79243364000001</v>
      </c>
      <c r="X36" s="5">
        <v>9.4164402314037403</v>
      </c>
      <c r="Y36" s="4">
        <v>258.66972508999999</v>
      </c>
      <c r="Z36" s="5">
        <v>8.8613771501781091</v>
      </c>
      <c r="AA36" s="4">
        <v>-6.8772914500000004</v>
      </c>
      <c r="AB36" s="5">
        <v>13.213186586330799</v>
      </c>
      <c r="AC36" s="3" t="s">
        <v>141</v>
      </c>
    </row>
    <row r="37" spans="1:29" x14ac:dyDescent="0.25">
      <c r="A37" s="3" t="s">
        <v>48</v>
      </c>
      <c r="B37" s="4">
        <v>477.357437625773</v>
      </c>
      <c r="C37" s="5">
        <v>2.9720111196941499</v>
      </c>
      <c r="D37" s="4">
        <v>472.29063367167299</v>
      </c>
      <c r="E37" s="5">
        <v>3.9474304948010199</v>
      </c>
      <c r="F37" s="4">
        <v>5.0668039541003997</v>
      </c>
      <c r="G37" s="5">
        <v>4.8790167523035999</v>
      </c>
      <c r="H37" s="3" t="s">
        <v>141</v>
      </c>
      <c r="I37" s="4">
        <v>348.88965581999997</v>
      </c>
      <c r="J37" s="5">
        <v>4.8571073669453098</v>
      </c>
      <c r="K37" s="4">
        <v>332.35065754999999</v>
      </c>
      <c r="L37" s="5">
        <v>6.2067512197049997</v>
      </c>
      <c r="M37" s="4">
        <v>16.53899827</v>
      </c>
      <c r="N37" s="5">
        <v>6.6619453587516801</v>
      </c>
      <c r="O37" s="3" t="s">
        <v>142</v>
      </c>
      <c r="P37" s="4">
        <v>597.62807770999996</v>
      </c>
      <c r="Q37" s="5">
        <v>3.6277256420897599</v>
      </c>
      <c r="R37" s="4">
        <v>609.47825004000003</v>
      </c>
      <c r="S37" s="5">
        <v>5.1993369667258298</v>
      </c>
      <c r="T37" s="4">
        <v>-11.850172329999999</v>
      </c>
      <c r="U37" s="5">
        <v>5.5741143897175496</v>
      </c>
      <c r="V37" s="3" t="s">
        <v>142</v>
      </c>
      <c r="W37" s="4">
        <v>248.73842189000001</v>
      </c>
      <c r="X37" s="5">
        <v>6.2056758570055299</v>
      </c>
      <c r="Y37" s="4">
        <v>277.12759248999998</v>
      </c>
      <c r="Z37" s="5">
        <v>7.6572168755818</v>
      </c>
      <c r="AA37" s="4">
        <v>-28.3891706</v>
      </c>
      <c r="AB37" s="5">
        <v>8.2370300396562293</v>
      </c>
      <c r="AC37" s="3" t="s">
        <v>142</v>
      </c>
    </row>
    <row r="38" spans="1:29" x14ac:dyDescent="0.25">
      <c r="A38" s="3" t="s">
        <v>49</v>
      </c>
      <c r="B38" s="4">
        <v>494.48609722046001</v>
      </c>
      <c r="C38" s="5">
        <v>1.88337408842623</v>
      </c>
      <c r="D38" s="4">
        <v>473.47065539539801</v>
      </c>
      <c r="E38" s="5">
        <v>1.63371862125156</v>
      </c>
      <c r="F38" s="4">
        <v>21.015441825061998</v>
      </c>
      <c r="G38" s="5">
        <v>2.45536230297999</v>
      </c>
      <c r="H38" s="3" t="s">
        <v>142</v>
      </c>
      <c r="I38" s="4">
        <v>371.24065524000002</v>
      </c>
      <c r="J38" s="5">
        <v>3.5128130378433702</v>
      </c>
      <c r="K38" s="4">
        <v>333.99244010000001</v>
      </c>
      <c r="L38" s="5">
        <v>3.7614350430236798</v>
      </c>
      <c r="M38" s="4">
        <v>37.248215139999999</v>
      </c>
      <c r="N38" s="5">
        <v>4.9343211000612097</v>
      </c>
      <c r="O38" s="3" t="s">
        <v>142</v>
      </c>
      <c r="P38" s="4">
        <v>615.68043121999995</v>
      </c>
      <c r="Q38" s="5">
        <v>4.1710839200425696</v>
      </c>
      <c r="R38" s="4">
        <v>611.68782271999999</v>
      </c>
      <c r="S38" s="5">
        <v>3.7633477003137799</v>
      </c>
      <c r="T38" s="4">
        <v>3.99260849999999</v>
      </c>
      <c r="U38" s="5">
        <v>5.6517256039441603</v>
      </c>
      <c r="V38" s="3" t="s">
        <v>141</v>
      </c>
      <c r="W38" s="4">
        <v>244.43977598000001</v>
      </c>
      <c r="X38" s="5">
        <v>5.52415077126523</v>
      </c>
      <c r="Y38" s="4">
        <v>277.69538261999998</v>
      </c>
      <c r="Z38" s="5">
        <v>5.1501659546076803</v>
      </c>
      <c r="AA38" s="4">
        <v>-33.255606640000003</v>
      </c>
      <c r="AB38" s="5">
        <v>7.6599304259923597</v>
      </c>
      <c r="AC38" s="3" t="s">
        <v>142</v>
      </c>
    </row>
    <row r="39" spans="1:29" x14ac:dyDescent="0.25">
      <c r="A39" s="3" t="s">
        <v>50</v>
      </c>
      <c r="B39" s="4">
        <v>527.16170372668796</v>
      </c>
      <c r="C39" s="5">
        <v>3.5145565272708899</v>
      </c>
      <c r="D39" s="4">
        <v>525.09556262524097</v>
      </c>
      <c r="E39" s="5">
        <v>4.8847087952717496</v>
      </c>
      <c r="F39" s="4">
        <v>2.06614110144739</v>
      </c>
      <c r="G39" s="5">
        <v>5.2573534373468496</v>
      </c>
      <c r="H39" s="3" t="s">
        <v>141</v>
      </c>
      <c r="I39" s="4">
        <v>396.70599191999997</v>
      </c>
      <c r="J39" s="5">
        <v>6.7287179795646601</v>
      </c>
      <c r="K39" s="4">
        <v>372.03153524999999</v>
      </c>
      <c r="L39" s="5">
        <v>6.7212183251527504</v>
      </c>
      <c r="M39" s="4">
        <v>24.674456670000001</v>
      </c>
      <c r="N39" s="5">
        <v>8.5608447085238009</v>
      </c>
      <c r="O39" s="3" t="s">
        <v>142</v>
      </c>
      <c r="P39" s="4">
        <v>645.54555662999996</v>
      </c>
      <c r="Q39" s="5">
        <v>4.0966829859484504</v>
      </c>
      <c r="R39" s="4">
        <v>662.39794784000003</v>
      </c>
      <c r="S39" s="5">
        <v>5.5452385671221398</v>
      </c>
      <c r="T39" s="4">
        <v>-16.85239121</v>
      </c>
      <c r="U39" s="5">
        <v>6.2109125005338202</v>
      </c>
      <c r="V39" s="3" t="s">
        <v>142</v>
      </c>
      <c r="W39" s="4">
        <v>248.83956470999999</v>
      </c>
      <c r="X39" s="5">
        <v>7.1092966897642302</v>
      </c>
      <c r="Y39" s="4">
        <v>290.36641258999998</v>
      </c>
      <c r="Z39" s="5">
        <v>6.6355891564840501</v>
      </c>
      <c r="AA39" s="4">
        <v>-41.526847879999998</v>
      </c>
      <c r="AB39" s="5">
        <v>8.4400525452433701</v>
      </c>
      <c r="AC39" s="3" t="s">
        <v>142</v>
      </c>
    </row>
    <row r="40" spans="1:29" x14ac:dyDescent="0.25">
      <c r="A40" s="3" t="s">
        <v>51</v>
      </c>
      <c r="B40" s="4">
        <v>476.99159049466698</v>
      </c>
      <c r="C40" s="5">
        <v>2.0088375781494698</v>
      </c>
      <c r="D40" s="4">
        <v>477.23856597010302</v>
      </c>
      <c r="E40" s="5">
        <v>2.12311001375171</v>
      </c>
      <c r="F40" s="4">
        <v>-0.24697547543568699</v>
      </c>
      <c r="G40" s="5">
        <v>1.6053958602065399</v>
      </c>
      <c r="H40" s="3" t="s">
        <v>141</v>
      </c>
      <c r="I40" s="4">
        <v>357.29519872999998</v>
      </c>
      <c r="J40" s="5">
        <v>3.7153436313456898</v>
      </c>
      <c r="K40" s="4">
        <v>348.15085368000001</v>
      </c>
      <c r="L40" s="5">
        <v>3.5833538749640499</v>
      </c>
      <c r="M40" s="4">
        <v>9.1443450500000001</v>
      </c>
      <c r="N40" s="5">
        <v>3.40088638507387</v>
      </c>
      <c r="O40" s="3" t="s">
        <v>142</v>
      </c>
      <c r="P40" s="4">
        <v>591.27294514000005</v>
      </c>
      <c r="Q40" s="5">
        <v>2.4349546654070999</v>
      </c>
      <c r="R40" s="4">
        <v>601.88609140999995</v>
      </c>
      <c r="S40" s="5">
        <v>2.2565829204604801</v>
      </c>
      <c r="T40" s="4">
        <v>-10.61314627</v>
      </c>
      <c r="U40" s="5">
        <v>2.7698589998395602</v>
      </c>
      <c r="V40" s="3" t="s">
        <v>142</v>
      </c>
      <c r="W40" s="4">
        <v>233.97774641000001</v>
      </c>
      <c r="X40" s="5">
        <v>4.1965701987297699</v>
      </c>
      <c r="Y40" s="4">
        <v>253.73523772999999</v>
      </c>
      <c r="Z40" s="5">
        <v>3.3662266246461701</v>
      </c>
      <c r="AA40" s="4">
        <v>-19.75749132</v>
      </c>
      <c r="AB40" s="5">
        <v>4.5617365084043202</v>
      </c>
      <c r="AC40" s="3" t="s">
        <v>142</v>
      </c>
    </row>
    <row r="41" spans="1:29" x14ac:dyDescent="0.25">
      <c r="A41" s="3" t="s">
        <v>52</v>
      </c>
      <c r="B41" s="4">
        <v>491.49104256475101</v>
      </c>
      <c r="C41" s="5">
        <v>3.10547099564518</v>
      </c>
      <c r="D41" s="4">
        <v>479.195528652912</v>
      </c>
      <c r="E41" s="5">
        <v>3.6271234199811402</v>
      </c>
      <c r="F41" s="4">
        <v>12.295513911839301</v>
      </c>
      <c r="G41" s="5">
        <v>3.1478219799473699</v>
      </c>
      <c r="H41" s="3" t="s">
        <v>142</v>
      </c>
      <c r="I41" s="4">
        <v>354.66491292000001</v>
      </c>
      <c r="J41" s="5">
        <v>4.3698095381863604</v>
      </c>
      <c r="K41" s="4">
        <v>330.80077711000001</v>
      </c>
      <c r="L41" s="5">
        <v>3.9937780825786802</v>
      </c>
      <c r="M41" s="4">
        <v>23.864135810000001</v>
      </c>
      <c r="N41" s="5">
        <v>5.17963662619389</v>
      </c>
      <c r="O41" s="3" t="s">
        <v>142</v>
      </c>
      <c r="P41" s="4">
        <v>623.92686225</v>
      </c>
      <c r="Q41" s="5">
        <v>4.5887936635974702</v>
      </c>
      <c r="R41" s="4">
        <v>628.16519946999995</v>
      </c>
      <c r="S41" s="5">
        <v>4.87633967503423</v>
      </c>
      <c r="T41" s="4">
        <v>-4.2383372200000098</v>
      </c>
      <c r="U41" s="5">
        <v>5.44231935027915</v>
      </c>
      <c r="V41" s="3" t="s">
        <v>141</v>
      </c>
      <c r="W41" s="4">
        <v>269.26194932999999</v>
      </c>
      <c r="X41" s="5">
        <v>5.6264593712367699</v>
      </c>
      <c r="Y41" s="4">
        <v>297.36442235999999</v>
      </c>
      <c r="Z41" s="5">
        <v>5.1418972868558397</v>
      </c>
      <c r="AA41" s="4">
        <v>-28.102473029999999</v>
      </c>
      <c r="AB41" s="5">
        <v>6.64025731996575</v>
      </c>
      <c r="AC41" s="3" t="s">
        <v>142</v>
      </c>
    </row>
    <row r="42" spans="1:29" x14ac:dyDescent="0.25">
      <c r="A42" s="3" t="s">
        <v>53</v>
      </c>
      <c r="B42" s="4">
        <v>503.85729680411799</v>
      </c>
      <c r="C42" s="5">
        <v>2.9386771488850898</v>
      </c>
      <c r="D42" s="4">
        <v>498.44280079220198</v>
      </c>
      <c r="E42" s="5">
        <v>3.0615520061387</v>
      </c>
      <c r="F42" s="4">
        <v>5.4144960119164898</v>
      </c>
      <c r="G42" s="5">
        <v>3.0406052391476099</v>
      </c>
      <c r="H42" s="3" t="s">
        <v>141</v>
      </c>
      <c r="I42" s="4">
        <v>367.24367049</v>
      </c>
      <c r="J42" s="5">
        <v>4.5063109098222203</v>
      </c>
      <c r="K42" s="4">
        <v>356.52640215000002</v>
      </c>
      <c r="L42" s="5">
        <v>4.3639005256593304</v>
      </c>
      <c r="M42" s="4">
        <v>10.71726834</v>
      </c>
      <c r="N42" s="5">
        <v>5.1826299734972299</v>
      </c>
      <c r="O42" s="3" t="s">
        <v>142</v>
      </c>
      <c r="P42" s="4">
        <v>632.13858590999996</v>
      </c>
      <c r="Q42" s="5">
        <v>4.07852798791673</v>
      </c>
      <c r="R42" s="4">
        <v>636.41304437999997</v>
      </c>
      <c r="S42" s="5">
        <v>4.4334428780386004</v>
      </c>
      <c r="T42" s="4">
        <v>-4.2744584699999999</v>
      </c>
      <c r="U42" s="5">
        <v>5.0555987062230496</v>
      </c>
      <c r="V42" s="3" t="s">
        <v>141</v>
      </c>
      <c r="W42" s="4">
        <v>264.89491542000002</v>
      </c>
      <c r="X42" s="5">
        <v>5.7824132413483103</v>
      </c>
      <c r="Y42" s="4">
        <v>279.88664223000001</v>
      </c>
      <c r="Z42" s="5">
        <v>6.1678480085449401</v>
      </c>
      <c r="AA42" s="4">
        <v>-14.991726809999999</v>
      </c>
      <c r="AB42" s="5">
        <v>7.3376305767693699</v>
      </c>
      <c r="AC42" s="3" t="s">
        <v>142</v>
      </c>
    </row>
    <row r="43" spans="1:29" x14ac:dyDescent="0.25">
      <c r="A43" s="3" t="s">
        <v>54</v>
      </c>
      <c r="B43" s="4">
        <v>492.420774679082</v>
      </c>
      <c r="C43" s="5">
        <v>2.5842675425089001</v>
      </c>
      <c r="D43" s="4">
        <v>496.46120537627303</v>
      </c>
      <c r="E43" s="5">
        <v>4.1997745764963499</v>
      </c>
      <c r="F43" s="4">
        <v>-4.0404306971910797</v>
      </c>
      <c r="G43" s="5">
        <v>5.0402765709341999</v>
      </c>
      <c r="H43" s="3" t="s">
        <v>141</v>
      </c>
      <c r="I43" s="4">
        <v>378.25447014999997</v>
      </c>
      <c r="J43" s="5">
        <v>4.2731169603063996</v>
      </c>
      <c r="K43" s="4">
        <v>361.29575182999997</v>
      </c>
      <c r="L43" s="5">
        <v>5.6712494558003099</v>
      </c>
      <c r="M43" s="4">
        <v>16.958718319999999</v>
      </c>
      <c r="N43" s="5">
        <v>6.4794449761823802</v>
      </c>
      <c r="O43" s="3" t="s">
        <v>142</v>
      </c>
      <c r="P43" s="4">
        <v>610.37025605999997</v>
      </c>
      <c r="Q43" s="5">
        <v>3.6380532318925001</v>
      </c>
      <c r="R43" s="4">
        <v>627.85141939000005</v>
      </c>
      <c r="S43" s="5">
        <v>4.0775227987669398</v>
      </c>
      <c r="T43" s="4">
        <v>-17.481163330000001</v>
      </c>
      <c r="U43" s="5">
        <v>5.24657635068262</v>
      </c>
      <c r="V43" s="3" t="s">
        <v>142</v>
      </c>
      <c r="W43" s="4">
        <v>232.11578591</v>
      </c>
      <c r="X43" s="5">
        <v>5.3289783239147299</v>
      </c>
      <c r="Y43" s="4">
        <v>266.55566756000002</v>
      </c>
      <c r="Z43" s="5">
        <v>5.9041641869146702</v>
      </c>
      <c r="AA43" s="4">
        <v>-34.439881649999997</v>
      </c>
      <c r="AB43" s="5">
        <v>7.0631438269741498</v>
      </c>
      <c r="AC43" s="3" t="s">
        <v>142</v>
      </c>
    </row>
    <row r="44" spans="1:29" x14ac:dyDescent="0.25">
      <c r="A44" s="3" t="s">
        <v>55</v>
      </c>
      <c r="B44" s="4">
        <v>505.39655381104899</v>
      </c>
      <c r="C44" s="5">
        <v>2.7135716220369002</v>
      </c>
      <c r="D44" s="4">
        <v>516.90074457444405</v>
      </c>
      <c r="E44" s="5">
        <v>2.6592633955726801</v>
      </c>
      <c r="F44" s="4">
        <v>-11.504190763395201</v>
      </c>
      <c r="G44" s="5">
        <v>3.3012987904056201</v>
      </c>
      <c r="H44" s="3" t="s">
        <v>142</v>
      </c>
      <c r="I44" s="4">
        <v>375.21225750000002</v>
      </c>
      <c r="J44" s="5">
        <v>3.5242762525264402</v>
      </c>
      <c r="K44" s="4">
        <v>372.32661511999999</v>
      </c>
      <c r="L44" s="5">
        <v>3.6993081478428702</v>
      </c>
      <c r="M44" s="4">
        <v>2.8856423800000002</v>
      </c>
      <c r="N44" s="5">
        <v>4.7762756132592301</v>
      </c>
      <c r="O44" s="3" t="s">
        <v>141</v>
      </c>
      <c r="P44" s="4">
        <v>635.14216935000002</v>
      </c>
      <c r="Q44" s="5">
        <v>4.4665560483078801</v>
      </c>
      <c r="R44" s="4">
        <v>656.18246950000002</v>
      </c>
      <c r="S44" s="5">
        <v>4.1523699420901297</v>
      </c>
      <c r="T44" s="4">
        <v>-21.04030015</v>
      </c>
      <c r="U44" s="5">
        <v>5.16887571095595</v>
      </c>
      <c r="V44" s="3" t="s">
        <v>142</v>
      </c>
      <c r="W44" s="4">
        <v>259.92991185</v>
      </c>
      <c r="X44" s="5">
        <v>4.8801827079854396</v>
      </c>
      <c r="Y44" s="4">
        <v>283.85585437999998</v>
      </c>
      <c r="Z44" s="5">
        <v>5.0667992770534003</v>
      </c>
      <c r="AA44" s="4">
        <v>-23.92594253</v>
      </c>
      <c r="AB44" s="5">
        <v>6.6425678985718104</v>
      </c>
      <c r="AC44" s="3" t="s">
        <v>142</v>
      </c>
    </row>
    <row r="45" spans="1:29" x14ac:dyDescent="0.25">
      <c r="A45" s="3" t="s">
        <v>56</v>
      </c>
      <c r="B45" s="4">
        <v>497.69475002413299</v>
      </c>
      <c r="C45" s="5">
        <v>5.7955445833246104</v>
      </c>
      <c r="D45" s="4">
        <v>505.74601783117299</v>
      </c>
      <c r="E45" s="5">
        <v>6.5243411153841304</v>
      </c>
      <c r="F45" s="4">
        <v>-8.0512678070391992</v>
      </c>
      <c r="G45" s="5">
        <v>4.1509964405828201</v>
      </c>
      <c r="H45" s="3" t="s">
        <v>141</v>
      </c>
      <c r="I45" s="4">
        <v>353.04852970000002</v>
      </c>
      <c r="J45" s="5">
        <v>7.2986269648158002</v>
      </c>
      <c r="K45" s="4">
        <v>349.60349628</v>
      </c>
      <c r="L45" s="5">
        <v>6.53475885237469</v>
      </c>
      <c r="M45" s="4">
        <v>3.4450334200000001</v>
      </c>
      <c r="N45" s="5">
        <v>8.0801656171724101</v>
      </c>
      <c r="O45" s="3" t="s">
        <v>141</v>
      </c>
      <c r="P45" s="4">
        <v>638.00402829999996</v>
      </c>
      <c r="Q45" s="5">
        <v>10.368291720663001</v>
      </c>
      <c r="R45" s="4">
        <v>659.52454222999995</v>
      </c>
      <c r="S45" s="5">
        <v>10.520412588531</v>
      </c>
      <c r="T45" s="4">
        <v>-21.52051393</v>
      </c>
      <c r="U45" s="5">
        <v>8.3255170287496796</v>
      </c>
      <c r="V45" s="3" t="s">
        <v>142</v>
      </c>
      <c r="W45" s="4">
        <v>284.9554986</v>
      </c>
      <c r="X45" s="5">
        <v>10.9297072881996</v>
      </c>
      <c r="Y45" s="4">
        <v>309.92104595000001</v>
      </c>
      <c r="Z45" s="5">
        <v>10.4406582910255</v>
      </c>
      <c r="AA45" s="4">
        <v>-24.965547350000001</v>
      </c>
      <c r="AB45" s="5">
        <v>10.8983392837712</v>
      </c>
      <c r="AC45" s="3" t="s">
        <v>142</v>
      </c>
    </row>
    <row r="46" spans="1:29" x14ac:dyDescent="0.25">
      <c r="A46" s="3" t="s">
        <v>57</v>
      </c>
      <c r="B46" s="4">
        <v>476.36318743102203</v>
      </c>
      <c r="C46" s="5">
        <v>3.9510300182894502</v>
      </c>
      <c r="D46" s="4">
        <v>474.79334790399002</v>
      </c>
      <c r="E46" s="5">
        <v>3.85305073813287</v>
      </c>
      <c r="F46" s="4">
        <v>1.56983952703255</v>
      </c>
      <c r="G46" s="5">
        <v>4.5993451339294404</v>
      </c>
      <c r="H46" s="3" t="s">
        <v>141</v>
      </c>
      <c r="I46" s="4">
        <v>348.13799411999997</v>
      </c>
      <c r="J46" s="5">
        <v>5.6177237850295301</v>
      </c>
      <c r="K46" s="4">
        <v>341.60136331000001</v>
      </c>
      <c r="L46" s="5">
        <v>5.3097857136847697</v>
      </c>
      <c r="M46" s="4">
        <v>6.5366308100000001</v>
      </c>
      <c r="N46" s="5">
        <v>7.4807969044148503</v>
      </c>
      <c r="O46" s="3" t="s">
        <v>141</v>
      </c>
      <c r="P46" s="4">
        <v>605.60211824999999</v>
      </c>
      <c r="Q46" s="5">
        <v>6.5277495538258901</v>
      </c>
      <c r="R46" s="4">
        <v>606.50533429999996</v>
      </c>
      <c r="S46" s="5">
        <v>5.4303868493337903</v>
      </c>
      <c r="T46" s="4">
        <v>-0.90321604999999205</v>
      </c>
      <c r="U46" s="5">
        <v>7.9222894702861897</v>
      </c>
      <c r="V46" s="3" t="s">
        <v>141</v>
      </c>
      <c r="W46" s="4">
        <v>257.46412413000002</v>
      </c>
      <c r="X46" s="5">
        <v>7.7008897659556803</v>
      </c>
      <c r="Y46" s="4">
        <v>264.90397099</v>
      </c>
      <c r="Z46" s="5">
        <v>6.0346843352346804</v>
      </c>
      <c r="AA46" s="4">
        <v>-7.4398468599999896</v>
      </c>
      <c r="AB46" s="5">
        <v>10.2949079145538</v>
      </c>
      <c r="AC46" s="3" t="s">
        <v>141</v>
      </c>
    </row>
    <row r="47" spans="1:29" x14ac:dyDescent="0.25">
      <c r="A47" s="3" t="s">
        <v>58</v>
      </c>
      <c r="B47" s="4">
        <v>442.66937921708899</v>
      </c>
      <c r="C47" s="5">
        <v>2.9131879323175598</v>
      </c>
      <c r="D47" s="4">
        <v>426.01786704928003</v>
      </c>
      <c r="E47" s="5">
        <v>3.24624344099816</v>
      </c>
      <c r="F47" s="4">
        <v>16.651512167808399</v>
      </c>
      <c r="G47" s="5">
        <v>2.9352953942229498</v>
      </c>
      <c r="H47" s="3" t="s">
        <v>142</v>
      </c>
      <c r="I47" s="4">
        <v>346.42543347999998</v>
      </c>
      <c r="J47" s="5">
        <v>3.8724870422122102</v>
      </c>
      <c r="K47" s="4">
        <v>320.01902582999998</v>
      </c>
      <c r="L47" s="5">
        <v>4.4262777993154003</v>
      </c>
      <c r="M47" s="4">
        <v>26.406407649999998</v>
      </c>
      <c r="N47" s="5">
        <v>4.9556456112937104</v>
      </c>
      <c r="O47" s="3" t="s">
        <v>142</v>
      </c>
      <c r="P47" s="4">
        <v>540.42370446999996</v>
      </c>
      <c r="Q47" s="5">
        <v>4.3644833292779204</v>
      </c>
      <c r="R47" s="4">
        <v>535.17989746000001</v>
      </c>
      <c r="S47" s="5">
        <v>4.5388695274568596</v>
      </c>
      <c r="T47" s="4">
        <v>5.2438070100000003</v>
      </c>
      <c r="U47" s="5">
        <v>5.5003162258912397</v>
      </c>
      <c r="V47" s="3" t="s">
        <v>141</v>
      </c>
      <c r="W47" s="4">
        <v>193.99827099000001</v>
      </c>
      <c r="X47" s="5">
        <v>4.9401095405611297</v>
      </c>
      <c r="Y47" s="4">
        <v>215.16087163</v>
      </c>
      <c r="Z47" s="5">
        <v>5.5822085471298104</v>
      </c>
      <c r="AA47" s="4">
        <v>-21.162600640000001</v>
      </c>
      <c r="AB47" s="5">
        <v>7.4350551724500598</v>
      </c>
      <c r="AC47" s="3" t="s">
        <v>142</v>
      </c>
    </row>
    <row r="48" spans="1:29" x14ac:dyDescent="0.25">
      <c r="A48" s="3" t="s">
        <v>59</v>
      </c>
      <c r="B48" s="4">
        <v>389.88097230325201</v>
      </c>
      <c r="C48" s="5">
        <v>3.1983378499469799</v>
      </c>
      <c r="D48" s="4">
        <v>396.69755543061302</v>
      </c>
      <c r="E48" s="5">
        <v>3.28805547254324</v>
      </c>
      <c r="F48" s="4">
        <v>-6.8165831273607003</v>
      </c>
      <c r="G48" s="5">
        <v>2.5808619440202301</v>
      </c>
      <c r="H48" s="3" t="s">
        <v>142</v>
      </c>
      <c r="I48" s="4">
        <v>277.85780080000001</v>
      </c>
      <c r="J48" s="5">
        <v>4.0494498552283904</v>
      </c>
      <c r="K48" s="4">
        <v>283.46384690999997</v>
      </c>
      <c r="L48" s="5">
        <v>3.42363910536519</v>
      </c>
      <c r="M48" s="4">
        <v>-5.6060461100000003</v>
      </c>
      <c r="N48" s="5">
        <v>4.4960605694001199</v>
      </c>
      <c r="O48" s="3" t="s">
        <v>141</v>
      </c>
      <c r="P48" s="4">
        <v>510.58035953000001</v>
      </c>
      <c r="Q48" s="5">
        <v>5.2837364079819</v>
      </c>
      <c r="R48" s="4">
        <v>521.11715633999995</v>
      </c>
      <c r="S48" s="5">
        <v>5.1765133747003098</v>
      </c>
      <c r="T48" s="4">
        <v>-10.53679681</v>
      </c>
      <c r="U48" s="5">
        <v>5.0236520466932397</v>
      </c>
      <c r="V48" s="3" t="s">
        <v>142</v>
      </c>
      <c r="W48" s="4">
        <v>232.72255873</v>
      </c>
      <c r="X48" s="5">
        <v>5.9317734033881102</v>
      </c>
      <c r="Y48" s="4">
        <v>237.65330943000001</v>
      </c>
      <c r="Z48" s="5">
        <v>5.5311538909506597</v>
      </c>
      <c r="AA48" s="4">
        <v>-4.9307506999999999</v>
      </c>
      <c r="AB48" s="5">
        <v>6.6670906394418203</v>
      </c>
      <c r="AC48" s="3" t="s">
        <v>141</v>
      </c>
    </row>
    <row r="49" spans="1:29" x14ac:dyDescent="0.25">
      <c r="A49" s="3" t="s">
        <v>60</v>
      </c>
      <c r="B49" s="4">
        <v>377.08638759521602</v>
      </c>
      <c r="C49" s="5">
        <v>2.1721883443248</v>
      </c>
      <c r="D49" s="4">
        <v>359.46370028854898</v>
      </c>
      <c r="E49" s="5">
        <v>2.0150328695748598</v>
      </c>
      <c r="F49" s="4">
        <v>17.622687306667</v>
      </c>
      <c r="G49" s="5">
        <v>2.2451127745047001</v>
      </c>
      <c r="H49" s="3" t="s">
        <v>142</v>
      </c>
      <c r="I49" s="4">
        <v>285.82384622000001</v>
      </c>
      <c r="J49" s="5">
        <v>3.6960242455608601</v>
      </c>
      <c r="K49" s="4">
        <v>267.06955239000001</v>
      </c>
      <c r="L49" s="5">
        <v>3.3765403071584101</v>
      </c>
      <c r="M49" s="4">
        <v>18.754293830000002</v>
      </c>
      <c r="N49" s="5">
        <v>4.2274565172399097</v>
      </c>
      <c r="O49" s="3" t="s">
        <v>142</v>
      </c>
      <c r="P49" s="4">
        <v>470.47671524999998</v>
      </c>
      <c r="Q49" s="5">
        <v>3.40858446153781</v>
      </c>
      <c r="R49" s="4">
        <v>460.49198760000002</v>
      </c>
      <c r="S49" s="5">
        <v>4.0060972078344497</v>
      </c>
      <c r="T49" s="4">
        <v>9.98472765</v>
      </c>
      <c r="U49" s="5">
        <v>4.7323014617317902</v>
      </c>
      <c r="V49" s="3" t="s">
        <v>142</v>
      </c>
      <c r="W49" s="4">
        <v>184.65286903000001</v>
      </c>
      <c r="X49" s="5">
        <v>4.0723208498701302</v>
      </c>
      <c r="Y49" s="4">
        <v>193.42243521</v>
      </c>
      <c r="Z49" s="5">
        <v>4.5583470776405903</v>
      </c>
      <c r="AA49" s="4">
        <v>-8.7695661800000195</v>
      </c>
      <c r="AB49" s="5">
        <v>6.1410268753978103</v>
      </c>
      <c r="AC49" s="3" t="s">
        <v>141</v>
      </c>
    </row>
    <row r="50" spans="1:29" x14ac:dyDescent="0.25">
      <c r="A50" s="3" t="s">
        <v>61</v>
      </c>
      <c r="B50" s="4">
        <v>415.67024108770698</v>
      </c>
      <c r="C50" s="5">
        <v>3.0537546158853499</v>
      </c>
      <c r="D50" s="4">
        <v>402.04933243720802</v>
      </c>
      <c r="E50" s="5">
        <v>3.74726382115559</v>
      </c>
      <c r="F50" s="4">
        <v>13.620908650499601</v>
      </c>
      <c r="G50" s="5">
        <v>2.4136359021420102</v>
      </c>
      <c r="H50" s="3" t="s">
        <v>142</v>
      </c>
      <c r="I50" s="4">
        <v>307.96279747</v>
      </c>
      <c r="J50" s="5">
        <v>3.6964114495126301</v>
      </c>
      <c r="K50" s="4">
        <v>283.63615497000001</v>
      </c>
      <c r="L50" s="5">
        <v>3.71131794353039</v>
      </c>
      <c r="M50" s="4">
        <v>24.326642499999998</v>
      </c>
      <c r="N50" s="5">
        <v>4.0569367969208301</v>
      </c>
      <c r="O50" s="3" t="s">
        <v>142</v>
      </c>
      <c r="P50" s="4">
        <v>529.15031050000005</v>
      </c>
      <c r="Q50" s="5">
        <v>4.6226030226994403</v>
      </c>
      <c r="R50" s="4">
        <v>532.44942827</v>
      </c>
      <c r="S50" s="5">
        <v>6.1758055832693799</v>
      </c>
      <c r="T50" s="4">
        <v>-3.2991177699999898</v>
      </c>
      <c r="U50" s="5">
        <v>4.4602874428455399</v>
      </c>
      <c r="V50" s="3" t="s">
        <v>141</v>
      </c>
      <c r="W50" s="4">
        <v>221.18751302999999</v>
      </c>
      <c r="X50" s="5">
        <v>5.3567074339062204</v>
      </c>
      <c r="Y50" s="4">
        <v>248.81327329999999</v>
      </c>
      <c r="Z50" s="5">
        <v>6.35233013160508</v>
      </c>
      <c r="AA50" s="4">
        <v>-27.625760270000001</v>
      </c>
      <c r="AB50" s="5">
        <v>5.9681637534432301</v>
      </c>
      <c r="AC50" s="3" t="s">
        <v>142</v>
      </c>
    </row>
    <row r="51" spans="1:29" x14ac:dyDescent="0.25">
      <c r="A51" s="3" t="s">
        <v>62</v>
      </c>
      <c r="B51" s="4">
        <v>589.70262474003198</v>
      </c>
      <c r="C51" s="5">
        <v>2.1651499886043402</v>
      </c>
      <c r="D51" s="4">
        <v>603.79677974570495</v>
      </c>
      <c r="E51" s="5">
        <v>2.5545461272890999</v>
      </c>
      <c r="F51" s="4">
        <v>-14.0941550056734</v>
      </c>
      <c r="G51" s="5">
        <v>1.98080939502228</v>
      </c>
      <c r="H51" s="3" t="s">
        <v>142</v>
      </c>
      <c r="I51" s="4">
        <v>480.93236552000002</v>
      </c>
      <c r="J51" s="5">
        <v>3.5842951859991699</v>
      </c>
      <c r="K51" s="4">
        <v>483.26290899000003</v>
      </c>
      <c r="L51" s="5">
        <v>5.24652206648173</v>
      </c>
      <c r="M51" s="4">
        <v>-2.3305434699999901</v>
      </c>
      <c r="N51" s="5">
        <v>5.0228901364274998</v>
      </c>
      <c r="O51" s="3" t="s">
        <v>141</v>
      </c>
      <c r="P51" s="4">
        <v>693.20182141999999</v>
      </c>
      <c r="Q51" s="5">
        <v>3.4434292013129699</v>
      </c>
      <c r="R51" s="4">
        <v>714.85720931000003</v>
      </c>
      <c r="S51" s="5">
        <v>3.1448243504839302</v>
      </c>
      <c r="T51" s="4">
        <v>-21.65538789</v>
      </c>
      <c r="U51" s="5">
        <v>3.0259789355570601</v>
      </c>
      <c r="V51" s="3" t="s">
        <v>142</v>
      </c>
      <c r="W51" s="4">
        <v>212.2694559</v>
      </c>
      <c r="X51" s="5">
        <v>4.9783136238414203</v>
      </c>
      <c r="Y51" s="4">
        <v>231.59430032</v>
      </c>
      <c r="Z51" s="5">
        <v>5.4530633015139003</v>
      </c>
      <c r="AA51" s="4">
        <v>-19.324844420000002</v>
      </c>
      <c r="AB51" s="5">
        <v>5.95819805801366</v>
      </c>
      <c r="AC51" s="3" t="s">
        <v>142</v>
      </c>
    </row>
    <row r="52" spans="1:29" x14ac:dyDescent="0.25">
      <c r="A52" s="3" t="s">
        <v>63</v>
      </c>
      <c r="B52" s="4">
        <v>407.78722940819699</v>
      </c>
      <c r="C52" s="5">
        <v>1.9637196211171399</v>
      </c>
      <c r="D52" s="4">
        <v>409.29501052688698</v>
      </c>
      <c r="E52" s="5">
        <v>2.3234933688813699</v>
      </c>
      <c r="F52" s="4">
        <v>-1.5077811186898</v>
      </c>
      <c r="G52" s="5">
        <v>1.8837104828190101</v>
      </c>
      <c r="H52" s="3" t="s">
        <v>141</v>
      </c>
      <c r="I52" s="4">
        <v>295.32490948999998</v>
      </c>
      <c r="J52" s="5">
        <v>2.3627186657780799</v>
      </c>
      <c r="K52" s="4">
        <v>287.04116216</v>
      </c>
      <c r="L52" s="5">
        <v>2.3791914653333501</v>
      </c>
      <c r="M52" s="4">
        <v>8.2837473300000006</v>
      </c>
      <c r="N52" s="5">
        <v>2.66500256315289</v>
      </c>
      <c r="O52" s="3" t="s">
        <v>142</v>
      </c>
      <c r="P52" s="4">
        <v>527.73257722999995</v>
      </c>
      <c r="Q52" s="5">
        <v>3.8127887076121501</v>
      </c>
      <c r="R52" s="4">
        <v>543.49634915000001</v>
      </c>
      <c r="S52" s="5">
        <v>4.1610996595714296</v>
      </c>
      <c r="T52" s="4">
        <v>-15.76377192</v>
      </c>
      <c r="U52" s="5">
        <v>3.9055554168172901</v>
      </c>
      <c r="V52" s="3" t="s">
        <v>142</v>
      </c>
      <c r="W52" s="4">
        <v>232.40766773999999</v>
      </c>
      <c r="X52" s="5">
        <v>4.1008569244575304</v>
      </c>
      <c r="Y52" s="4">
        <v>256.45518699000002</v>
      </c>
      <c r="Z52" s="5">
        <v>4.3792684752641096</v>
      </c>
      <c r="AA52" s="4">
        <v>-24.047519250000001</v>
      </c>
      <c r="AB52" s="5">
        <v>4.2758907901664696</v>
      </c>
      <c r="AC52" s="3" t="s">
        <v>142</v>
      </c>
    </row>
    <row r="53" spans="1:29" x14ac:dyDescent="0.25">
      <c r="A53" s="3" t="s">
        <v>64</v>
      </c>
      <c r="B53" s="4">
        <v>439.81736732699301</v>
      </c>
      <c r="C53" s="5">
        <v>1.1978347740914499</v>
      </c>
      <c r="D53" s="4">
        <v>439.11112690998601</v>
      </c>
      <c r="E53" s="5">
        <v>1.3261597958568001</v>
      </c>
      <c r="F53" s="4">
        <v>0.70624041700723394</v>
      </c>
      <c r="G53" s="5">
        <v>1.92785794886781</v>
      </c>
      <c r="H53" s="3" t="s">
        <v>141</v>
      </c>
      <c r="I53" s="4">
        <v>325.74870214999999</v>
      </c>
      <c r="J53" s="5">
        <v>2.7428430919006201</v>
      </c>
      <c r="K53" s="4">
        <v>314.38099911</v>
      </c>
      <c r="L53" s="5">
        <v>2.5448221328032101</v>
      </c>
      <c r="M53" s="4">
        <v>11.36770304</v>
      </c>
      <c r="N53" s="5">
        <v>3.9817543502997799</v>
      </c>
      <c r="O53" s="3" t="s">
        <v>142</v>
      </c>
      <c r="P53" s="4">
        <v>557.5846411</v>
      </c>
      <c r="Q53" s="5">
        <v>3.2247192022676199</v>
      </c>
      <c r="R53" s="4">
        <v>569.45637508000004</v>
      </c>
      <c r="S53" s="5">
        <v>3.0099836985647799</v>
      </c>
      <c r="T53" s="4">
        <v>-11.87173398</v>
      </c>
      <c r="U53" s="5">
        <v>4.7389770947478898</v>
      </c>
      <c r="V53" s="3" t="s">
        <v>142</v>
      </c>
      <c r="W53" s="4">
        <v>231.83593895000001</v>
      </c>
      <c r="X53" s="5">
        <v>4.5849217490158498</v>
      </c>
      <c r="Y53" s="4">
        <v>255.07537597000001</v>
      </c>
      <c r="Z53" s="5">
        <v>3.6328479566306102</v>
      </c>
      <c r="AA53" s="4">
        <v>-23.23943702</v>
      </c>
      <c r="AB53" s="5">
        <v>6.2373865475219601</v>
      </c>
      <c r="AC53" s="3" t="s">
        <v>142</v>
      </c>
    </row>
    <row r="54" spans="1:29" x14ac:dyDescent="0.25">
      <c r="A54" s="3" t="s">
        <v>65</v>
      </c>
      <c r="B54" s="4">
        <v>434.21541200676398</v>
      </c>
      <c r="C54" s="5">
        <v>4.3817945507652496</v>
      </c>
      <c r="D54" s="4">
        <v>408.583299122048</v>
      </c>
      <c r="E54" s="5">
        <v>4.5773099367508703</v>
      </c>
      <c r="F54" s="4">
        <v>25.6321128847162</v>
      </c>
      <c r="G54" s="5">
        <v>4.0372064285605402</v>
      </c>
      <c r="H54" s="3" t="s">
        <v>142</v>
      </c>
      <c r="I54" s="4">
        <v>297.53242870999998</v>
      </c>
      <c r="J54" s="5">
        <v>6.2803480912112404</v>
      </c>
      <c r="K54" s="4">
        <v>275.57958765000001</v>
      </c>
      <c r="L54" s="5">
        <v>4.7417262097307802</v>
      </c>
      <c r="M54" s="4">
        <v>21.952841060000001</v>
      </c>
      <c r="N54" s="5">
        <v>5.6730107654624096</v>
      </c>
      <c r="O54" s="3" t="s">
        <v>142</v>
      </c>
      <c r="P54" s="4">
        <v>566.81296042999998</v>
      </c>
      <c r="Q54" s="5">
        <v>5.6925046588352304</v>
      </c>
      <c r="R54" s="4">
        <v>557.96473882999999</v>
      </c>
      <c r="S54" s="5">
        <v>8.17211180460043</v>
      </c>
      <c r="T54" s="4">
        <v>8.8482215999999791</v>
      </c>
      <c r="U54" s="5">
        <v>6.2482107212354698</v>
      </c>
      <c r="V54" s="3" t="s">
        <v>141</v>
      </c>
      <c r="W54" s="4">
        <v>269.28053172</v>
      </c>
      <c r="X54" s="5">
        <v>7.7272294382151703</v>
      </c>
      <c r="Y54" s="4">
        <v>282.38515117999998</v>
      </c>
      <c r="Z54" s="5">
        <v>8.9023775418358095</v>
      </c>
      <c r="AA54" s="4">
        <v>-13.10461946</v>
      </c>
      <c r="AB54" s="5">
        <v>7.8938584693204703</v>
      </c>
      <c r="AC54" s="3" t="s">
        <v>141</v>
      </c>
    </row>
    <row r="55" spans="1:29" x14ac:dyDescent="0.25">
      <c r="A55" s="3" t="s">
        <v>66</v>
      </c>
      <c r="B55" s="4">
        <v>387.971485242249</v>
      </c>
      <c r="C55" s="5">
        <v>1.9887875509497499</v>
      </c>
      <c r="D55" s="4">
        <v>374.18654098337299</v>
      </c>
      <c r="E55" s="5">
        <v>2.0294412700959299</v>
      </c>
      <c r="F55" s="4">
        <v>13.7849442588759</v>
      </c>
      <c r="G55" s="5">
        <v>2.1542599164340399</v>
      </c>
      <c r="H55" s="3" t="s">
        <v>142</v>
      </c>
      <c r="I55" s="4">
        <v>310.16109277999999</v>
      </c>
      <c r="J55" s="5">
        <v>2.8493102898541101</v>
      </c>
      <c r="K55" s="4">
        <v>293.36603097</v>
      </c>
      <c r="L55" s="5">
        <v>2.78529300140262</v>
      </c>
      <c r="M55" s="4">
        <v>16.79506181</v>
      </c>
      <c r="N55" s="5">
        <v>3.4452636035564499</v>
      </c>
      <c r="O55" s="3" t="s">
        <v>142</v>
      </c>
      <c r="P55" s="4">
        <v>468.79571437999999</v>
      </c>
      <c r="Q55" s="5">
        <v>3.6578386388298099</v>
      </c>
      <c r="R55" s="4">
        <v>457.82344293</v>
      </c>
      <c r="S55" s="5">
        <v>3.9984842270927898</v>
      </c>
      <c r="T55" s="4">
        <v>10.972271449999999</v>
      </c>
      <c r="U55" s="5">
        <v>4.2303390282436997</v>
      </c>
      <c r="V55" s="3" t="s">
        <v>142</v>
      </c>
      <c r="W55" s="4">
        <v>158.6346216</v>
      </c>
      <c r="X55" s="5">
        <v>4.02645257264885</v>
      </c>
      <c r="Y55" s="4">
        <v>164.45741196</v>
      </c>
      <c r="Z55" s="5">
        <v>4.4687506292046599</v>
      </c>
      <c r="AA55" s="4">
        <v>-5.8227903599999902</v>
      </c>
      <c r="AB55" s="5">
        <v>4.8223131754233099</v>
      </c>
      <c r="AC55" s="3" t="s">
        <v>141</v>
      </c>
    </row>
    <row r="56" spans="1:29" x14ac:dyDescent="0.25">
      <c r="A56" s="3" t="s">
        <v>67</v>
      </c>
      <c r="B56" s="4">
        <v>486.23788472137198</v>
      </c>
      <c r="C56" s="5">
        <v>2.4678104979258402</v>
      </c>
      <c r="D56" s="4">
        <v>466.389720281981</v>
      </c>
      <c r="E56" s="5">
        <v>2.6433568281725601</v>
      </c>
      <c r="F56" s="4">
        <v>19.848164439391098</v>
      </c>
      <c r="G56" s="5">
        <v>3.6564808461671401</v>
      </c>
      <c r="H56" s="3" t="s">
        <v>142</v>
      </c>
      <c r="I56" s="4">
        <v>369.17718335000001</v>
      </c>
      <c r="J56" s="5">
        <v>4.0309136717612004</v>
      </c>
      <c r="K56" s="4">
        <v>337.88868599</v>
      </c>
      <c r="L56" s="5">
        <v>3.4783786737813198</v>
      </c>
      <c r="M56" s="4">
        <v>31.288497360000001</v>
      </c>
      <c r="N56" s="5">
        <v>5.4235337331921398</v>
      </c>
      <c r="O56" s="3" t="s">
        <v>142</v>
      </c>
      <c r="P56" s="4">
        <v>600.70299468999997</v>
      </c>
      <c r="Q56" s="5">
        <v>3.4672034177006599</v>
      </c>
      <c r="R56" s="4">
        <v>599.55337660999999</v>
      </c>
      <c r="S56" s="5">
        <v>4.48186652795681</v>
      </c>
      <c r="T56" s="4">
        <v>1.14961808</v>
      </c>
      <c r="U56" s="5">
        <v>5.1066821518515599</v>
      </c>
      <c r="V56" s="3" t="s">
        <v>141</v>
      </c>
      <c r="W56" s="4">
        <v>231.52581133999999</v>
      </c>
      <c r="X56" s="5">
        <v>4.6962121860522403</v>
      </c>
      <c r="Y56" s="4">
        <v>261.66469061999999</v>
      </c>
      <c r="Z56" s="5">
        <v>4.9747132995912997</v>
      </c>
      <c r="AA56" s="4">
        <v>-30.138879280000001</v>
      </c>
      <c r="AB56" s="5">
        <v>6.4588664227429602</v>
      </c>
      <c r="AC56" s="3" t="s">
        <v>142</v>
      </c>
    </row>
    <row r="57" spans="1:29" x14ac:dyDescent="0.25">
      <c r="A57" s="3" t="s">
        <v>68</v>
      </c>
      <c r="B57" s="4">
        <v>421.63717093866802</v>
      </c>
      <c r="C57" s="5">
        <v>1.82565299393514</v>
      </c>
      <c r="D57" s="4">
        <v>400.46760117510303</v>
      </c>
      <c r="E57" s="5">
        <v>2.0689482980929799</v>
      </c>
      <c r="F57" s="4">
        <v>21.169569763564599</v>
      </c>
      <c r="G57" s="5">
        <v>2.5735836873806401</v>
      </c>
      <c r="H57" s="3" t="s">
        <v>142</v>
      </c>
      <c r="I57" s="4">
        <v>293.02717136000001</v>
      </c>
      <c r="J57" s="5">
        <v>3.50389171898893</v>
      </c>
      <c r="K57" s="4">
        <v>262.82811810999999</v>
      </c>
      <c r="L57" s="5">
        <v>2.9314681711372002</v>
      </c>
      <c r="M57" s="4">
        <v>30.199053249999999</v>
      </c>
      <c r="N57" s="5">
        <v>4.6777712955945496</v>
      </c>
      <c r="O57" s="3" t="s">
        <v>142</v>
      </c>
      <c r="P57" s="4">
        <v>556.66400403</v>
      </c>
      <c r="Q57" s="5">
        <v>3.8496078856462801</v>
      </c>
      <c r="R57" s="4">
        <v>557.59526200000005</v>
      </c>
      <c r="S57" s="5">
        <v>3.7905866638841101</v>
      </c>
      <c r="T57" s="4">
        <v>-0.93125797000001298</v>
      </c>
      <c r="U57" s="5">
        <v>5.4160845758380303</v>
      </c>
      <c r="V57" s="3" t="s">
        <v>141</v>
      </c>
      <c r="W57" s="4">
        <v>263.63683266999999</v>
      </c>
      <c r="X57" s="5">
        <v>5.1229181291930299</v>
      </c>
      <c r="Y57" s="4">
        <v>294.76714389</v>
      </c>
      <c r="Z57" s="5">
        <v>4.7643122820807697</v>
      </c>
      <c r="AA57" s="4">
        <v>-31.130311219999999</v>
      </c>
      <c r="AB57" s="5">
        <v>7.1519318681042598</v>
      </c>
      <c r="AC57" s="3" t="s">
        <v>142</v>
      </c>
    </row>
    <row r="58" spans="1:29" x14ac:dyDescent="0.25">
      <c r="A58" s="3" t="s">
        <v>69</v>
      </c>
      <c r="B58" s="4">
        <v>364.10694031299698</v>
      </c>
      <c r="C58" s="5">
        <v>2.49011105687915</v>
      </c>
      <c r="D58" s="4">
        <v>357.23269333819599</v>
      </c>
      <c r="E58" s="5">
        <v>2.4969110650126001</v>
      </c>
      <c r="F58" s="4">
        <v>6.87424697480101</v>
      </c>
      <c r="G58" s="5">
        <v>1.8700287112481899</v>
      </c>
      <c r="H58" s="3" t="s">
        <v>142</v>
      </c>
      <c r="I58" s="4">
        <v>272.04056495999998</v>
      </c>
      <c r="J58" s="5">
        <v>2.9764495576410299</v>
      </c>
      <c r="K58" s="4">
        <v>262.58375272000001</v>
      </c>
      <c r="L58" s="5">
        <v>2.9323236992202601</v>
      </c>
      <c r="M58" s="4">
        <v>9.4568122399999996</v>
      </c>
      <c r="N58" s="5">
        <v>3.3838360327446702</v>
      </c>
      <c r="O58" s="3" t="s">
        <v>142</v>
      </c>
      <c r="P58" s="4">
        <v>464.09561110999999</v>
      </c>
      <c r="Q58" s="5">
        <v>4.6440608279909101</v>
      </c>
      <c r="R58" s="4">
        <v>467.44561167000001</v>
      </c>
      <c r="S58" s="5">
        <v>4.5873630402384</v>
      </c>
      <c r="T58" s="4">
        <v>-3.35000056000001</v>
      </c>
      <c r="U58" s="5">
        <v>4.6975760547076399</v>
      </c>
      <c r="V58" s="3" t="s">
        <v>141</v>
      </c>
      <c r="W58" s="4">
        <v>192.05504615000001</v>
      </c>
      <c r="X58" s="5">
        <v>4.7450928068384997</v>
      </c>
      <c r="Y58" s="4">
        <v>204.86185895</v>
      </c>
      <c r="Z58" s="5">
        <v>4.7596749307064297</v>
      </c>
      <c r="AA58" s="4">
        <v>-12.806812799999999</v>
      </c>
      <c r="AB58" s="5">
        <v>5.4262333661443103</v>
      </c>
      <c r="AC58" s="3" t="s">
        <v>142</v>
      </c>
    </row>
    <row r="59" spans="1:29" x14ac:dyDescent="0.25">
      <c r="A59" s="3" t="s">
        <v>70</v>
      </c>
      <c r="B59" s="4">
        <v>331.84708536730398</v>
      </c>
      <c r="C59" s="5">
        <v>1.56217939743946</v>
      </c>
      <c r="D59" s="4">
        <v>335.62673328167301</v>
      </c>
      <c r="E59" s="5">
        <v>2.0170784091109599</v>
      </c>
      <c r="F59" s="4">
        <v>-3.77964791436934</v>
      </c>
      <c r="G59" s="5">
        <v>2.2228207330640699</v>
      </c>
      <c r="H59" s="3" t="s">
        <v>141</v>
      </c>
      <c r="I59" s="4">
        <v>257.44603712000003</v>
      </c>
      <c r="J59" s="5">
        <v>2.78245489030042</v>
      </c>
      <c r="K59" s="4">
        <v>258.38532389</v>
      </c>
      <c r="L59" s="5">
        <v>2.3478649225280899</v>
      </c>
      <c r="M59" s="4">
        <v>-0.93928676999998995</v>
      </c>
      <c r="N59" s="5">
        <v>4.0433954988014396</v>
      </c>
      <c r="O59" s="3" t="s">
        <v>141</v>
      </c>
      <c r="P59" s="4">
        <v>413.10050526999999</v>
      </c>
      <c r="Q59" s="5">
        <v>3.8504458906644401</v>
      </c>
      <c r="R59" s="4">
        <v>424.833393</v>
      </c>
      <c r="S59" s="5">
        <v>5.6645685030380699</v>
      </c>
      <c r="T59" s="4">
        <v>-11.73288773</v>
      </c>
      <c r="U59" s="5">
        <v>6.1600877739710498</v>
      </c>
      <c r="V59" s="3" t="s">
        <v>141</v>
      </c>
      <c r="W59" s="4">
        <v>155.65446815000001</v>
      </c>
      <c r="X59" s="5">
        <v>4.6267790124987798</v>
      </c>
      <c r="Y59" s="4">
        <v>166.44806911000001</v>
      </c>
      <c r="Z59" s="5">
        <v>6.0579265235512203</v>
      </c>
      <c r="AA59" s="4">
        <v>-10.793600959999999</v>
      </c>
      <c r="AB59" s="5">
        <v>7.29666751911933</v>
      </c>
      <c r="AC59" s="3" t="s">
        <v>141</v>
      </c>
    </row>
    <row r="60" spans="1:29" x14ac:dyDescent="0.25">
      <c r="A60" s="3" t="s">
        <v>71</v>
      </c>
      <c r="B60" s="4">
        <v>391.26079912624601</v>
      </c>
      <c r="C60" s="5">
        <v>2.3483769231149298</v>
      </c>
      <c r="D60" s="4">
        <v>395.576813702359</v>
      </c>
      <c r="E60" s="5">
        <v>2.4209507126624401</v>
      </c>
      <c r="F60" s="4">
        <v>-4.3160145761122504</v>
      </c>
      <c r="G60" s="5">
        <v>1.99493820825701</v>
      </c>
      <c r="H60" s="3" t="s">
        <v>142</v>
      </c>
      <c r="I60" s="4">
        <v>299.98241129000002</v>
      </c>
      <c r="J60" s="5">
        <v>3.4836197221143301</v>
      </c>
      <c r="K60" s="4">
        <v>298.05005982</v>
      </c>
      <c r="L60" s="5">
        <v>2.63250959613391</v>
      </c>
      <c r="M60" s="4">
        <v>1.93235146999999</v>
      </c>
      <c r="N60" s="5">
        <v>3.4841578083153202</v>
      </c>
      <c r="O60" s="3" t="s">
        <v>141</v>
      </c>
      <c r="P60" s="4">
        <v>488.25617332000002</v>
      </c>
      <c r="Q60" s="5">
        <v>4.4848888586173601</v>
      </c>
      <c r="R60" s="4">
        <v>501.15810316</v>
      </c>
      <c r="S60" s="5">
        <v>3.7530376552590199</v>
      </c>
      <c r="T60" s="4">
        <v>-12.901929839999999</v>
      </c>
      <c r="U60" s="5">
        <v>3.9864101203506799</v>
      </c>
      <c r="V60" s="3" t="s">
        <v>142</v>
      </c>
      <c r="W60" s="4">
        <v>188.27376203</v>
      </c>
      <c r="X60" s="5">
        <v>5.5028839861085403</v>
      </c>
      <c r="Y60" s="4">
        <v>203.10804333999999</v>
      </c>
      <c r="Z60" s="5">
        <v>3.9800766108113201</v>
      </c>
      <c r="AA60" s="4">
        <v>-14.83428131</v>
      </c>
      <c r="AB60" s="5">
        <v>5.4304641956289101</v>
      </c>
      <c r="AC60" s="3" t="s">
        <v>142</v>
      </c>
    </row>
    <row r="61" spans="1:29" x14ac:dyDescent="0.25">
      <c r="A61" s="3" t="s">
        <v>72</v>
      </c>
      <c r="B61" s="4">
        <v>381.87813112951</v>
      </c>
      <c r="C61" s="5">
        <v>2.39366724238069</v>
      </c>
      <c r="D61" s="4">
        <v>387.50283680604502</v>
      </c>
      <c r="E61" s="5">
        <v>2.48871909046006</v>
      </c>
      <c r="F61" s="4">
        <v>-5.6247056765354602</v>
      </c>
      <c r="G61" s="5">
        <v>2.2139503018050299</v>
      </c>
      <c r="H61" s="3" t="s">
        <v>142</v>
      </c>
      <c r="I61" s="4">
        <v>290.90320565000002</v>
      </c>
      <c r="J61" s="5">
        <v>2.9720501237177799</v>
      </c>
      <c r="K61" s="4">
        <v>290.48976393999999</v>
      </c>
      <c r="L61" s="5">
        <v>2.9454123183622798</v>
      </c>
      <c r="M61" s="4">
        <v>0.41344171000000601</v>
      </c>
      <c r="N61" s="5">
        <v>2.9103969426681302</v>
      </c>
      <c r="O61" s="3" t="s">
        <v>141</v>
      </c>
      <c r="P61" s="4">
        <v>481.43674992000001</v>
      </c>
      <c r="Q61" s="5">
        <v>4.6447934742544499</v>
      </c>
      <c r="R61" s="4">
        <v>496.22486135000003</v>
      </c>
      <c r="S61" s="5">
        <v>4.6658763053382497</v>
      </c>
      <c r="T61" s="4">
        <v>-14.788111430000001</v>
      </c>
      <c r="U61" s="5">
        <v>4.4377855091215404</v>
      </c>
      <c r="V61" s="3" t="s">
        <v>142</v>
      </c>
      <c r="W61" s="4">
        <v>190.53354426999999</v>
      </c>
      <c r="X61" s="5">
        <v>5.1388937069052503</v>
      </c>
      <c r="Y61" s="4">
        <v>205.73509741000001</v>
      </c>
      <c r="Z61" s="5">
        <v>4.9679778869087503</v>
      </c>
      <c r="AA61" s="4">
        <v>-15.20155314</v>
      </c>
      <c r="AB61" s="5">
        <v>4.8376358671926099</v>
      </c>
      <c r="AC61" s="3" t="s">
        <v>142</v>
      </c>
    </row>
    <row r="62" spans="1:29" x14ac:dyDescent="0.25">
      <c r="A62" s="3" t="s">
        <v>73</v>
      </c>
      <c r="B62" s="4">
        <v>429.69257432380499</v>
      </c>
      <c r="C62" s="5">
        <v>2.5998164265710901</v>
      </c>
      <c r="D62" s="4">
        <v>415.01722664822603</v>
      </c>
      <c r="E62" s="5">
        <v>3.2921276881753601</v>
      </c>
      <c r="F62" s="4">
        <v>14.6753476755795</v>
      </c>
      <c r="G62" s="5">
        <v>2.6737801246351101</v>
      </c>
      <c r="H62" s="3" t="s">
        <v>142</v>
      </c>
      <c r="I62" s="4">
        <v>324.75934051000002</v>
      </c>
      <c r="J62" s="5">
        <v>4.11590737089226</v>
      </c>
      <c r="K62" s="4">
        <v>304.38640798</v>
      </c>
      <c r="L62" s="5">
        <v>3.9798593265651201</v>
      </c>
      <c r="M62" s="4">
        <v>20.37293253</v>
      </c>
      <c r="N62" s="5">
        <v>4.6022014884068501</v>
      </c>
      <c r="O62" s="3" t="s">
        <v>142</v>
      </c>
      <c r="P62" s="4">
        <v>534.67420015000005</v>
      </c>
      <c r="Q62" s="5">
        <v>4.2211017204969297</v>
      </c>
      <c r="R62" s="4">
        <v>532.56683068999996</v>
      </c>
      <c r="S62" s="5">
        <v>5.7214994730402102</v>
      </c>
      <c r="T62" s="4">
        <v>2.1073694599999802</v>
      </c>
      <c r="U62" s="5">
        <v>5.3172796745882298</v>
      </c>
      <c r="V62" s="3" t="s">
        <v>141</v>
      </c>
      <c r="W62" s="4">
        <v>209.91485964</v>
      </c>
      <c r="X62" s="5">
        <v>4.9928571822328003</v>
      </c>
      <c r="Y62" s="4">
        <v>228.18042270999999</v>
      </c>
      <c r="Z62" s="5">
        <v>6.24188787207774</v>
      </c>
      <c r="AA62" s="4">
        <v>-18.265563069999999</v>
      </c>
      <c r="AB62" s="5">
        <v>6.2266096279726399</v>
      </c>
      <c r="AC62" s="3" t="s">
        <v>142</v>
      </c>
    </row>
    <row r="63" spans="1:29" x14ac:dyDescent="0.25">
      <c r="A63" s="3" t="s">
        <v>74</v>
      </c>
      <c r="B63" s="4">
        <v>346.51231176406202</v>
      </c>
      <c r="C63" s="5">
        <v>2.7540884816591298</v>
      </c>
      <c r="D63" s="4">
        <v>355.75930042141499</v>
      </c>
      <c r="E63" s="5">
        <v>2.8010778537041601</v>
      </c>
      <c r="F63" s="4">
        <v>-9.2469886573528406</v>
      </c>
      <c r="G63" s="5">
        <v>2.31854166141038</v>
      </c>
      <c r="H63" s="3" t="s">
        <v>142</v>
      </c>
      <c r="I63" s="4">
        <v>258.14021793000001</v>
      </c>
      <c r="J63" s="5">
        <v>3.11990254037058</v>
      </c>
      <c r="K63" s="4">
        <v>264.33201381999999</v>
      </c>
      <c r="L63" s="5">
        <v>2.6253608192414299</v>
      </c>
      <c r="M63" s="4">
        <v>-6.1917958899999901</v>
      </c>
      <c r="N63" s="5">
        <v>3.2088145350391399</v>
      </c>
      <c r="O63" s="3" t="s">
        <v>141</v>
      </c>
      <c r="P63" s="4">
        <v>441.31908467</v>
      </c>
      <c r="Q63" s="5">
        <v>5.2962355241886803</v>
      </c>
      <c r="R63" s="4">
        <v>456.72706409</v>
      </c>
      <c r="S63" s="5">
        <v>4.8613857374517302</v>
      </c>
      <c r="T63" s="4">
        <v>-15.40797942</v>
      </c>
      <c r="U63" s="5">
        <v>4.9204687770775397</v>
      </c>
      <c r="V63" s="3" t="s">
        <v>142</v>
      </c>
      <c r="W63" s="4">
        <v>183.17886673999999</v>
      </c>
      <c r="X63" s="5">
        <v>5.12259459403968</v>
      </c>
      <c r="Y63" s="4">
        <v>192.39505027000001</v>
      </c>
      <c r="Z63" s="5">
        <v>4.6982024795939301</v>
      </c>
      <c r="AA63" s="4">
        <v>-9.2161835300000003</v>
      </c>
      <c r="AB63" s="5">
        <v>5.0524789984356904</v>
      </c>
      <c r="AC63" s="3" t="s">
        <v>141</v>
      </c>
    </row>
    <row r="64" spans="1:29" x14ac:dyDescent="0.25">
      <c r="A64" s="3" t="s">
        <v>75</v>
      </c>
      <c r="B64" s="4">
        <v>487.31732105375397</v>
      </c>
      <c r="C64" s="5">
        <v>3.3737341372950702</v>
      </c>
      <c r="D64" s="4">
        <v>503.33977800082999</v>
      </c>
      <c r="E64" s="5">
        <v>3.5697453368007701</v>
      </c>
      <c r="F64" s="4">
        <v>-16.022456947076101</v>
      </c>
      <c r="G64" s="5">
        <v>3.3883420857379098</v>
      </c>
      <c r="H64" s="3" t="s">
        <v>142</v>
      </c>
      <c r="I64" s="4">
        <v>359.55387005</v>
      </c>
      <c r="J64" s="5">
        <v>4.2552804599157303</v>
      </c>
      <c r="K64" s="4">
        <v>361.45060524000002</v>
      </c>
      <c r="L64" s="5">
        <v>5.3024724345984602</v>
      </c>
      <c r="M64" s="4">
        <v>-1.89673519</v>
      </c>
      <c r="N64" s="5">
        <v>5.8720752392691704</v>
      </c>
      <c r="O64" s="3" t="s">
        <v>141</v>
      </c>
      <c r="P64" s="4">
        <v>614.38156475999995</v>
      </c>
      <c r="Q64" s="5">
        <v>5.5885411966918399</v>
      </c>
      <c r="R64" s="4">
        <v>638.56525400999999</v>
      </c>
      <c r="S64" s="5">
        <v>4.0118008750135399</v>
      </c>
      <c r="T64" s="4">
        <v>-24.18368925</v>
      </c>
      <c r="U64" s="5">
        <v>4.9745510604788699</v>
      </c>
      <c r="V64" s="3" t="s">
        <v>142</v>
      </c>
      <c r="W64" s="4">
        <v>254.82769471</v>
      </c>
      <c r="X64" s="5">
        <v>5.873413387587</v>
      </c>
      <c r="Y64" s="4">
        <v>277.11464876999997</v>
      </c>
      <c r="Z64" s="5">
        <v>5.5942572669127104</v>
      </c>
      <c r="AA64" s="4">
        <v>-22.286954059999999</v>
      </c>
      <c r="AB64" s="5">
        <v>6.6540735082401303</v>
      </c>
      <c r="AC64" s="3" t="s">
        <v>142</v>
      </c>
    </row>
    <row r="65" spans="1:29" x14ac:dyDescent="0.25">
      <c r="A65" s="3" t="s">
        <v>76</v>
      </c>
      <c r="B65" s="4">
        <v>391.25553111359397</v>
      </c>
      <c r="C65" s="5">
        <v>2.1348771025814499</v>
      </c>
      <c r="D65" s="4">
        <v>385.85782907572599</v>
      </c>
      <c r="E65" s="5">
        <v>2.9282947357813498</v>
      </c>
      <c r="F65" s="4">
        <v>5.3977020378683198</v>
      </c>
      <c r="G65" s="5">
        <v>2.0714471840157902</v>
      </c>
      <c r="H65" s="3" t="s">
        <v>142</v>
      </c>
      <c r="I65" s="4">
        <v>309.93399694999999</v>
      </c>
      <c r="J65" s="5">
        <v>2.77120399852484</v>
      </c>
      <c r="K65" s="4">
        <v>299.85546515999999</v>
      </c>
      <c r="L65" s="5">
        <v>3.2502299315619299</v>
      </c>
      <c r="M65" s="4">
        <v>10.07853179</v>
      </c>
      <c r="N65" s="5">
        <v>3.20006938161626</v>
      </c>
      <c r="O65" s="3" t="s">
        <v>142</v>
      </c>
      <c r="P65" s="4">
        <v>475.55238851000001</v>
      </c>
      <c r="Q65" s="5">
        <v>3.7309515772183599</v>
      </c>
      <c r="R65" s="4">
        <v>480.47862825999999</v>
      </c>
      <c r="S65" s="5">
        <v>4.8798337737914004</v>
      </c>
      <c r="T65" s="4">
        <v>-4.9262397500000104</v>
      </c>
      <c r="U65" s="5">
        <v>3.8705490136357299</v>
      </c>
      <c r="V65" s="3" t="s">
        <v>141</v>
      </c>
      <c r="W65" s="4">
        <v>165.61839155999999</v>
      </c>
      <c r="X65" s="5">
        <v>3.9879302177998102</v>
      </c>
      <c r="Y65" s="4">
        <v>180.6231631</v>
      </c>
      <c r="Z65" s="5">
        <v>4.9799395605051799</v>
      </c>
      <c r="AA65" s="4">
        <v>-15.00477154</v>
      </c>
      <c r="AB65" s="5">
        <v>4.72724485206819</v>
      </c>
      <c r="AC65" s="3" t="s">
        <v>142</v>
      </c>
    </row>
    <row r="66" spans="1:29" x14ac:dyDescent="0.25">
      <c r="A66" s="3" t="s">
        <v>77</v>
      </c>
      <c r="B66" s="4">
        <v>416.978756894112</v>
      </c>
      <c r="C66" s="5">
        <v>3.1332349094984102</v>
      </c>
      <c r="D66" s="4">
        <v>396.88729790501799</v>
      </c>
      <c r="E66" s="5">
        <v>3.2601833668643398</v>
      </c>
      <c r="F66" s="4">
        <v>20.0914589890948</v>
      </c>
      <c r="G66" s="5">
        <v>4.22454462242644</v>
      </c>
      <c r="H66" s="3" t="s">
        <v>142</v>
      </c>
      <c r="I66" s="4">
        <v>318.77326398000002</v>
      </c>
      <c r="J66" s="5">
        <v>4.2800631146123704</v>
      </c>
      <c r="K66" s="4">
        <v>294.29027005</v>
      </c>
      <c r="L66" s="5">
        <v>4.3688623502523702</v>
      </c>
      <c r="M66" s="4">
        <v>24.482993929999999</v>
      </c>
      <c r="N66" s="5">
        <v>6.24949753509767</v>
      </c>
      <c r="O66" s="3" t="s">
        <v>142</v>
      </c>
      <c r="P66" s="4">
        <v>515.29062927999996</v>
      </c>
      <c r="Q66" s="5">
        <v>4.1499341657589603</v>
      </c>
      <c r="R66" s="4">
        <v>503.78909587999999</v>
      </c>
      <c r="S66" s="5">
        <v>4.1805385081322397</v>
      </c>
      <c r="T66" s="4">
        <v>11.5015334</v>
      </c>
      <c r="U66" s="5">
        <v>5.3146857646501298</v>
      </c>
      <c r="V66" s="3" t="s">
        <v>142</v>
      </c>
      <c r="W66" s="4">
        <v>196.51736529999999</v>
      </c>
      <c r="X66" s="5">
        <v>5.3706991926587699</v>
      </c>
      <c r="Y66" s="4">
        <v>209.49882582999999</v>
      </c>
      <c r="Z66" s="5">
        <v>5.3504244072723601</v>
      </c>
      <c r="AA66" s="4">
        <v>-12.98146053</v>
      </c>
      <c r="AB66" s="5">
        <v>7.2658137432086098</v>
      </c>
      <c r="AC66" s="3" t="s">
        <v>141</v>
      </c>
    </row>
    <row r="67" spans="1:29" x14ac:dyDescent="0.25">
      <c r="A67" s="3" t="s">
        <v>78</v>
      </c>
      <c r="B67" s="4">
        <v>422.27662815108499</v>
      </c>
      <c r="C67" s="5">
        <v>1.91502689697744</v>
      </c>
      <c r="D67" s="4">
        <v>416.90264459201001</v>
      </c>
      <c r="E67" s="5">
        <v>1.64307938204165</v>
      </c>
      <c r="F67" s="4">
        <v>5.3739835590753202</v>
      </c>
      <c r="G67" s="5">
        <v>1.60631719302746</v>
      </c>
      <c r="H67" s="3" t="s">
        <v>142</v>
      </c>
      <c r="I67" s="4">
        <v>331.53634755000002</v>
      </c>
      <c r="J67" s="5">
        <v>2.26971943408524</v>
      </c>
      <c r="K67" s="4">
        <v>318.35512618000001</v>
      </c>
      <c r="L67" s="5">
        <v>1.94011386288202</v>
      </c>
      <c r="M67" s="4">
        <v>13.181221369999999</v>
      </c>
      <c r="N67" s="5">
        <v>2.3934111878981699</v>
      </c>
      <c r="O67" s="3" t="s">
        <v>142</v>
      </c>
      <c r="P67" s="4">
        <v>521.55816869</v>
      </c>
      <c r="Q67" s="5">
        <v>2.8719139909461302</v>
      </c>
      <c r="R67" s="4">
        <v>528.60305526000002</v>
      </c>
      <c r="S67" s="5">
        <v>2.8462181285734198</v>
      </c>
      <c r="T67" s="4">
        <v>-7.0448865700000196</v>
      </c>
      <c r="U67" s="5">
        <v>3.20181465626615</v>
      </c>
      <c r="V67" s="3" t="s">
        <v>142</v>
      </c>
      <c r="W67" s="4">
        <v>190.02182113999999</v>
      </c>
      <c r="X67" s="5">
        <v>2.8985180567348299</v>
      </c>
      <c r="Y67" s="4">
        <v>210.24792908000001</v>
      </c>
      <c r="Z67" s="5">
        <v>3.1495110737238599</v>
      </c>
      <c r="AA67" s="4">
        <v>-20.226107939999999</v>
      </c>
      <c r="AB67" s="5">
        <v>3.7888811619032698</v>
      </c>
      <c r="AC67" s="3" t="s">
        <v>142</v>
      </c>
    </row>
    <row r="68" spans="1:29" x14ac:dyDescent="0.25">
      <c r="A68" s="3" t="s">
        <v>79</v>
      </c>
      <c r="B68" s="4">
        <v>322.44801146645699</v>
      </c>
      <c r="C68" s="5">
        <v>3.63143462265232</v>
      </c>
      <c r="D68" s="4">
        <v>346.24212585183</v>
      </c>
      <c r="E68" s="5">
        <v>4.5130436239605203</v>
      </c>
      <c r="F68" s="4">
        <v>-23.794114385373199</v>
      </c>
      <c r="G68" s="5">
        <v>5.8785326443412096</v>
      </c>
      <c r="H68" s="3" t="s">
        <v>142</v>
      </c>
      <c r="I68" s="4">
        <v>237.26786638999999</v>
      </c>
      <c r="J68" s="5">
        <v>3.5060405287110998</v>
      </c>
      <c r="K68" s="4">
        <v>249.80563825999999</v>
      </c>
      <c r="L68" s="5">
        <v>3.6231887931485698</v>
      </c>
      <c r="M68" s="4">
        <v>-12.53777187</v>
      </c>
      <c r="N68" s="5">
        <v>4.73425420719557</v>
      </c>
      <c r="O68" s="3" t="s">
        <v>142</v>
      </c>
      <c r="P68" s="4">
        <v>412.53379235</v>
      </c>
      <c r="Q68" s="5">
        <v>6.8303463817440102</v>
      </c>
      <c r="R68" s="4">
        <v>458.75049295000002</v>
      </c>
      <c r="S68" s="5">
        <v>10.0404402962878</v>
      </c>
      <c r="T68" s="4">
        <v>-46.216700600000003</v>
      </c>
      <c r="U68" s="5">
        <v>12.349805448331599</v>
      </c>
      <c r="V68" s="3" t="s">
        <v>142</v>
      </c>
      <c r="W68" s="4">
        <v>175.26592596</v>
      </c>
      <c r="X68" s="5">
        <v>7.0429340991950404</v>
      </c>
      <c r="Y68" s="4">
        <v>208.94485469</v>
      </c>
      <c r="Z68" s="5">
        <v>9.9366705124241399</v>
      </c>
      <c r="AA68" s="4">
        <v>-33.678928730000003</v>
      </c>
      <c r="AB68" s="5">
        <v>11.8653968055616</v>
      </c>
      <c r="AC68" s="3" t="s">
        <v>142</v>
      </c>
    </row>
    <row r="69" spans="1:29" x14ac:dyDescent="0.25">
      <c r="A69" s="3" t="s">
        <v>80</v>
      </c>
      <c r="B69" s="4">
        <v>366.13414661213898</v>
      </c>
      <c r="C69" s="5">
        <v>1.44601625819885</v>
      </c>
      <c r="D69" s="4">
        <v>347.45807943817499</v>
      </c>
      <c r="E69" s="5">
        <v>1.7699658131990199</v>
      </c>
      <c r="F69" s="4">
        <v>18.676067173963801</v>
      </c>
      <c r="G69" s="5">
        <v>1.9204116299652301</v>
      </c>
      <c r="H69" s="3" t="s">
        <v>142</v>
      </c>
      <c r="I69" s="4">
        <v>283.90795635000001</v>
      </c>
      <c r="J69" s="5">
        <v>2.3476426160716302</v>
      </c>
      <c r="K69" s="4">
        <v>263.18460068000002</v>
      </c>
      <c r="L69" s="5">
        <v>2.2539685594393202</v>
      </c>
      <c r="M69" s="4">
        <v>20.72335567</v>
      </c>
      <c r="N69" s="5">
        <v>3.1525167531677898</v>
      </c>
      <c r="O69" s="3" t="s">
        <v>142</v>
      </c>
      <c r="P69" s="4">
        <v>452.47165933999997</v>
      </c>
      <c r="Q69" s="5">
        <v>3.03881673395792</v>
      </c>
      <c r="R69" s="4">
        <v>441.19284550999998</v>
      </c>
      <c r="S69" s="5">
        <v>3.4650854173696599</v>
      </c>
      <c r="T69" s="4">
        <v>11.278813830000001</v>
      </c>
      <c r="U69" s="5">
        <v>4.2073614893673001</v>
      </c>
      <c r="V69" s="3" t="s">
        <v>142</v>
      </c>
      <c r="W69" s="4">
        <v>168.56370299</v>
      </c>
      <c r="X69" s="5">
        <v>3.9161055977986301</v>
      </c>
      <c r="Y69" s="4">
        <v>178.00824483</v>
      </c>
      <c r="Z69" s="5">
        <v>4.0087816347431096</v>
      </c>
      <c r="AA69" s="4">
        <v>-9.4445418399999994</v>
      </c>
      <c r="AB69" s="5">
        <v>5.6122008272076398</v>
      </c>
      <c r="AC69" s="3" t="s">
        <v>141</v>
      </c>
    </row>
    <row r="70" spans="1:29" x14ac:dyDescent="0.25">
      <c r="A70" s="3" t="s">
        <v>81</v>
      </c>
      <c r="B70" s="4">
        <v>365.04157704700799</v>
      </c>
      <c r="C70" s="5">
        <v>1.9024607592759299</v>
      </c>
      <c r="D70" s="4">
        <v>339.17226120474902</v>
      </c>
      <c r="E70" s="5">
        <v>2.7883534925326701</v>
      </c>
      <c r="F70" s="4">
        <v>25.869315842258999</v>
      </c>
      <c r="G70" s="5">
        <v>3.17502531933886</v>
      </c>
      <c r="H70" s="3" t="s">
        <v>142</v>
      </c>
      <c r="I70" s="4">
        <v>284.63866236000001</v>
      </c>
      <c r="J70" s="5">
        <v>3.1930828264825801</v>
      </c>
      <c r="K70" s="4">
        <v>259.61533109999999</v>
      </c>
      <c r="L70" s="5">
        <v>3.4542434869450198</v>
      </c>
      <c r="M70" s="4">
        <v>25.023331259999999</v>
      </c>
      <c r="N70" s="5">
        <v>4.6992253065469596</v>
      </c>
      <c r="O70" s="3" t="s">
        <v>142</v>
      </c>
      <c r="P70" s="4">
        <v>447.22903057000002</v>
      </c>
      <c r="Q70" s="5">
        <v>3.7205894946045501</v>
      </c>
      <c r="R70" s="4">
        <v>423.81635969000001</v>
      </c>
      <c r="S70" s="5">
        <v>4.8017314707442997</v>
      </c>
      <c r="T70" s="4">
        <v>23.41267088</v>
      </c>
      <c r="U70" s="5">
        <v>5.6271253071130696</v>
      </c>
      <c r="V70" s="3" t="s">
        <v>142</v>
      </c>
      <c r="W70" s="4">
        <v>162.59036821000001</v>
      </c>
      <c r="X70" s="5">
        <v>4.4469849042585796</v>
      </c>
      <c r="Y70" s="4">
        <v>164.20102858999999</v>
      </c>
      <c r="Z70" s="5">
        <v>5.4130511407715796</v>
      </c>
      <c r="AA70" s="4">
        <v>-1.6106603799999899</v>
      </c>
      <c r="AB70" s="5">
        <v>7.1542940136121302</v>
      </c>
      <c r="AC70" s="3" t="s">
        <v>141</v>
      </c>
    </row>
    <row r="71" spans="1:29" x14ac:dyDescent="0.25">
      <c r="A71" s="3" t="s">
        <v>82</v>
      </c>
      <c r="B71" s="4">
        <v>369.182259494307</v>
      </c>
      <c r="C71" s="5">
        <v>2.6584689857703898</v>
      </c>
      <c r="D71" s="4">
        <v>355.847042400497</v>
      </c>
      <c r="E71" s="5">
        <v>2.37394763963241</v>
      </c>
      <c r="F71" s="4">
        <v>13.3352170938097</v>
      </c>
      <c r="G71" s="5">
        <v>2.4873096326876398</v>
      </c>
      <c r="H71" s="3" t="s">
        <v>142</v>
      </c>
      <c r="I71" s="4">
        <v>290.67838211999998</v>
      </c>
      <c r="J71" s="5">
        <v>2.6032154547431801</v>
      </c>
      <c r="K71" s="4">
        <v>272.28323031999997</v>
      </c>
      <c r="L71" s="5">
        <v>2.3644151074726798</v>
      </c>
      <c r="M71" s="4">
        <v>18.395151800000001</v>
      </c>
      <c r="N71" s="5">
        <v>2.9414363803816301</v>
      </c>
      <c r="O71" s="3" t="s">
        <v>142</v>
      </c>
      <c r="P71" s="4">
        <v>456.11185853000001</v>
      </c>
      <c r="Q71" s="5">
        <v>4.4078828854804204</v>
      </c>
      <c r="R71" s="4">
        <v>455.15331607000002</v>
      </c>
      <c r="S71" s="5">
        <v>5.2089666907816197</v>
      </c>
      <c r="T71" s="4">
        <v>0.95854246000000098</v>
      </c>
      <c r="U71" s="5">
        <v>5.37572879920776</v>
      </c>
      <c r="V71" s="3" t="s">
        <v>141</v>
      </c>
      <c r="W71" s="4">
        <v>165.43347641</v>
      </c>
      <c r="X71" s="5">
        <v>4.3362173262160697</v>
      </c>
      <c r="Y71" s="4">
        <v>182.87008574999999</v>
      </c>
      <c r="Z71" s="5">
        <v>5.0284530675831398</v>
      </c>
      <c r="AA71" s="4">
        <v>-17.43660934</v>
      </c>
      <c r="AB71" s="5">
        <v>5.7626445092866598</v>
      </c>
      <c r="AC71" s="3" t="s">
        <v>142</v>
      </c>
    </row>
    <row r="72" spans="1:29" x14ac:dyDescent="0.25">
      <c r="A72" s="3" t="s">
        <v>83</v>
      </c>
      <c r="B72" s="4">
        <v>369.888223968989</v>
      </c>
      <c r="C72" s="5">
        <v>4.0639794723293301</v>
      </c>
      <c r="D72" s="4">
        <v>374.475705897306</v>
      </c>
      <c r="E72" s="5">
        <v>4.0440362046263303</v>
      </c>
      <c r="F72" s="4">
        <v>-4.5874819283173096</v>
      </c>
      <c r="G72" s="5">
        <v>4.2825780415986801</v>
      </c>
      <c r="H72" s="3" t="s">
        <v>141</v>
      </c>
      <c r="I72" s="4">
        <v>249.53816272</v>
      </c>
      <c r="J72" s="5">
        <v>4.4234532010582397</v>
      </c>
      <c r="K72" s="4">
        <v>251.69771102000001</v>
      </c>
      <c r="L72" s="5">
        <v>4.9905944286244104</v>
      </c>
      <c r="M72" s="4">
        <v>-2.1595482999999902</v>
      </c>
      <c r="N72" s="5">
        <v>5.7984721265501502</v>
      </c>
      <c r="O72" s="3" t="s">
        <v>141</v>
      </c>
      <c r="P72" s="4">
        <v>503.97577835999999</v>
      </c>
      <c r="Q72" s="5">
        <v>6.2661720881599603</v>
      </c>
      <c r="R72" s="4">
        <v>511.85786632999998</v>
      </c>
      <c r="S72" s="5">
        <v>6.5010327249587396</v>
      </c>
      <c r="T72" s="4">
        <v>-7.8820879699999997</v>
      </c>
      <c r="U72" s="5">
        <v>6.4018637672796199</v>
      </c>
      <c r="V72" s="3" t="s">
        <v>141</v>
      </c>
      <c r="W72" s="4">
        <v>254.43761563999999</v>
      </c>
      <c r="X72" s="5">
        <v>7.04965654976231</v>
      </c>
      <c r="Y72" s="4">
        <v>260.16015530999999</v>
      </c>
      <c r="Z72" s="5">
        <v>7.1851404002436601</v>
      </c>
      <c r="AA72" s="4">
        <v>-5.7225396700000104</v>
      </c>
      <c r="AB72" s="5">
        <v>7.8543963481187999</v>
      </c>
      <c r="AC72" s="3" t="s">
        <v>141</v>
      </c>
    </row>
    <row r="73" spans="1:29" x14ac:dyDescent="0.25">
      <c r="A73" s="3" t="s">
        <v>84</v>
      </c>
      <c r="B73" s="4">
        <v>540.48817718964995</v>
      </c>
      <c r="C73" s="5">
        <v>1.67306233272037</v>
      </c>
      <c r="D73" s="4">
        <v>541.12149274952799</v>
      </c>
      <c r="E73" s="5">
        <v>1.8168033905532499</v>
      </c>
      <c r="F73" s="4">
        <v>-0.63331555987836097</v>
      </c>
      <c r="G73" s="5">
        <v>2.6730270758004702</v>
      </c>
      <c r="H73" s="3" t="s">
        <v>141</v>
      </c>
      <c r="I73" s="4">
        <v>432.42952394999998</v>
      </c>
      <c r="J73" s="5">
        <v>3.6518559916477802</v>
      </c>
      <c r="K73" s="4">
        <v>413.63175338000002</v>
      </c>
      <c r="L73" s="5">
        <v>4.5720553654782803</v>
      </c>
      <c r="M73" s="4">
        <v>18.797770570000001</v>
      </c>
      <c r="N73" s="5">
        <v>6.1740364526406504</v>
      </c>
      <c r="O73" s="3" t="s">
        <v>142</v>
      </c>
      <c r="P73" s="4">
        <v>642.89121806000003</v>
      </c>
      <c r="Q73" s="5">
        <v>3.1494465392064401</v>
      </c>
      <c r="R73" s="4">
        <v>655.67734446999998</v>
      </c>
      <c r="S73" s="5">
        <v>3.0819609449108998</v>
      </c>
      <c r="T73" s="4">
        <v>-12.78612641</v>
      </c>
      <c r="U73" s="5">
        <v>4.3306307056156497</v>
      </c>
      <c r="V73" s="3" t="s">
        <v>142</v>
      </c>
      <c r="W73" s="4">
        <v>210.46169411</v>
      </c>
      <c r="X73" s="5">
        <v>4.4603011628395004</v>
      </c>
      <c r="Y73" s="4">
        <v>242.04559108999999</v>
      </c>
      <c r="Z73" s="5">
        <v>5.0786043624327597</v>
      </c>
      <c r="AA73" s="4">
        <v>-31.583896979999999</v>
      </c>
      <c r="AB73" s="5">
        <v>7.1133618272942902</v>
      </c>
      <c r="AC73" s="3" t="s">
        <v>142</v>
      </c>
    </row>
    <row r="74" spans="1:29" x14ac:dyDescent="0.25">
      <c r="A74" s="3" t="s">
        <v>85</v>
      </c>
      <c r="B74" s="4">
        <v>419.75957695631303</v>
      </c>
      <c r="C74" s="5">
        <v>2.216248775375</v>
      </c>
      <c r="D74" s="4">
        <v>418.629647019027</v>
      </c>
      <c r="E74" s="5">
        <v>2.8728269323742199</v>
      </c>
      <c r="F74" s="4">
        <v>1.12992993728557</v>
      </c>
      <c r="G74" s="5">
        <v>2.7570636462104701</v>
      </c>
      <c r="H74" s="3" t="s">
        <v>141</v>
      </c>
      <c r="I74" s="4">
        <v>321.55857148000001</v>
      </c>
      <c r="J74" s="5">
        <v>2.9936168252987199</v>
      </c>
      <c r="K74" s="4">
        <v>312.79279246999999</v>
      </c>
      <c r="L74" s="5">
        <v>2.87583678244666</v>
      </c>
      <c r="M74" s="4">
        <v>8.7657790100000099</v>
      </c>
      <c r="N74" s="5">
        <v>3.1686094540451499</v>
      </c>
      <c r="O74" s="3" t="s">
        <v>142</v>
      </c>
      <c r="P74" s="4">
        <v>518.01608257999999</v>
      </c>
      <c r="Q74" s="5">
        <v>3.4712993262726202</v>
      </c>
      <c r="R74" s="4">
        <v>532.08242573999996</v>
      </c>
      <c r="S74" s="5">
        <v>4.4052245101135696</v>
      </c>
      <c r="T74" s="4">
        <v>-14.066343160000001</v>
      </c>
      <c r="U74" s="5">
        <v>4.9720384291803601</v>
      </c>
      <c r="V74" s="3" t="s">
        <v>142</v>
      </c>
      <c r="W74" s="4">
        <v>196.4575111</v>
      </c>
      <c r="X74" s="5">
        <v>4.29318229784705</v>
      </c>
      <c r="Y74" s="4">
        <v>219.28963327</v>
      </c>
      <c r="Z74" s="5">
        <v>4.5885554767976497</v>
      </c>
      <c r="AA74" s="4">
        <v>-22.832122170000002</v>
      </c>
      <c r="AB74" s="5">
        <v>5.3462881461225598</v>
      </c>
      <c r="AC74" s="3" t="s">
        <v>142</v>
      </c>
    </row>
    <row r="75" spans="1:29" x14ac:dyDescent="0.25">
      <c r="A75" s="3" t="s">
        <v>86</v>
      </c>
      <c r="B75" s="4">
        <v>461.96164278290502</v>
      </c>
      <c r="C75" s="5">
        <v>2.1947251227524398</v>
      </c>
      <c r="D75" s="4">
        <v>443.34538884302702</v>
      </c>
      <c r="E75" s="5">
        <v>2.4651381006604298</v>
      </c>
      <c r="F75" s="4">
        <v>18.616253939878</v>
      </c>
      <c r="G75" s="5">
        <v>3.5008831645432501</v>
      </c>
      <c r="H75" s="3" t="s">
        <v>142</v>
      </c>
      <c r="I75" s="4">
        <v>323.19781239000002</v>
      </c>
      <c r="J75" s="5">
        <v>4.0568245593241103</v>
      </c>
      <c r="K75" s="4">
        <v>303.32394541000002</v>
      </c>
      <c r="L75" s="5">
        <v>4.7139063770290397</v>
      </c>
      <c r="M75" s="4">
        <v>19.873866979999999</v>
      </c>
      <c r="N75" s="5">
        <v>6.5215178444456603</v>
      </c>
      <c r="O75" s="3" t="s">
        <v>142</v>
      </c>
      <c r="P75" s="4">
        <v>597.83750007000003</v>
      </c>
      <c r="Q75" s="5">
        <v>5.3563886535785903</v>
      </c>
      <c r="R75" s="4">
        <v>596.38187822999998</v>
      </c>
      <c r="S75" s="5">
        <v>5.7150151305373802</v>
      </c>
      <c r="T75" s="4">
        <v>1.4556218399999801</v>
      </c>
      <c r="U75" s="5">
        <v>8.0636003513040304</v>
      </c>
      <c r="V75" s="3" t="s">
        <v>141</v>
      </c>
      <c r="W75" s="4">
        <v>274.63968768000001</v>
      </c>
      <c r="X75" s="5">
        <v>6.6051395267911497</v>
      </c>
      <c r="Y75" s="4">
        <v>293.05793282000002</v>
      </c>
      <c r="Z75" s="5">
        <v>6.91039381964739</v>
      </c>
      <c r="AA75" s="4">
        <v>-18.41824514</v>
      </c>
      <c r="AB75" s="5">
        <v>9.9250235694676299</v>
      </c>
      <c r="AC75" s="3" t="s">
        <v>141</v>
      </c>
    </row>
    <row r="76" spans="1:29" x14ac:dyDescent="0.25">
      <c r="A76" s="3" t="s">
        <v>87</v>
      </c>
      <c r="B76" s="4">
        <v>440.86691536795399</v>
      </c>
      <c r="C76" s="5">
        <v>4.6951499118911704</v>
      </c>
      <c r="D76" s="4">
        <v>435.39928793262999</v>
      </c>
      <c r="E76" s="5">
        <v>5.0904947800265798</v>
      </c>
      <c r="F76" s="4">
        <v>5.4676274353236298</v>
      </c>
      <c r="G76" s="5">
        <v>5.0938243589859002</v>
      </c>
      <c r="H76" s="3" t="s">
        <v>141</v>
      </c>
      <c r="I76" s="4">
        <v>311.25676469000001</v>
      </c>
      <c r="J76" s="5">
        <v>5.7016825351791196</v>
      </c>
      <c r="K76" s="4">
        <v>296.57974374000003</v>
      </c>
      <c r="L76" s="5">
        <v>4.2745448308702896</v>
      </c>
      <c r="M76" s="4">
        <v>14.677020949999999</v>
      </c>
      <c r="N76" s="5">
        <v>6.5832475005523596</v>
      </c>
      <c r="O76" s="3" t="s">
        <v>142</v>
      </c>
      <c r="P76" s="4">
        <v>567.18676302999995</v>
      </c>
      <c r="Q76" s="5">
        <v>7.62981345858661</v>
      </c>
      <c r="R76" s="4">
        <v>577.95161511000003</v>
      </c>
      <c r="S76" s="5">
        <v>8.4558735335091004</v>
      </c>
      <c r="T76" s="4">
        <v>-10.764852080000001</v>
      </c>
      <c r="U76" s="5">
        <v>6.4018801812913102</v>
      </c>
      <c r="V76" s="3" t="s">
        <v>141</v>
      </c>
      <c r="W76" s="4">
        <v>255.92999834</v>
      </c>
      <c r="X76" s="5">
        <v>8.4460462989779792</v>
      </c>
      <c r="Y76" s="4">
        <v>281.37187137000001</v>
      </c>
      <c r="Z76" s="5">
        <v>8.4323009024294606</v>
      </c>
      <c r="AA76" s="4">
        <v>-25.44187303</v>
      </c>
      <c r="AB76" s="5">
        <v>8.2319917593829608</v>
      </c>
      <c r="AC76" s="3" t="s">
        <v>142</v>
      </c>
    </row>
    <row r="77" spans="1:29" x14ac:dyDescent="0.25">
      <c r="A77" s="3" t="s">
        <v>88</v>
      </c>
      <c r="B77" s="4">
        <v>427.39075602358002</v>
      </c>
      <c r="C77" s="5">
        <v>2.8468889738048002</v>
      </c>
      <c r="D77" s="4">
        <v>416.71420893335898</v>
      </c>
      <c r="E77" s="5">
        <v>3.27284573307257</v>
      </c>
      <c r="F77" s="4">
        <v>10.676547090220801</v>
      </c>
      <c r="G77" s="5">
        <v>2.3953766287814502</v>
      </c>
      <c r="H77" s="3" t="s">
        <v>142</v>
      </c>
      <c r="I77" s="4">
        <v>318.96553463999999</v>
      </c>
      <c r="J77" s="5">
        <v>4.0676902323033604</v>
      </c>
      <c r="K77" s="4">
        <v>304.99578973000001</v>
      </c>
      <c r="L77" s="5">
        <v>3.35164306476499</v>
      </c>
      <c r="M77" s="4">
        <v>13.969744909999999</v>
      </c>
      <c r="N77" s="5">
        <v>4.6494627602523</v>
      </c>
      <c r="O77" s="3" t="s">
        <v>142</v>
      </c>
      <c r="P77" s="4">
        <v>536.23266483999998</v>
      </c>
      <c r="Q77" s="5">
        <v>3.7913447749152001</v>
      </c>
      <c r="R77" s="4">
        <v>538.97255989999996</v>
      </c>
      <c r="S77" s="5">
        <v>5.0243104338349802</v>
      </c>
      <c r="T77" s="4">
        <v>-2.73989506000001</v>
      </c>
      <c r="U77" s="5">
        <v>4.7620875517821899</v>
      </c>
      <c r="V77" s="3" t="s">
        <v>141</v>
      </c>
      <c r="W77" s="4">
        <v>217.2671302</v>
      </c>
      <c r="X77" s="5">
        <v>4.4267438906334098</v>
      </c>
      <c r="Y77" s="4">
        <v>233.97677017000001</v>
      </c>
      <c r="Z77" s="5">
        <v>5.4069428544341802</v>
      </c>
      <c r="AA77" s="4">
        <v>-16.709639970000001</v>
      </c>
      <c r="AB77" s="5">
        <v>6.3366980988456802</v>
      </c>
      <c r="AC77" s="3" t="s">
        <v>142</v>
      </c>
    </row>
    <row r="78" spans="1:29" x14ac:dyDescent="0.25">
      <c r="A78" s="3" t="s">
        <v>89</v>
      </c>
      <c r="B78" s="4">
        <v>435.56577405837299</v>
      </c>
      <c r="C78" s="5">
        <v>2.2183567198727698</v>
      </c>
      <c r="D78" s="4">
        <v>412.08835781683098</v>
      </c>
      <c r="E78" s="5">
        <v>2.7165434983550898</v>
      </c>
      <c r="F78" s="4">
        <v>23.4774162415418</v>
      </c>
      <c r="G78" s="5">
        <v>2.55221797719945</v>
      </c>
      <c r="H78" s="3" t="s">
        <v>142</v>
      </c>
      <c r="I78" s="4">
        <v>332.87552636999999</v>
      </c>
      <c r="J78" s="5">
        <v>4.4524256588413502</v>
      </c>
      <c r="K78" s="4">
        <v>307.38825774999998</v>
      </c>
      <c r="L78" s="5">
        <v>3.19061699163868</v>
      </c>
      <c r="M78" s="4">
        <v>25.487268619999998</v>
      </c>
      <c r="N78" s="5">
        <v>4.5987346727220597</v>
      </c>
      <c r="O78" s="3" t="s">
        <v>142</v>
      </c>
      <c r="P78" s="4">
        <v>535.62404054000001</v>
      </c>
      <c r="Q78" s="5">
        <v>3.50246786804952</v>
      </c>
      <c r="R78" s="4">
        <v>521.33721646000004</v>
      </c>
      <c r="S78" s="5">
        <v>4.0483431302791901</v>
      </c>
      <c r="T78" s="4">
        <v>14.286824080000001</v>
      </c>
      <c r="U78" s="5">
        <v>4.82815704717183</v>
      </c>
      <c r="V78" s="3" t="s">
        <v>142</v>
      </c>
      <c r="W78" s="4">
        <v>202.74851416999999</v>
      </c>
      <c r="X78" s="5">
        <v>5.7952780122885903</v>
      </c>
      <c r="Y78" s="4">
        <v>213.94895871</v>
      </c>
      <c r="Z78" s="5">
        <v>4.3913897049848698</v>
      </c>
      <c r="AA78" s="4">
        <v>-11.200444539999999</v>
      </c>
      <c r="AB78" s="5">
        <v>6.92265012113244</v>
      </c>
      <c r="AC78" s="3" t="s">
        <v>141</v>
      </c>
    </row>
    <row r="79" spans="1:29" x14ac:dyDescent="0.25">
      <c r="A79" s="3" t="s">
        <v>90</v>
      </c>
      <c r="B79" s="4">
        <v>441.572775594463</v>
      </c>
      <c r="C79" s="5">
        <v>1.3149238474509199</v>
      </c>
      <c r="D79" s="4">
        <v>429.36140052199602</v>
      </c>
      <c r="E79" s="5">
        <v>2.15674931685981</v>
      </c>
      <c r="F79" s="4">
        <v>12.2113750724677</v>
      </c>
      <c r="G79" s="5">
        <v>2.4754573487383702</v>
      </c>
      <c r="H79" s="3" t="s">
        <v>142</v>
      </c>
      <c r="I79" s="4">
        <v>335.52261040000002</v>
      </c>
      <c r="J79" s="5">
        <v>2.75347254727855</v>
      </c>
      <c r="K79" s="4">
        <v>310.95597880999998</v>
      </c>
      <c r="L79" s="5">
        <v>4.3830765555425097</v>
      </c>
      <c r="M79" s="4">
        <v>24.56663159</v>
      </c>
      <c r="N79" s="5">
        <v>5.1025039703027302</v>
      </c>
      <c r="O79" s="3" t="s">
        <v>142</v>
      </c>
      <c r="P79" s="4">
        <v>548.12638129000004</v>
      </c>
      <c r="Q79" s="5">
        <v>3.1438736834952801</v>
      </c>
      <c r="R79" s="4">
        <v>552.01402610000002</v>
      </c>
      <c r="S79" s="5">
        <v>3.7647468752466202</v>
      </c>
      <c r="T79" s="4">
        <v>-3.8876448099999901</v>
      </c>
      <c r="U79" s="5">
        <v>4.6948810883424299</v>
      </c>
      <c r="V79" s="3" t="s">
        <v>141</v>
      </c>
      <c r="W79" s="4">
        <v>212.60377088999999</v>
      </c>
      <c r="X79" s="5">
        <v>4.2774144803414202</v>
      </c>
      <c r="Y79" s="4">
        <v>241.05804728999999</v>
      </c>
      <c r="Z79" s="5">
        <v>5.6530564953378999</v>
      </c>
      <c r="AA79" s="4">
        <v>-28.454276400000001</v>
      </c>
      <c r="AB79" s="5">
        <v>7.2221264802350502</v>
      </c>
      <c r="AC79" s="3" t="s">
        <v>142</v>
      </c>
    </row>
    <row r="80" spans="1:29" x14ac:dyDescent="0.25">
      <c r="A80" s="3" t="s">
        <v>91</v>
      </c>
      <c r="B80" s="4">
        <v>359.27203963267101</v>
      </c>
      <c r="C80" s="5">
        <v>3.5019247207489999</v>
      </c>
      <c r="D80" s="4">
        <v>356.57980658203701</v>
      </c>
      <c r="E80" s="5">
        <v>3.4911020779917599</v>
      </c>
      <c r="F80" s="4">
        <v>2.6922330506343402</v>
      </c>
      <c r="G80" s="5">
        <v>2.17867732028505</v>
      </c>
      <c r="H80" s="3" t="s">
        <v>141</v>
      </c>
      <c r="I80" s="4">
        <v>269.43234577999999</v>
      </c>
      <c r="J80" s="5">
        <v>3.1961958827453101</v>
      </c>
      <c r="K80" s="4">
        <v>266.44354075000001</v>
      </c>
      <c r="L80" s="5">
        <v>3.1331802040023602</v>
      </c>
      <c r="M80" s="4">
        <v>2.98880503</v>
      </c>
      <c r="N80" s="5">
        <v>3.5039606742056502</v>
      </c>
      <c r="O80" s="3" t="s">
        <v>141</v>
      </c>
      <c r="P80" s="4">
        <v>458.71300832999998</v>
      </c>
      <c r="Q80" s="5">
        <v>6.4461436950689102</v>
      </c>
      <c r="R80" s="4">
        <v>459.15018299000002</v>
      </c>
      <c r="S80" s="5">
        <v>6.9170439914784199</v>
      </c>
      <c r="T80" s="4">
        <v>-0.43717466000000499</v>
      </c>
      <c r="U80" s="5">
        <v>5.6378977989386296</v>
      </c>
      <c r="V80" s="3" t="s">
        <v>141</v>
      </c>
      <c r="W80" s="4">
        <v>189.28066254999999</v>
      </c>
      <c r="X80" s="5">
        <v>6.2815307396038298</v>
      </c>
      <c r="Y80" s="4">
        <v>192.70664224000001</v>
      </c>
      <c r="Z80" s="5">
        <v>6.5380663128675804</v>
      </c>
      <c r="AA80" s="4">
        <v>-3.4259796900000099</v>
      </c>
      <c r="AB80" s="5">
        <v>5.8867997526530997</v>
      </c>
      <c r="AC80" s="3" t="s">
        <v>141</v>
      </c>
    </row>
    <row r="81" spans="1:29" x14ac:dyDescent="0.25">
      <c r="A81" s="3" t="s">
        <v>92</v>
      </c>
      <c r="B81" s="4">
        <v>388.65045363518698</v>
      </c>
      <c r="C81" s="5">
        <v>1.63757373220985</v>
      </c>
      <c r="D81" s="4">
        <v>368.605915651369</v>
      </c>
      <c r="E81" s="5">
        <v>1.70722687297214</v>
      </c>
      <c r="F81" s="4">
        <v>20.044537983817701</v>
      </c>
      <c r="G81" s="5">
        <v>2.61392399989409</v>
      </c>
      <c r="H81" s="3" t="s">
        <v>142</v>
      </c>
      <c r="I81" s="4">
        <v>278.91103949000001</v>
      </c>
      <c r="J81" s="5">
        <v>3.5323530925213502</v>
      </c>
      <c r="K81" s="4">
        <v>256.88487873000003</v>
      </c>
      <c r="L81" s="5">
        <v>2.7245973064691298</v>
      </c>
      <c r="M81" s="4">
        <v>22.02616076</v>
      </c>
      <c r="N81" s="5">
        <v>4.0474265946801298</v>
      </c>
      <c r="O81" s="3" t="s">
        <v>142</v>
      </c>
      <c r="P81" s="4">
        <v>499.27143345000002</v>
      </c>
      <c r="Q81" s="5">
        <v>3.1842254169156501</v>
      </c>
      <c r="R81" s="4">
        <v>492.03685145999998</v>
      </c>
      <c r="S81" s="5">
        <v>3.7036024401905498</v>
      </c>
      <c r="T81" s="4">
        <v>7.2345819899999997</v>
      </c>
      <c r="U81" s="5">
        <v>5.01582110082194</v>
      </c>
      <c r="V81" s="3" t="s">
        <v>141</v>
      </c>
      <c r="W81" s="4">
        <v>220.36039396000001</v>
      </c>
      <c r="X81" s="5">
        <v>4.7340809479449</v>
      </c>
      <c r="Y81" s="4">
        <v>235.15197273000001</v>
      </c>
      <c r="Z81" s="5">
        <v>4.6907828883525404</v>
      </c>
      <c r="AA81" s="4">
        <v>-14.791578769999999</v>
      </c>
      <c r="AB81" s="5">
        <v>5.82379866691182</v>
      </c>
      <c r="AC81" s="3" t="s">
        <v>142</v>
      </c>
    </row>
    <row r="82" spans="1:29" x14ac:dyDescent="0.25">
      <c r="A82" s="3" t="s">
        <v>93</v>
      </c>
      <c r="B82" s="4">
        <v>374.68152456363401</v>
      </c>
      <c r="C82" s="5">
        <v>2.3761709724956899</v>
      </c>
      <c r="D82" s="4">
        <v>338.06724465248698</v>
      </c>
      <c r="E82" s="5">
        <v>2.98343125940649</v>
      </c>
      <c r="F82" s="4">
        <v>36.614279911147101</v>
      </c>
      <c r="G82" s="5">
        <v>3.7747364751124999</v>
      </c>
      <c r="H82" s="3" t="s">
        <v>142</v>
      </c>
      <c r="I82" s="4">
        <v>288.68503185999998</v>
      </c>
      <c r="J82" s="5">
        <v>2.8876661992709201</v>
      </c>
      <c r="K82" s="4">
        <v>255.81203091</v>
      </c>
      <c r="L82" s="5">
        <v>3.2346043329548402</v>
      </c>
      <c r="M82" s="4">
        <v>32.873000949999998</v>
      </c>
      <c r="N82" s="5">
        <v>4.2959943363822601</v>
      </c>
      <c r="O82" s="3" t="s">
        <v>142</v>
      </c>
      <c r="P82" s="4">
        <v>463.52635658999998</v>
      </c>
      <c r="Q82" s="5">
        <v>3.1147770714932799</v>
      </c>
      <c r="R82" s="4">
        <v>428.92068082999998</v>
      </c>
      <c r="S82" s="5">
        <v>5.1906539879245601</v>
      </c>
      <c r="T82" s="4">
        <v>34.605675759999997</v>
      </c>
      <c r="U82" s="5">
        <v>6.0097086854098203</v>
      </c>
      <c r="V82" s="3" t="s">
        <v>142</v>
      </c>
      <c r="W82" s="4">
        <v>174.84132473</v>
      </c>
      <c r="X82" s="5">
        <v>3.3488608342748498</v>
      </c>
      <c r="Y82" s="4">
        <v>173.10864992</v>
      </c>
      <c r="Z82" s="5">
        <v>5.1581048573289801</v>
      </c>
      <c r="AA82" s="4">
        <v>1.73267481000001</v>
      </c>
      <c r="AB82" s="5">
        <v>6.0957235940315302</v>
      </c>
      <c r="AC82" s="3" t="s">
        <v>141</v>
      </c>
    </row>
    <row r="83" spans="1:29" x14ac:dyDescent="0.25">
      <c r="A83" s="3" t="s">
        <v>94</v>
      </c>
      <c r="B83" s="4">
        <v>353.33368580338401</v>
      </c>
      <c r="C83" s="5">
        <v>2.2651116953878301</v>
      </c>
      <c r="D83" s="4">
        <v>357.16597843169302</v>
      </c>
      <c r="E83" s="5">
        <v>2.5200914305932298</v>
      </c>
      <c r="F83" s="4">
        <v>-3.83229262830843</v>
      </c>
      <c r="G83" s="5">
        <v>2.7161770040676898</v>
      </c>
      <c r="H83" s="3" t="s">
        <v>141</v>
      </c>
      <c r="I83" s="4">
        <v>257.27684297000002</v>
      </c>
      <c r="J83" s="5">
        <v>3.12887765791934</v>
      </c>
      <c r="K83" s="4">
        <v>254.81344534999999</v>
      </c>
      <c r="L83" s="5">
        <v>3.0060552615284801</v>
      </c>
      <c r="M83" s="4">
        <v>2.4633976199999998</v>
      </c>
      <c r="N83" s="5">
        <v>4.2326499082825704</v>
      </c>
      <c r="O83" s="3" t="s">
        <v>141</v>
      </c>
      <c r="P83" s="4">
        <v>454.17662882000002</v>
      </c>
      <c r="Q83" s="5">
        <v>4.2810235307743802</v>
      </c>
      <c r="R83" s="4">
        <v>472.91850070999999</v>
      </c>
      <c r="S83" s="5">
        <v>4.2724419489966001</v>
      </c>
      <c r="T83" s="4">
        <v>-18.741871889999999</v>
      </c>
      <c r="U83" s="5">
        <v>4.9159935602224296</v>
      </c>
      <c r="V83" s="3" t="s">
        <v>142</v>
      </c>
      <c r="W83" s="4">
        <v>196.89978585</v>
      </c>
      <c r="X83" s="5">
        <v>5.0083573256950196</v>
      </c>
      <c r="Y83" s="4">
        <v>218.10505535999999</v>
      </c>
      <c r="Z83" s="5">
        <v>4.8754507133506904</v>
      </c>
      <c r="AA83" s="4">
        <v>-21.205269510000001</v>
      </c>
      <c r="AB83" s="5">
        <v>5.9541109112152597</v>
      </c>
      <c r="AC83" s="3" t="s">
        <v>142</v>
      </c>
    </row>
    <row r="84" spans="1:29" x14ac:dyDescent="0.25">
      <c r="A84" s="3" t="s">
        <v>95</v>
      </c>
      <c r="B84" s="4">
        <v>399.96080134866298</v>
      </c>
      <c r="C84" s="5">
        <v>3.09898111773771</v>
      </c>
      <c r="D84" s="4">
        <v>411.05040447510498</v>
      </c>
      <c r="E84" s="5">
        <v>3.0615510374192398</v>
      </c>
      <c r="F84" s="4">
        <v>-11.089603126442199</v>
      </c>
      <c r="G84" s="5">
        <v>3.3967704636806499</v>
      </c>
      <c r="H84" s="3" t="s">
        <v>142</v>
      </c>
      <c r="I84" s="4">
        <v>300.20772297000002</v>
      </c>
      <c r="J84" s="5">
        <v>4.1300146613883699</v>
      </c>
      <c r="K84" s="4">
        <v>305.95370940999999</v>
      </c>
      <c r="L84" s="5">
        <v>3.9501595001411398</v>
      </c>
      <c r="M84" s="4">
        <v>-5.7459864400000003</v>
      </c>
      <c r="N84" s="5">
        <v>4.9116179698014504</v>
      </c>
      <c r="O84" s="3" t="s">
        <v>141</v>
      </c>
      <c r="P84" s="4">
        <v>501.03903437000002</v>
      </c>
      <c r="Q84" s="5">
        <v>4.5622621716984701</v>
      </c>
      <c r="R84" s="4">
        <v>519.33023237999998</v>
      </c>
      <c r="S84" s="5">
        <v>4.5472683167910004</v>
      </c>
      <c r="T84" s="4">
        <v>-18.291198009999999</v>
      </c>
      <c r="U84" s="5">
        <v>5.6500921669631898</v>
      </c>
      <c r="V84" s="3" t="s">
        <v>142</v>
      </c>
      <c r="W84" s="4">
        <v>200.8313114</v>
      </c>
      <c r="X84" s="5">
        <v>5.06300635616613</v>
      </c>
      <c r="Y84" s="4">
        <v>213.37652297</v>
      </c>
      <c r="Z84" s="5">
        <v>5.12908793531059</v>
      </c>
      <c r="AA84" s="4">
        <v>-12.545211569999999</v>
      </c>
      <c r="AB84" s="5">
        <v>6.6511339921011601</v>
      </c>
      <c r="AC84" s="3" t="s">
        <v>141</v>
      </c>
    </row>
    <row r="85" spans="1:29" x14ac:dyDescent="0.25">
      <c r="A85" s="3" t="s">
        <v>96</v>
      </c>
      <c r="B85" s="4">
        <v>441.49107250297499</v>
      </c>
      <c r="C85" s="5">
        <v>1.89686653174942</v>
      </c>
      <c r="D85" s="4">
        <v>427.387260778636</v>
      </c>
      <c r="E85" s="5">
        <v>2.2744272297564798</v>
      </c>
      <c r="F85" s="4">
        <v>14.1038117243389</v>
      </c>
      <c r="G85" s="5">
        <v>3.2095226072977998</v>
      </c>
      <c r="H85" s="3" t="s">
        <v>142</v>
      </c>
      <c r="I85" s="4">
        <v>319.56547370999999</v>
      </c>
      <c r="J85" s="5">
        <v>3.3175447502637501</v>
      </c>
      <c r="K85" s="4">
        <v>296.71638502000002</v>
      </c>
      <c r="L85" s="5">
        <v>2.7182371231067299</v>
      </c>
      <c r="M85" s="4">
        <v>22.849088689999999</v>
      </c>
      <c r="N85" s="5">
        <v>4.3928817698462002</v>
      </c>
      <c r="O85" s="3" t="s">
        <v>142</v>
      </c>
      <c r="P85" s="4">
        <v>567.11950280999997</v>
      </c>
      <c r="Q85" s="5">
        <v>4.3640793654788199</v>
      </c>
      <c r="R85" s="4">
        <v>574.90992427000003</v>
      </c>
      <c r="S85" s="5">
        <v>5.4975673812001702</v>
      </c>
      <c r="T85" s="4">
        <v>-7.7904214599999797</v>
      </c>
      <c r="U85" s="5">
        <v>7.3172257712534901</v>
      </c>
      <c r="V85" s="3" t="s">
        <v>141</v>
      </c>
      <c r="W85" s="4">
        <v>247.55402910000001</v>
      </c>
      <c r="X85" s="5">
        <v>4.9982581893017404</v>
      </c>
      <c r="Y85" s="4">
        <v>278.19353925000001</v>
      </c>
      <c r="Z85" s="5">
        <v>6.1535390797279499</v>
      </c>
      <c r="AA85" s="4">
        <v>-30.63951015</v>
      </c>
      <c r="AB85" s="5">
        <v>8.4095553347688003</v>
      </c>
      <c r="AC85" s="3" t="s">
        <v>142</v>
      </c>
    </row>
    <row r="86" spans="1:29" x14ac:dyDescent="0.25">
      <c r="A86" s="3" t="s">
        <v>97</v>
      </c>
      <c r="B86" s="4">
        <v>425.602383543386</v>
      </c>
      <c r="C86" s="5">
        <v>4.45139053339049</v>
      </c>
      <c r="D86" s="4">
        <v>423.91926158897098</v>
      </c>
      <c r="E86" s="5">
        <v>4.3753211006878301</v>
      </c>
      <c r="F86" s="4">
        <v>1.6831219544140601</v>
      </c>
      <c r="G86" s="5">
        <v>3.0141836271285398</v>
      </c>
      <c r="H86" s="3" t="s">
        <v>141</v>
      </c>
      <c r="I86" s="4">
        <v>299.31396645000001</v>
      </c>
      <c r="J86" s="5">
        <v>4.9804579830436699</v>
      </c>
      <c r="K86" s="4">
        <v>293.61583304999999</v>
      </c>
      <c r="L86" s="5">
        <v>4.4534100735737203</v>
      </c>
      <c r="M86" s="4">
        <v>5.6981333999999899</v>
      </c>
      <c r="N86" s="5">
        <v>4.4423318168178403</v>
      </c>
      <c r="O86" s="3" t="s">
        <v>141</v>
      </c>
      <c r="P86" s="4">
        <v>554.60475693000001</v>
      </c>
      <c r="Q86" s="5">
        <v>5.90662484989533</v>
      </c>
      <c r="R86" s="4">
        <v>563.17309786999999</v>
      </c>
      <c r="S86" s="5">
        <v>7.6432745102710902</v>
      </c>
      <c r="T86" s="4">
        <v>-8.5683409400000095</v>
      </c>
      <c r="U86" s="5">
        <v>5.2001789595347798</v>
      </c>
      <c r="V86" s="3" t="s">
        <v>141</v>
      </c>
      <c r="W86" s="4">
        <v>255.29079048</v>
      </c>
      <c r="X86" s="5">
        <v>6.3617267574196603</v>
      </c>
      <c r="Y86" s="4">
        <v>269.55726482</v>
      </c>
      <c r="Z86" s="5">
        <v>7.7126555885405299</v>
      </c>
      <c r="AA86" s="4">
        <v>-14.26647434</v>
      </c>
      <c r="AB86" s="5">
        <v>6.5684726415555001</v>
      </c>
      <c r="AC86" s="3" t="s">
        <v>142</v>
      </c>
    </row>
    <row r="87" spans="1:29" x14ac:dyDescent="0.25">
      <c r="A87" s="3" t="s">
        <v>98</v>
      </c>
      <c r="B87" s="4">
        <v>306.03140713116801</v>
      </c>
      <c r="C87" s="5">
        <v>3.9925050453504798</v>
      </c>
      <c r="D87" s="4">
        <v>332.10833920812303</v>
      </c>
      <c r="E87" s="5">
        <v>4.0339380162213603</v>
      </c>
      <c r="F87" s="4">
        <v>-26.076932076955</v>
      </c>
      <c r="G87" s="5">
        <v>4.0761369544925596</v>
      </c>
      <c r="H87" s="3" t="s">
        <v>142</v>
      </c>
      <c r="I87" s="4">
        <v>225.90258711999999</v>
      </c>
      <c r="J87" s="5">
        <v>1.9417013342777301</v>
      </c>
      <c r="K87" s="4">
        <v>249.22727771000001</v>
      </c>
      <c r="L87" s="5">
        <v>2.2688443339871101</v>
      </c>
      <c r="M87" s="4">
        <v>-23.324690589999999</v>
      </c>
      <c r="N87" s="5">
        <v>2.6095309046048301</v>
      </c>
      <c r="O87" s="3" t="s">
        <v>142</v>
      </c>
      <c r="P87" s="4">
        <v>413.02824593999998</v>
      </c>
      <c r="Q87" s="5">
        <v>14.1250141091336</v>
      </c>
      <c r="R87" s="4">
        <v>439.98411383000001</v>
      </c>
      <c r="S87" s="5">
        <v>8.8031836128506793</v>
      </c>
      <c r="T87" s="4">
        <v>-26.95586789</v>
      </c>
      <c r="U87" s="5">
        <v>13.444405962684099</v>
      </c>
      <c r="V87" s="3" t="s">
        <v>142</v>
      </c>
      <c r="W87" s="4">
        <v>187.12565882000001</v>
      </c>
      <c r="X87" s="5">
        <v>13.6120786461659</v>
      </c>
      <c r="Y87" s="4">
        <v>190.75683612</v>
      </c>
      <c r="Z87" s="5">
        <v>8.2562314179871805</v>
      </c>
      <c r="AA87" s="4">
        <v>-3.6311772999999898</v>
      </c>
      <c r="AB87" s="5">
        <v>12.965607621913801</v>
      </c>
      <c r="AC87" s="3" t="s">
        <v>141</v>
      </c>
    </row>
    <row r="88" spans="1:29" x14ac:dyDescent="0.25">
      <c r="A88" s="3" t="s">
        <v>99</v>
      </c>
      <c r="B88" s="4">
        <v>421.64844723237297</v>
      </c>
      <c r="C88" s="5">
        <v>3.5621385489322002</v>
      </c>
      <c r="D88" s="4">
        <v>405.06470006355198</v>
      </c>
      <c r="E88" s="5">
        <v>4.1148462730179496</v>
      </c>
      <c r="F88" s="4">
        <v>16.583747168821201</v>
      </c>
      <c r="G88" s="5">
        <v>5.5664945333224001</v>
      </c>
      <c r="H88" s="3" t="s">
        <v>142</v>
      </c>
      <c r="I88" s="4">
        <v>323.43823913</v>
      </c>
      <c r="J88" s="5">
        <v>3.9814406396018001</v>
      </c>
      <c r="K88" s="4">
        <v>300.01673152000001</v>
      </c>
      <c r="L88" s="5">
        <v>3.3572620315335202</v>
      </c>
      <c r="M88" s="4">
        <v>23.421507609999999</v>
      </c>
      <c r="N88" s="5">
        <v>5.2663235038860901</v>
      </c>
      <c r="O88" s="3" t="s">
        <v>142</v>
      </c>
      <c r="P88" s="4">
        <v>521.15413599999999</v>
      </c>
      <c r="Q88" s="5">
        <v>5.53180841487268</v>
      </c>
      <c r="R88" s="4">
        <v>517.62856198999998</v>
      </c>
      <c r="S88" s="5">
        <v>7.1349840741937296</v>
      </c>
      <c r="T88" s="4">
        <v>3.5255740099999899</v>
      </c>
      <c r="U88" s="5">
        <v>9.0663180277888102</v>
      </c>
      <c r="V88" s="3" t="s">
        <v>141</v>
      </c>
      <c r="W88" s="4">
        <v>197.71589686999999</v>
      </c>
      <c r="X88" s="5">
        <v>5.7053654619936101</v>
      </c>
      <c r="Y88" s="4">
        <v>217.61183047</v>
      </c>
      <c r="Z88" s="5">
        <v>6.32355605976114</v>
      </c>
      <c r="AA88" s="4">
        <v>-19.895933599999999</v>
      </c>
      <c r="AB88" s="5">
        <v>8.5111365553521505</v>
      </c>
      <c r="AC88" s="3" t="s">
        <v>142</v>
      </c>
    </row>
    <row r="89" spans="1:29" x14ac:dyDescent="0.25">
      <c r="A89" s="3" t="s">
        <v>100</v>
      </c>
      <c r="B89" s="4">
        <v>435.66529198612398</v>
      </c>
      <c r="C89" s="5">
        <v>2.9456634390832201</v>
      </c>
      <c r="D89" s="4">
        <v>422.40188235605899</v>
      </c>
      <c r="E89" s="5">
        <v>3.96116160875984</v>
      </c>
      <c r="F89" s="4">
        <v>13.2634096300651</v>
      </c>
      <c r="G89" s="5">
        <v>3.8812930880190901</v>
      </c>
      <c r="H89" s="3" t="s">
        <v>142</v>
      </c>
      <c r="I89" s="4">
        <v>324.03570388000003</v>
      </c>
      <c r="J89" s="5">
        <v>4.22341412717312</v>
      </c>
      <c r="K89" s="4">
        <v>303.63932453000001</v>
      </c>
      <c r="L89" s="5">
        <v>4.0999842873648298</v>
      </c>
      <c r="M89" s="4">
        <v>20.39637935</v>
      </c>
      <c r="N89" s="5">
        <v>5.2679801280073999</v>
      </c>
      <c r="O89" s="3" t="s">
        <v>142</v>
      </c>
      <c r="P89" s="4">
        <v>548.00495604000002</v>
      </c>
      <c r="Q89" s="5">
        <v>4.3452399054700201</v>
      </c>
      <c r="R89" s="4">
        <v>549.69913627000005</v>
      </c>
      <c r="S89" s="5">
        <v>4.7562453176172603</v>
      </c>
      <c r="T89" s="4">
        <v>-1.69418022999998</v>
      </c>
      <c r="U89" s="5">
        <v>4.9203059659400799</v>
      </c>
      <c r="V89" s="3" t="s">
        <v>141</v>
      </c>
      <c r="W89" s="4">
        <v>223.96925216</v>
      </c>
      <c r="X89" s="5">
        <v>5.6575531164345403</v>
      </c>
      <c r="Y89" s="4">
        <v>246.05981173999999</v>
      </c>
      <c r="Z89" s="5">
        <v>5.2459745969489902</v>
      </c>
      <c r="AA89" s="4">
        <v>-22.090559580000001</v>
      </c>
      <c r="AB89" s="5">
        <v>6.4498911700272696</v>
      </c>
      <c r="AC89" s="3" t="s">
        <v>142</v>
      </c>
    </row>
    <row r="90" spans="1:29" x14ac:dyDescent="0.25">
      <c r="A90" s="3" t="s">
        <v>101</v>
      </c>
      <c r="B90" s="4">
        <v>559.95653467843101</v>
      </c>
      <c r="C90" s="5">
        <v>2.5383322511264899</v>
      </c>
      <c r="D90" s="4">
        <v>559.74841347283996</v>
      </c>
      <c r="E90" s="5">
        <v>2.03516518732452</v>
      </c>
      <c r="F90" s="4">
        <v>0.20812120559184</v>
      </c>
      <c r="G90" s="5">
        <v>3.0598083059389101</v>
      </c>
      <c r="H90" s="3" t="s">
        <v>141</v>
      </c>
      <c r="I90" s="4">
        <v>419.15540738999999</v>
      </c>
      <c r="J90" s="5">
        <v>5.6311777453494303</v>
      </c>
      <c r="K90" s="4">
        <v>401.85973147999999</v>
      </c>
      <c r="L90" s="5">
        <v>4.6674539807861102</v>
      </c>
      <c r="M90" s="4">
        <v>17.29567591</v>
      </c>
      <c r="N90" s="5">
        <v>7.1136303410615298</v>
      </c>
      <c r="O90" s="3" t="s">
        <v>142</v>
      </c>
      <c r="P90" s="4">
        <v>681.57345973999998</v>
      </c>
      <c r="Q90" s="5">
        <v>2.7499877663004302</v>
      </c>
      <c r="R90" s="4">
        <v>691.84823447999997</v>
      </c>
      <c r="S90" s="5">
        <v>2.76406211660567</v>
      </c>
      <c r="T90" s="4">
        <v>-10.27477474</v>
      </c>
      <c r="U90" s="5">
        <v>3.44093704847019</v>
      </c>
      <c r="V90" s="3" t="s">
        <v>142</v>
      </c>
      <c r="W90" s="4">
        <v>262.41805234999998</v>
      </c>
      <c r="X90" s="5">
        <v>5.9886184387874701</v>
      </c>
      <c r="Y90" s="4">
        <v>289.98850299999998</v>
      </c>
      <c r="Z90" s="5">
        <v>5.1658969897757903</v>
      </c>
      <c r="AA90" s="4">
        <v>-27.570450650000002</v>
      </c>
      <c r="AB90" s="5">
        <v>8.0274419471765608</v>
      </c>
      <c r="AC90" s="3" t="s">
        <v>142</v>
      </c>
    </row>
    <row r="91" spans="1:29" x14ac:dyDescent="0.25">
      <c r="A91" s="3" t="s">
        <v>102</v>
      </c>
      <c r="B91" s="4">
        <v>545.15340422008603</v>
      </c>
      <c r="C91" s="5">
        <v>3.8200564922354001</v>
      </c>
      <c r="D91" s="4">
        <v>534.63945493715403</v>
      </c>
      <c r="E91" s="5">
        <v>3.9309439171567702</v>
      </c>
      <c r="F91" s="4">
        <v>10.513949282932099</v>
      </c>
      <c r="G91" s="5">
        <v>4.9228217488713302</v>
      </c>
      <c r="H91" s="3" t="s">
        <v>142</v>
      </c>
      <c r="I91" s="4">
        <v>406.78379991999998</v>
      </c>
      <c r="J91" s="5">
        <v>6.03889730257269</v>
      </c>
      <c r="K91" s="4">
        <v>377.06570106999999</v>
      </c>
      <c r="L91" s="5">
        <v>5.7391221884520602</v>
      </c>
      <c r="M91" s="4">
        <v>29.718098850000001</v>
      </c>
      <c r="N91" s="5">
        <v>7.9067022111203098</v>
      </c>
      <c r="O91" s="3" t="s">
        <v>142</v>
      </c>
      <c r="P91" s="4">
        <v>671.05723149999994</v>
      </c>
      <c r="Q91" s="5">
        <v>5.2479055347081101</v>
      </c>
      <c r="R91" s="4">
        <v>673.05167577999998</v>
      </c>
      <c r="S91" s="5">
        <v>5.5041185570773701</v>
      </c>
      <c r="T91" s="4">
        <v>-1.99444427999999</v>
      </c>
      <c r="U91" s="5">
        <v>7.6986760499862497</v>
      </c>
      <c r="V91" s="3" t="s">
        <v>141</v>
      </c>
      <c r="W91" s="4">
        <v>264.27343158000002</v>
      </c>
      <c r="X91" s="5">
        <v>6.8014163338732603</v>
      </c>
      <c r="Y91" s="4">
        <v>295.98597470999999</v>
      </c>
      <c r="Z91" s="5">
        <v>6.65781007703721</v>
      </c>
      <c r="AA91" s="4">
        <v>-31.71254313</v>
      </c>
      <c r="AB91" s="5">
        <v>9.2308235556711598</v>
      </c>
      <c r="AC91" s="3" t="s">
        <v>142</v>
      </c>
    </row>
    <row r="92" spans="1:29" x14ac:dyDescent="0.25">
      <c r="A92" s="3" t="s">
        <v>103</v>
      </c>
      <c r="B92" s="4">
        <v>436.56621576223699</v>
      </c>
      <c r="C92" s="5">
        <v>3.11426300645538</v>
      </c>
      <c r="D92" s="4">
        <v>427.42470200487202</v>
      </c>
      <c r="E92" s="5">
        <v>3.7136636708611102</v>
      </c>
      <c r="F92" s="4">
        <v>9.1415137573651695</v>
      </c>
      <c r="G92" s="5">
        <v>2.6234350907827002</v>
      </c>
      <c r="H92" s="3" t="s">
        <v>142</v>
      </c>
      <c r="I92" s="4">
        <v>338.82903319000002</v>
      </c>
      <c r="J92" s="5">
        <v>3.3129789791629798</v>
      </c>
      <c r="K92" s="4">
        <v>322.12892004999998</v>
      </c>
      <c r="L92" s="5">
        <v>4.3820481602275603</v>
      </c>
      <c r="M92" s="4">
        <v>16.700113139999999</v>
      </c>
      <c r="N92" s="5">
        <v>4.6423026118872102</v>
      </c>
      <c r="O92" s="3" t="s">
        <v>142</v>
      </c>
      <c r="P92" s="4">
        <v>540.07923985000002</v>
      </c>
      <c r="Q92" s="5">
        <v>4.9478042025834901</v>
      </c>
      <c r="R92" s="4">
        <v>541.09048296000003</v>
      </c>
      <c r="S92" s="5">
        <v>5.5417534778498903</v>
      </c>
      <c r="T92" s="4">
        <v>-1.0112431100000301</v>
      </c>
      <c r="U92" s="5">
        <v>5.0827615783988298</v>
      </c>
      <c r="V92" s="3" t="s">
        <v>141</v>
      </c>
      <c r="W92" s="4">
        <v>201.25020666</v>
      </c>
      <c r="X92" s="5">
        <v>5.0741078725230899</v>
      </c>
      <c r="Y92" s="4">
        <v>218.96156291</v>
      </c>
      <c r="Z92" s="5">
        <v>6.2349117996362198</v>
      </c>
      <c r="AA92" s="4">
        <v>-17.711356250000001</v>
      </c>
      <c r="AB92" s="5">
        <v>6.7630398984906801</v>
      </c>
      <c r="AC92" s="3" t="s">
        <v>142</v>
      </c>
    </row>
    <row r="93" spans="1:29" x14ac:dyDescent="0.25">
      <c r="A93" s="3" t="s">
        <v>104</v>
      </c>
      <c r="B93" s="4">
        <v>379.54346457643499</v>
      </c>
      <c r="C93" s="5">
        <v>2.4992041958206701</v>
      </c>
      <c r="D93" s="4">
        <v>367.08269881572198</v>
      </c>
      <c r="E93" s="5">
        <v>2.5334911069208599</v>
      </c>
      <c r="F93" s="4">
        <v>12.460765760713</v>
      </c>
      <c r="G93" s="5">
        <v>2.1304335630339799</v>
      </c>
      <c r="H93" s="3" t="s">
        <v>142</v>
      </c>
      <c r="I93" s="4">
        <v>277.06340290999998</v>
      </c>
      <c r="J93" s="5">
        <v>3.4345495193568598</v>
      </c>
      <c r="K93" s="4">
        <v>264.76762312</v>
      </c>
      <c r="L93" s="5">
        <v>2.7419936406786301</v>
      </c>
      <c r="M93" s="4">
        <v>12.295779789999999</v>
      </c>
      <c r="N93" s="5">
        <v>3.7505201892509801</v>
      </c>
      <c r="O93" s="3" t="s">
        <v>142</v>
      </c>
      <c r="P93" s="4">
        <v>492.67405632999998</v>
      </c>
      <c r="Q93" s="5">
        <v>4.2893492416581598</v>
      </c>
      <c r="R93" s="4">
        <v>492.19584549000001</v>
      </c>
      <c r="S93" s="5">
        <v>6.08653850930766</v>
      </c>
      <c r="T93" s="4">
        <v>0.47821083999999697</v>
      </c>
      <c r="U93" s="5">
        <v>5.2590783564515</v>
      </c>
      <c r="V93" s="3" t="s">
        <v>141</v>
      </c>
      <c r="W93" s="4">
        <v>215.61065342000001</v>
      </c>
      <c r="X93" s="5">
        <v>5.0389702823593501</v>
      </c>
      <c r="Y93" s="4">
        <v>227.42822236999999</v>
      </c>
      <c r="Z93" s="5">
        <v>6.3563613422666396</v>
      </c>
      <c r="AA93" s="4">
        <v>-11.81756895</v>
      </c>
      <c r="AB93" s="5">
        <v>6.3926345315310398</v>
      </c>
      <c r="AC93" s="3" t="s">
        <v>141</v>
      </c>
    </row>
    <row r="94" spans="1:29" x14ac:dyDescent="0.25">
      <c r="A94" s="3" t="s">
        <v>105</v>
      </c>
      <c r="B94" s="4">
        <v>450.27302055823202</v>
      </c>
      <c r="C94" s="5">
        <v>2.5966475380279799</v>
      </c>
      <c r="D94" s="4">
        <v>445.84974976390998</v>
      </c>
      <c r="E94" s="5">
        <v>3.0297232344744298</v>
      </c>
      <c r="F94" s="4">
        <v>4.4232707943216401</v>
      </c>
      <c r="G94" s="5">
        <v>2.6758932264438799</v>
      </c>
      <c r="H94" s="3" t="s">
        <v>141</v>
      </c>
      <c r="I94" s="4">
        <v>337.42890610000001</v>
      </c>
      <c r="J94" s="5">
        <v>3.6891937921287399</v>
      </c>
      <c r="K94" s="4">
        <v>322.34840790999999</v>
      </c>
      <c r="L94" s="5">
        <v>3.7240959438010899</v>
      </c>
      <c r="M94" s="4">
        <v>15.08049819</v>
      </c>
      <c r="N94" s="5">
        <v>4.5541110671485301</v>
      </c>
      <c r="O94" s="3" t="s">
        <v>142</v>
      </c>
      <c r="P94" s="4">
        <v>562.36683350999999</v>
      </c>
      <c r="Q94" s="5">
        <v>3.8359732890998601</v>
      </c>
      <c r="R94" s="4">
        <v>572.03187308999998</v>
      </c>
      <c r="S94" s="5">
        <v>4.0442031116335997</v>
      </c>
      <c r="T94" s="4">
        <v>-9.6650395799999895</v>
      </c>
      <c r="U94" s="5">
        <v>4.3884992897133701</v>
      </c>
      <c r="V94" s="3" t="s">
        <v>142</v>
      </c>
      <c r="W94" s="4">
        <v>224.93792740999999</v>
      </c>
      <c r="X94" s="5">
        <v>4.5883582400392902</v>
      </c>
      <c r="Y94" s="4">
        <v>249.68346518000001</v>
      </c>
      <c r="Z94" s="5">
        <v>5.1255917862559297</v>
      </c>
      <c r="AA94" s="4">
        <v>-24.745537769999999</v>
      </c>
      <c r="AB94" s="5">
        <v>6.1904804603975503</v>
      </c>
      <c r="AC94" s="3" t="s">
        <v>142</v>
      </c>
    </row>
    <row r="95" spans="1:29" x14ac:dyDescent="0.25">
      <c r="A95" s="3" t="s">
        <v>106</v>
      </c>
      <c r="B95" s="4">
        <v>463.50694902232698</v>
      </c>
      <c r="C95" s="5">
        <v>2.3036766142351701</v>
      </c>
      <c r="D95" s="4">
        <v>452.645331642391</v>
      </c>
      <c r="E95" s="5">
        <v>2.0063133822552999</v>
      </c>
      <c r="F95" s="4">
        <v>10.861617379936099</v>
      </c>
      <c r="G95" s="5">
        <v>1.7048295093817301</v>
      </c>
      <c r="H95" s="3" t="s">
        <v>142</v>
      </c>
      <c r="I95" s="4">
        <v>328.85832650999998</v>
      </c>
      <c r="J95" s="5">
        <v>2.1327908477822901</v>
      </c>
      <c r="K95" s="4">
        <v>300.85285564999998</v>
      </c>
      <c r="L95" s="5">
        <v>1.9090172506562899</v>
      </c>
      <c r="M95" s="4">
        <v>28.005470859999999</v>
      </c>
      <c r="N95" s="5">
        <v>2.4504005727895701</v>
      </c>
      <c r="O95" s="3" t="s">
        <v>142</v>
      </c>
      <c r="P95" s="4">
        <v>597.83568222999997</v>
      </c>
      <c r="Q95" s="5">
        <v>2.2856459372744302</v>
      </c>
      <c r="R95" s="4">
        <v>608.06060094999998</v>
      </c>
      <c r="S95" s="5">
        <v>2.98263002990462</v>
      </c>
      <c r="T95" s="4">
        <v>-10.22491872</v>
      </c>
      <c r="U95" s="5">
        <v>3.1885139126714601</v>
      </c>
      <c r="V95" s="3" t="s">
        <v>142</v>
      </c>
      <c r="W95" s="4">
        <v>268.97735571999999</v>
      </c>
      <c r="X95" s="5">
        <v>2.6288492004099</v>
      </c>
      <c r="Y95" s="4">
        <v>307.2077453</v>
      </c>
      <c r="Z95" s="5">
        <v>3.1562137237371699</v>
      </c>
      <c r="AA95" s="4">
        <v>-38.230389580000001</v>
      </c>
      <c r="AB95" s="5">
        <v>4.0458416195439399</v>
      </c>
      <c r="AC95" s="3" t="s">
        <v>142</v>
      </c>
    </row>
    <row r="96" spans="1:29" x14ac:dyDescent="0.25">
      <c r="A96" s="3" t="s">
        <v>107</v>
      </c>
      <c r="B96" s="4">
        <v>443.41293937853698</v>
      </c>
      <c r="C96" s="5">
        <v>2.1866526935732802</v>
      </c>
      <c r="D96" s="4">
        <v>445.66065245617102</v>
      </c>
      <c r="E96" s="5">
        <v>2.0546393177732099</v>
      </c>
      <c r="F96" s="4">
        <v>-2.2477130776332599</v>
      </c>
      <c r="G96" s="5">
        <v>2.1829323746124398</v>
      </c>
      <c r="H96" s="3" t="s">
        <v>141</v>
      </c>
      <c r="I96" s="4">
        <v>332.42478519000002</v>
      </c>
      <c r="J96" s="5">
        <v>3.01406723984375</v>
      </c>
      <c r="K96" s="4">
        <v>329.00478078999998</v>
      </c>
      <c r="L96" s="5">
        <v>3.7356140531501199</v>
      </c>
      <c r="M96" s="4">
        <v>3.4200043999999998</v>
      </c>
      <c r="N96" s="5">
        <v>3.8771335626358399</v>
      </c>
      <c r="O96" s="3" t="s">
        <v>141</v>
      </c>
      <c r="P96" s="4">
        <v>555.02599182999995</v>
      </c>
      <c r="Q96" s="5">
        <v>3.79144923730524</v>
      </c>
      <c r="R96" s="4">
        <v>564.62141468000004</v>
      </c>
      <c r="S96" s="5">
        <v>3.2783389277767698</v>
      </c>
      <c r="T96" s="4">
        <v>-9.5954228500000003</v>
      </c>
      <c r="U96" s="5">
        <v>4.6254583098070103</v>
      </c>
      <c r="V96" s="3" t="s">
        <v>142</v>
      </c>
      <c r="W96" s="4">
        <v>222.60120663999999</v>
      </c>
      <c r="X96" s="5">
        <v>4.4600957600681399</v>
      </c>
      <c r="Y96" s="4">
        <v>235.61663389</v>
      </c>
      <c r="Z96" s="5">
        <v>5.0174967231962802</v>
      </c>
      <c r="AA96" s="4">
        <v>-13.01542725</v>
      </c>
      <c r="AB96" s="5">
        <v>6.2406280164118204</v>
      </c>
      <c r="AC96" s="3" t="s">
        <v>142</v>
      </c>
    </row>
    <row r="97" spans="1:29" x14ac:dyDescent="0.25">
      <c r="A97" s="3" t="s">
        <v>108</v>
      </c>
      <c r="B97" s="4">
        <v>442.40627494625699</v>
      </c>
      <c r="C97" s="5">
        <v>3.0485935926273999</v>
      </c>
      <c r="D97" s="4">
        <v>432.96540861327998</v>
      </c>
      <c r="E97" s="5">
        <v>2.71714526356498</v>
      </c>
      <c r="F97" s="4">
        <v>9.4408663329774107</v>
      </c>
      <c r="G97" s="5">
        <v>1.8072291623116501</v>
      </c>
      <c r="H97" s="3" t="s">
        <v>142</v>
      </c>
      <c r="I97" s="4">
        <v>354.77847767999998</v>
      </c>
      <c r="J97" s="5">
        <v>3.3345063745752599</v>
      </c>
      <c r="K97" s="4">
        <v>346.05726955</v>
      </c>
      <c r="L97" s="5">
        <v>3.1860224878399701</v>
      </c>
      <c r="M97" s="4">
        <v>8.7212081300000008</v>
      </c>
      <c r="N97" s="5">
        <v>3.71636928645853</v>
      </c>
      <c r="O97" s="3" t="s">
        <v>142</v>
      </c>
      <c r="P97" s="4">
        <v>530.75814313000001</v>
      </c>
      <c r="Q97" s="5">
        <v>5.5070827292065099</v>
      </c>
      <c r="R97" s="4">
        <v>524.50326129999996</v>
      </c>
      <c r="S97" s="5">
        <v>5.1907701610916099</v>
      </c>
      <c r="T97" s="4">
        <v>6.25488183000002</v>
      </c>
      <c r="U97" s="5">
        <v>3.8734444023727499</v>
      </c>
      <c r="V97" s="3" t="s">
        <v>141</v>
      </c>
      <c r="W97" s="4">
        <v>175.97966545</v>
      </c>
      <c r="X97" s="5">
        <v>5.7265095777905497</v>
      </c>
      <c r="Y97" s="4">
        <v>178.44599174999999</v>
      </c>
      <c r="Z97" s="5">
        <v>5.45370616591683</v>
      </c>
      <c r="AA97" s="4">
        <v>-2.46632629999998</v>
      </c>
      <c r="AB97" s="5">
        <v>5.4305330662603097</v>
      </c>
      <c r="AC97" s="3" t="s">
        <v>141</v>
      </c>
    </row>
    <row r="98" spans="1:29" x14ac:dyDescent="0.25">
      <c r="A98" s="3" t="s">
        <v>109</v>
      </c>
      <c r="B98" s="4">
        <v>457.89331603352201</v>
      </c>
      <c r="C98" s="5">
        <v>3.7481712827740199</v>
      </c>
      <c r="D98" s="4">
        <v>456.92887776802502</v>
      </c>
      <c r="E98" s="5">
        <v>4.50703566469147</v>
      </c>
      <c r="F98" s="4">
        <v>0.96443826549752298</v>
      </c>
      <c r="G98" s="5">
        <v>2.6129158306961</v>
      </c>
      <c r="H98" s="3" t="s">
        <v>141</v>
      </c>
      <c r="I98" s="4">
        <v>359.69929755999999</v>
      </c>
      <c r="J98" s="5">
        <v>5.0795286545003604</v>
      </c>
      <c r="K98" s="4">
        <v>349.49425731000002</v>
      </c>
      <c r="L98" s="5">
        <v>5.3640747181017803</v>
      </c>
      <c r="M98" s="4">
        <v>10.20504025</v>
      </c>
      <c r="N98" s="5">
        <v>4.4924787430564699</v>
      </c>
      <c r="O98" s="3" t="s">
        <v>142</v>
      </c>
      <c r="P98" s="4">
        <v>557.99195599999996</v>
      </c>
      <c r="Q98" s="5">
        <v>5.2182220017385497</v>
      </c>
      <c r="R98" s="4">
        <v>568.18380003000004</v>
      </c>
      <c r="S98" s="5">
        <v>4.8668996116973</v>
      </c>
      <c r="T98" s="4">
        <v>-10.19184403</v>
      </c>
      <c r="U98" s="5">
        <v>3.99213493772218</v>
      </c>
      <c r="V98" s="3" t="s">
        <v>142</v>
      </c>
      <c r="W98" s="4">
        <v>198.29265844</v>
      </c>
      <c r="X98" s="5">
        <v>6.3819498800058803</v>
      </c>
      <c r="Y98" s="4">
        <v>218.68954271999999</v>
      </c>
      <c r="Z98" s="5">
        <v>5.8746021794998304</v>
      </c>
      <c r="AA98" s="4">
        <v>-20.396884279999998</v>
      </c>
      <c r="AB98" s="5">
        <v>5.5811883710575296</v>
      </c>
      <c r="AC98" s="3" t="s">
        <v>142</v>
      </c>
    </row>
    <row r="99" spans="1:29" x14ac:dyDescent="0.25">
      <c r="A99" s="3" t="s">
        <v>110</v>
      </c>
      <c r="B99" s="4">
        <v>330.48005058380397</v>
      </c>
      <c r="C99" s="5">
        <v>11.8938210068179</v>
      </c>
      <c r="D99" s="4">
        <v>344.47073834383201</v>
      </c>
      <c r="E99" s="5">
        <v>15.018867262307801</v>
      </c>
      <c r="F99" s="4">
        <v>-13.990687760027701</v>
      </c>
      <c r="G99" s="5">
        <v>15.595538759836201</v>
      </c>
      <c r="H99" s="3" t="s">
        <v>141</v>
      </c>
      <c r="I99" s="4">
        <v>208.88849192000001</v>
      </c>
      <c r="J99" s="5">
        <v>5.74305907494825</v>
      </c>
      <c r="K99" s="4">
        <v>220.70244203999999</v>
      </c>
      <c r="L99" s="5">
        <v>5.9179572805539102</v>
      </c>
      <c r="M99" s="4">
        <v>-11.813950119999999</v>
      </c>
      <c r="N99" s="5">
        <v>5.6957646035951601</v>
      </c>
      <c r="O99" s="3" t="s">
        <v>142</v>
      </c>
      <c r="P99" s="4">
        <v>490.66010385999999</v>
      </c>
      <c r="Q99" s="5">
        <v>21.798250181773199</v>
      </c>
      <c r="R99" s="4">
        <v>504.91578893000002</v>
      </c>
      <c r="S99" s="5">
        <v>25.394587082682701</v>
      </c>
      <c r="T99" s="4">
        <v>-14.25568507</v>
      </c>
      <c r="U99" s="5">
        <v>27.695965343238001</v>
      </c>
      <c r="V99" s="3" t="s">
        <v>141</v>
      </c>
      <c r="W99" s="4">
        <v>281.77161194000001</v>
      </c>
      <c r="X99" s="5">
        <v>20.009127664001099</v>
      </c>
      <c r="Y99" s="4">
        <v>284.21334689000003</v>
      </c>
      <c r="Z99" s="5">
        <v>22.8363008664126</v>
      </c>
      <c r="AA99" s="4">
        <v>-2.4417349499999998</v>
      </c>
      <c r="AB99" s="5">
        <v>24.946647704387701</v>
      </c>
      <c r="AC99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98"/>
  <sheetViews>
    <sheetView workbookViewId="0"/>
  </sheetViews>
  <sheetFormatPr defaultColWidth="11.42578125" defaultRowHeight="15" x14ac:dyDescent="0.25"/>
  <cols>
    <col min="1" max="45" width="26.140625" customWidth="1"/>
  </cols>
  <sheetData>
    <row r="1" spans="1:45" x14ac:dyDescent="0.25">
      <c r="A1" s="1" t="s">
        <v>143</v>
      </c>
    </row>
    <row r="2" spans="1:45" x14ac:dyDescent="0.25">
      <c r="A2" s="1" t="s">
        <v>144</v>
      </c>
    </row>
    <row r="3" spans="1:45" ht="45" x14ac:dyDescent="0.25">
      <c r="A3" s="2" t="s">
        <v>6</v>
      </c>
      <c r="B3" s="2" t="s">
        <v>145</v>
      </c>
      <c r="C3" s="2" t="s">
        <v>146</v>
      </c>
      <c r="D3" s="2" t="s">
        <v>147</v>
      </c>
      <c r="E3" s="2" t="s">
        <v>148</v>
      </c>
      <c r="F3" s="2" t="s">
        <v>149</v>
      </c>
      <c r="G3" s="2" t="s">
        <v>150</v>
      </c>
      <c r="H3" s="2" t="s">
        <v>151</v>
      </c>
      <c r="I3" s="2" t="s">
        <v>152</v>
      </c>
      <c r="J3" s="2" t="s">
        <v>153</v>
      </c>
      <c r="K3" s="2" t="s">
        <v>154</v>
      </c>
      <c r="L3" s="2" t="s">
        <v>155</v>
      </c>
      <c r="M3" s="2" t="s">
        <v>156</v>
      </c>
      <c r="N3" s="2" t="s">
        <v>157</v>
      </c>
      <c r="O3" s="2" t="s">
        <v>158</v>
      </c>
      <c r="P3" s="2" t="s">
        <v>159</v>
      </c>
      <c r="Q3" s="2" t="s">
        <v>160</v>
      </c>
      <c r="R3" s="2" t="s">
        <v>161</v>
      </c>
      <c r="S3" s="2" t="s">
        <v>162</v>
      </c>
      <c r="T3" s="2" t="s">
        <v>163</v>
      </c>
      <c r="U3" s="2" t="s">
        <v>164</v>
      </c>
      <c r="V3" s="2" t="s">
        <v>165</v>
      </c>
      <c r="W3" s="2" t="s">
        <v>166</v>
      </c>
      <c r="X3" s="2" t="s">
        <v>167</v>
      </c>
      <c r="Y3" s="2" t="s">
        <v>168</v>
      </c>
      <c r="Z3" s="2" t="s">
        <v>169</v>
      </c>
      <c r="AA3" s="2" t="s">
        <v>170</v>
      </c>
      <c r="AB3" s="2" t="s">
        <v>171</v>
      </c>
      <c r="AC3" s="2" t="s">
        <v>172</v>
      </c>
      <c r="AD3" s="2" t="s">
        <v>173</v>
      </c>
      <c r="AE3" s="2" t="s">
        <v>174</v>
      </c>
      <c r="AF3" s="2" t="s">
        <v>175</v>
      </c>
      <c r="AG3" s="2" t="s">
        <v>176</v>
      </c>
      <c r="AH3" s="2" t="s">
        <v>177</v>
      </c>
      <c r="AI3" s="2" t="s">
        <v>178</v>
      </c>
      <c r="AJ3" s="2" t="s">
        <v>179</v>
      </c>
      <c r="AK3" s="2" t="s">
        <v>180</v>
      </c>
      <c r="AL3" s="2" t="s">
        <v>181</v>
      </c>
      <c r="AM3" s="2" t="s">
        <v>182</v>
      </c>
      <c r="AN3" s="2" t="s">
        <v>183</v>
      </c>
      <c r="AO3" s="2" t="s">
        <v>184</v>
      </c>
      <c r="AP3" s="2" t="s">
        <v>185</v>
      </c>
      <c r="AQ3" s="2" t="s">
        <v>186</v>
      </c>
      <c r="AR3" s="2" t="s">
        <v>187</v>
      </c>
      <c r="AS3" s="2" t="s">
        <v>188</v>
      </c>
    </row>
    <row r="4" spans="1:45" x14ac:dyDescent="0.25">
      <c r="A4" s="3" t="s">
        <v>15</v>
      </c>
      <c r="B4" s="4">
        <v>549.08478627543002</v>
      </c>
      <c r="C4" s="5">
        <v>2.5543998030722999</v>
      </c>
      <c r="D4" s="4">
        <v>536.02164480694705</v>
      </c>
      <c r="E4" s="5">
        <v>2.4692276871006702</v>
      </c>
      <c r="F4" s="4">
        <v>499.69530877322597</v>
      </c>
      <c r="G4" s="5">
        <v>2.1689825988607998</v>
      </c>
      <c r="H4" s="4">
        <v>469.14080477422698</v>
      </c>
      <c r="I4" s="5">
        <v>3.0626776309052302</v>
      </c>
      <c r="J4" s="4">
        <v>79.943981501202302</v>
      </c>
      <c r="K4" s="5">
        <v>3.7633568681066198</v>
      </c>
      <c r="L4" s="3" t="s">
        <v>189</v>
      </c>
      <c r="M4" s="4">
        <v>418.08457936000002</v>
      </c>
      <c r="N4" s="5">
        <v>4.6177991841597299</v>
      </c>
      <c r="O4" s="4">
        <v>404.08739846999998</v>
      </c>
      <c r="P4" s="5">
        <v>4.5212068726468102</v>
      </c>
      <c r="Q4" s="4">
        <v>371.68011904999997</v>
      </c>
      <c r="R4" s="5">
        <v>4.4703007524100897</v>
      </c>
      <c r="S4" s="4">
        <v>338.07499818999997</v>
      </c>
      <c r="T4" s="5">
        <v>4.4770844385465196</v>
      </c>
      <c r="U4" s="4">
        <v>80.009581170000004</v>
      </c>
      <c r="V4" s="5">
        <v>6.4891912965299499</v>
      </c>
      <c r="W4" s="3" t="s">
        <v>189</v>
      </c>
      <c r="X4" s="4">
        <v>668.36315282999999</v>
      </c>
      <c r="Y4" s="5">
        <v>4.0078403662269499</v>
      </c>
      <c r="Z4" s="4">
        <v>658.67582786000003</v>
      </c>
      <c r="AA4" s="5">
        <v>3.44748482536317</v>
      </c>
      <c r="AB4" s="4">
        <v>627.49286643999994</v>
      </c>
      <c r="AC4" s="5">
        <v>3.8559104004571898</v>
      </c>
      <c r="AD4" s="4">
        <v>600.00635641999997</v>
      </c>
      <c r="AE4" s="5">
        <v>4.77159754054935</v>
      </c>
      <c r="AF4" s="4">
        <v>68.356796410000001</v>
      </c>
      <c r="AG4" s="5">
        <v>5.92066772468067</v>
      </c>
      <c r="AH4" s="3" t="s">
        <v>189</v>
      </c>
      <c r="AI4" s="4">
        <v>250.27857347</v>
      </c>
      <c r="AJ4" s="5">
        <v>5.5928292689756196</v>
      </c>
      <c r="AK4" s="4">
        <v>254.58842938999999</v>
      </c>
      <c r="AL4" s="5">
        <v>5.4998917235296902</v>
      </c>
      <c r="AM4" s="4">
        <v>255.81274739</v>
      </c>
      <c r="AN4" s="5">
        <v>5.81906231611707</v>
      </c>
      <c r="AO4" s="4">
        <v>261.93135823</v>
      </c>
      <c r="AP4" s="5">
        <v>5.75704537506547</v>
      </c>
      <c r="AQ4" s="4">
        <v>-11.652784759999999</v>
      </c>
      <c r="AR4" s="5">
        <v>8.2580641503480994</v>
      </c>
      <c r="AS4" s="3" t="s">
        <v>141</v>
      </c>
    </row>
    <row r="5" spans="1:45" x14ac:dyDescent="0.25">
      <c r="A5" s="3" t="s">
        <v>16</v>
      </c>
      <c r="B5" s="4">
        <v>546.92191081479803</v>
      </c>
      <c r="C5" s="5">
        <v>3.28888588273503</v>
      </c>
      <c r="D5" s="4">
        <v>521.793523888972</v>
      </c>
      <c r="E5" s="5">
        <v>3.0068823355464902</v>
      </c>
      <c r="F5" s="4">
        <v>489.35190436763997</v>
      </c>
      <c r="G5" s="5">
        <v>3.3015732141395802</v>
      </c>
      <c r="H5" s="4">
        <v>449.09539256564301</v>
      </c>
      <c r="I5" s="5">
        <v>3.3405065781743302</v>
      </c>
      <c r="J5" s="4">
        <v>97.826518249155299</v>
      </c>
      <c r="K5" s="5">
        <v>4.0440348227148997</v>
      </c>
      <c r="L5" s="3" t="s">
        <v>189</v>
      </c>
      <c r="M5" s="4">
        <v>417.32133730999999</v>
      </c>
      <c r="N5" s="5">
        <v>7.3617925550426904</v>
      </c>
      <c r="O5" s="4">
        <v>398.35974195</v>
      </c>
      <c r="P5" s="5">
        <v>6.39589199621168</v>
      </c>
      <c r="Q5" s="4">
        <v>364.93515990999998</v>
      </c>
      <c r="R5" s="5">
        <v>6.3155032077050697</v>
      </c>
      <c r="S5" s="4">
        <v>334.98776026000002</v>
      </c>
      <c r="T5" s="5">
        <v>5.2757606642358699</v>
      </c>
      <c r="U5" s="4">
        <v>82.333577050000002</v>
      </c>
      <c r="V5" s="5">
        <v>7.5692440036540098</v>
      </c>
      <c r="W5" s="3" t="s">
        <v>189</v>
      </c>
      <c r="X5" s="4">
        <v>660.33213632000002</v>
      </c>
      <c r="Y5" s="5">
        <v>4.3304307518618304</v>
      </c>
      <c r="Z5" s="4">
        <v>638.94479629</v>
      </c>
      <c r="AA5" s="5">
        <v>5.0194963835029203</v>
      </c>
      <c r="AB5" s="4">
        <v>610.03950941000005</v>
      </c>
      <c r="AC5" s="5">
        <v>4.8986580243455196</v>
      </c>
      <c r="AD5" s="4">
        <v>570.30037654</v>
      </c>
      <c r="AE5" s="5">
        <v>5.6312992011358904</v>
      </c>
      <c r="AF5" s="4">
        <v>90.031759780000002</v>
      </c>
      <c r="AG5" s="5">
        <v>6.9704959813011298</v>
      </c>
      <c r="AH5" s="3" t="s">
        <v>189</v>
      </c>
      <c r="AI5" s="4">
        <v>243.01079901</v>
      </c>
      <c r="AJ5" s="5">
        <v>7.9898567298018</v>
      </c>
      <c r="AK5" s="4">
        <v>240.58505434</v>
      </c>
      <c r="AL5" s="5">
        <v>8.2207966403173103</v>
      </c>
      <c r="AM5" s="4">
        <v>245.10434950000001</v>
      </c>
      <c r="AN5" s="5">
        <v>7.36006801487963</v>
      </c>
      <c r="AO5" s="4">
        <v>235.31261627999999</v>
      </c>
      <c r="AP5" s="5">
        <v>6.5912671510823202</v>
      </c>
      <c r="AQ5" s="4">
        <v>7.6981827300000001</v>
      </c>
      <c r="AR5" s="5">
        <v>10.301918888559699</v>
      </c>
      <c r="AS5" s="3" t="s">
        <v>141</v>
      </c>
    </row>
    <row r="6" spans="1:45" x14ac:dyDescent="0.25">
      <c r="A6" s="3" t="s">
        <v>17</v>
      </c>
      <c r="B6" s="4">
        <v>547.19889212016597</v>
      </c>
      <c r="C6" s="5">
        <v>3.4653843621650902</v>
      </c>
      <c r="D6" s="4">
        <v>522.08353384873806</v>
      </c>
      <c r="E6" s="5">
        <v>2.85629779124032</v>
      </c>
      <c r="F6" s="4">
        <v>480.71085565033502</v>
      </c>
      <c r="G6" s="5">
        <v>3.33560121486871</v>
      </c>
      <c r="H6" s="4">
        <v>449.432257106321</v>
      </c>
      <c r="I6" s="5">
        <v>3.74777233402965</v>
      </c>
      <c r="J6" s="4">
        <v>97.766635013845004</v>
      </c>
      <c r="K6" s="5">
        <v>5.1540191180813899</v>
      </c>
      <c r="L6" s="3" t="s">
        <v>189</v>
      </c>
      <c r="M6" s="4">
        <v>425.62891861999998</v>
      </c>
      <c r="N6" s="5">
        <v>8.4255568609545701</v>
      </c>
      <c r="O6" s="4">
        <v>393.56775335999998</v>
      </c>
      <c r="P6" s="5">
        <v>7.8818773588200397</v>
      </c>
      <c r="Q6" s="4">
        <v>357.04394909000001</v>
      </c>
      <c r="R6" s="5">
        <v>5.0556624620315498</v>
      </c>
      <c r="S6" s="4">
        <v>335.14771371</v>
      </c>
      <c r="T6" s="5">
        <v>5.3862961766157698</v>
      </c>
      <c r="U6" s="4">
        <v>90.481204910000002</v>
      </c>
      <c r="V6" s="5">
        <v>9.6876007201765102</v>
      </c>
      <c r="W6" s="3" t="s">
        <v>189</v>
      </c>
      <c r="X6" s="4">
        <v>651.88357112999995</v>
      </c>
      <c r="Y6" s="5">
        <v>4.2896392220586801</v>
      </c>
      <c r="Z6" s="4">
        <v>634.11631616</v>
      </c>
      <c r="AA6" s="5">
        <v>4.9213537497559203</v>
      </c>
      <c r="AB6" s="4">
        <v>599.17031644999997</v>
      </c>
      <c r="AC6" s="5">
        <v>5.1843663326635996</v>
      </c>
      <c r="AD6" s="4">
        <v>564.97767845999999</v>
      </c>
      <c r="AE6" s="5">
        <v>4.4022696814628803</v>
      </c>
      <c r="AF6" s="4">
        <v>86.90589267</v>
      </c>
      <c r="AG6" s="5">
        <v>6.2648770685416002</v>
      </c>
      <c r="AH6" s="3" t="s">
        <v>189</v>
      </c>
      <c r="AI6" s="4">
        <v>226.25465251</v>
      </c>
      <c r="AJ6" s="5">
        <v>8.8699176786683793</v>
      </c>
      <c r="AK6" s="4">
        <v>240.54856280000001</v>
      </c>
      <c r="AL6" s="5">
        <v>8.69164890621356</v>
      </c>
      <c r="AM6" s="4">
        <v>242.12636735999999</v>
      </c>
      <c r="AN6" s="5">
        <v>7.0043692876497898</v>
      </c>
      <c r="AO6" s="4">
        <v>229.82996474999999</v>
      </c>
      <c r="AP6" s="5">
        <v>6.2573707793277604</v>
      </c>
      <c r="AQ6" s="4">
        <v>-3.5753122400000099</v>
      </c>
      <c r="AR6" s="5">
        <v>10.4485937503309</v>
      </c>
      <c r="AS6" s="3" t="s">
        <v>141</v>
      </c>
    </row>
    <row r="7" spans="1:45" x14ac:dyDescent="0.25">
      <c r="A7" s="3" t="s">
        <v>18</v>
      </c>
      <c r="B7" s="4">
        <v>538.88107952912901</v>
      </c>
      <c r="C7" s="5">
        <v>2.5593398239250802</v>
      </c>
      <c r="D7" s="4">
        <v>538.438303008356</v>
      </c>
      <c r="E7" s="5">
        <v>2.1409177941968598</v>
      </c>
      <c r="F7" s="4">
        <v>511.54469204013799</v>
      </c>
      <c r="G7" s="5">
        <v>1.91703690127382</v>
      </c>
      <c r="H7" s="4">
        <v>480.36172531146502</v>
      </c>
      <c r="I7" s="5">
        <v>2.1860416993842202</v>
      </c>
      <c r="J7" s="4">
        <v>58.5193542176645</v>
      </c>
      <c r="K7" s="5">
        <v>2.92389013085922</v>
      </c>
      <c r="L7" s="3" t="s">
        <v>189</v>
      </c>
      <c r="M7" s="4">
        <v>415.95167593000002</v>
      </c>
      <c r="N7" s="5">
        <v>4.33075761191356</v>
      </c>
      <c r="O7" s="4">
        <v>416.09262618999998</v>
      </c>
      <c r="P7" s="5">
        <v>3.92078572188858</v>
      </c>
      <c r="Q7" s="4">
        <v>388.52931223000002</v>
      </c>
      <c r="R7" s="5">
        <v>4.1495704847180699</v>
      </c>
      <c r="S7" s="4">
        <v>358.79426367000002</v>
      </c>
      <c r="T7" s="5">
        <v>3.8433139907315601</v>
      </c>
      <c r="U7" s="4">
        <v>57.157412260000001</v>
      </c>
      <c r="V7" s="5">
        <v>5.8726094877278703</v>
      </c>
      <c r="W7" s="3" t="s">
        <v>189</v>
      </c>
      <c r="X7" s="4">
        <v>658.03892597000004</v>
      </c>
      <c r="Y7" s="5">
        <v>3.5866111240052398</v>
      </c>
      <c r="Z7" s="4">
        <v>654.73568437999995</v>
      </c>
      <c r="AA7" s="5">
        <v>3.5548864662536999</v>
      </c>
      <c r="AB7" s="4">
        <v>630.26711539999997</v>
      </c>
      <c r="AC7" s="5">
        <v>3.4649418714014399</v>
      </c>
      <c r="AD7" s="4">
        <v>601.57635096000001</v>
      </c>
      <c r="AE7" s="5">
        <v>3.40026564347533</v>
      </c>
      <c r="AF7" s="4">
        <v>56.462575010000002</v>
      </c>
      <c r="AG7" s="5">
        <v>4.6011373413078704</v>
      </c>
      <c r="AH7" s="3" t="s">
        <v>189</v>
      </c>
      <c r="AI7" s="4">
        <v>242.08725003999999</v>
      </c>
      <c r="AJ7" s="5">
        <v>4.7295562366719004</v>
      </c>
      <c r="AK7" s="4">
        <v>238.64305819</v>
      </c>
      <c r="AL7" s="5">
        <v>4.7240688190149198</v>
      </c>
      <c r="AM7" s="4">
        <v>241.73780317000001</v>
      </c>
      <c r="AN7" s="5">
        <v>5.1924668247436703</v>
      </c>
      <c r="AO7" s="4">
        <v>242.78208728999999</v>
      </c>
      <c r="AP7" s="5">
        <v>4.7230473691539601</v>
      </c>
      <c r="AQ7" s="4">
        <v>-0.69483724999998897</v>
      </c>
      <c r="AR7" s="5">
        <v>6.8448591704488102</v>
      </c>
      <c r="AS7" s="3" t="s">
        <v>141</v>
      </c>
    </row>
    <row r="8" spans="1:45" x14ac:dyDescent="0.25">
      <c r="A8" s="3" t="s">
        <v>19</v>
      </c>
      <c r="B8" s="4">
        <v>491.47466439172098</v>
      </c>
      <c r="C8" s="5">
        <v>2.96545260867545</v>
      </c>
      <c r="D8" s="4">
        <v>449.39789639588099</v>
      </c>
      <c r="E8" s="5">
        <v>3.1771583585299101</v>
      </c>
      <c r="F8" s="4">
        <v>432.54837137853002</v>
      </c>
      <c r="G8" s="5">
        <v>3.31760326491692</v>
      </c>
      <c r="H8" s="4">
        <v>415.19092842428898</v>
      </c>
      <c r="I8" s="5">
        <v>3.9126321932930601</v>
      </c>
      <c r="J8" s="4">
        <v>76.283735967432406</v>
      </c>
      <c r="K8" s="5">
        <v>5.0573537264726296</v>
      </c>
      <c r="L8" s="3" t="s">
        <v>189</v>
      </c>
      <c r="M8" s="4">
        <v>378.72232932999998</v>
      </c>
      <c r="N8" s="5">
        <v>6.1687200923168897</v>
      </c>
      <c r="O8" s="4">
        <v>340.57771508000002</v>
      </c>
      <c r="P8" s="5">
        <v>5.1304565096300498</v>
      </c>
      <c r="Q8" s="4">
        <v>332.37888462000001</v>
      </c>
      <c r="R8" s="5">
        <v>5.8204049233289297</v>
      </c>
      <c r="S8" s="4">
        <v>315.49868708999998</v>
      </c>
      <c r="T8" s="5">
        <v>5.83341030445124</v>
      </c>
      <c r="U8" s="4">
        <v>63.223642239999997</v>
      </c>
      <c r="V8" s="5">
        <v>8.4609542762443599</v>
      </c>
      <c r="W8" s="3" t="s">
        <v>189</v>
      </c>
      <c r="X8" s="4">
        <v>602.11365854999997</v>
      </c>
      <c r="Y8" s="5">
        <v>4.2691971138188398</v>
      </c>
      <c r="Z8" s="4">
        <v>559.80225942000004</v>
      </c>
      <c r="AA8" s="5">
        <v>4.2807652451745897</v>
      </c>
      <c r="AB8" s="4">
        <v>537.15017119000004</v>
      </c>
      <c r="AC8" s="5">
        <v>5.9708677330729003</v>
      </c>
      <c r="AD8" s="4">
        <v>518.24981020999996</v>
      </c>
      <c r="AE8" s="5">
        <v>5.3266866265745101</v>
      </c>
      <c r="AF8" s="4">
        <v>83.863848340000004</v>
      </c>
      <c r="AG8" s="5">
        <v>7.0959711577544402</v>
      </c>
      <c r="AH8" s="3" t="s">
        <v>189</v>
      </c>
      <c r="AI8" s="4">
        <v>223.39132921999999</v>
      </c>
      <c r="AJ8" s="5">
        <v>7.0595832475840403</v>
      </c>
      <c r="AK8" s="4">
        <v>219.22454433999999</v>
      </c>
      <c r="AL8" s="5">
        <v>6.3200153115380502</v>
      </c>
      <c r="AM8" s="4">
        <v>204.77128657</v>
      </c>
      <c r="AN8" s="5">
        <v>7.8945140682958499</v>
      </c>
      <c r="AO8" s="4">
        <v>202.75112311999999</v>
      </c>
      <c r="AP8" s="5">
        <v>6.6425294246746498</v>
      </c>
      <c r="AQ8" s="4">
        <v>20.6402061</v>
      </c>
      <c r="AR8" s="5">
        <v>10.298438701817499</v>
      </c>
      <c r="AS8" s="3" t="s">
        <v>189</v>
      </c>
    </row>
    <row r="9" spans="1:45" x14ac:dyDescent="0.25">
      <c r="A9" s="3" t="s">
        <v>20</v>
      </c>
      <c r="B9" s="4">
        <v>470.632198048009</v>
      </c>
      <c r="C9" s="5">
        <v>6.1861253088885304</v>
      </c>
      <c r="D9" s="4">
        <v>422.97283995366303</v>
      </c>
      <c r="E9" s="5">
        <v>3.7487396293254802</v>
      </c>
      <c r="F9" s="4">
        <v>406.16708852053603</v>
      </c>
      <c r="G9" s="5">
        <v>3.1958023973991798</v>
      </c>
      <c r="H9" s="4">
        <v>377.34691056897998</v>
      </c>
      <c r="I9" s="5">
        <v>2.5267097262497802</v>
      </c>
      <c r="J9" s="4">
        <v>93.285287479028895</v>
      </c>
      <c r="K9" s="5">
        <v>6.9618174599789002</v>
      </c>
      <c r="L9" s="3" t="s">
        <v>189</v>
      </c>
      <c r="M9" s="4">
        <v>352.56641387000002</v>
      </c>
      <c r="N9" s="5">
        <v>7.7614577509854401</v>
      </c>
      <c r="O9" s="4">
        <v>313.78708587</v>
      </c>
      <c r="P9" s="5">
        <v>5.5400790222058696</v>
      </c>
      <c r="Q9" s="4">
        <v>307.18033341</v>
      </c>
      <c r="R9" s="5">
        <v>5.1906182116556003</v>
      </c>
      <c r="S9" s="4">
        <v>288.39220748999998</v>
      </c>
      <c r="T9" s="5">
        <v>4.0576485708876397</v>
      </c>
      <c r="U9" s="4">
        <v>64.174206380000001</v>
      </c>
      <c r="V9" s="5">
        <v>9.0903086663439208</v>
      </c>
      <c r="W9" s="3" t="s">
        <v>189</v>
      </c>
      <c r="X9" s="4">
        <v>587.12974176</v>
      </c>
      <c r="Y9" s="5">
        <v>7.7358150704670896</v>
      </c>
      <c r="Z9" s="4">
        <v>534.02689614999997</v>
      </c>
      <c r="AA9" s="5">
        <v>5.9394042332675303</v>
      </c>
      <c r="AB9" s="4">
        <v>511.06715463</v>
      </c>
      <c r="AC9" s="5">
        <v>5.1912452993575302</v>
      </c>
      <c r="AD9" s="4">
        <v>471.03906869000002</v>
      </c>
      <c r="AE9" s="5">
        <v>4.2059282143295098</v>
      </c>
      <c r="AF9" s="4">
        <v>116.09067306999999</v>
      </c>
      <c r="AG9" s="5">
        <v>8.8502204215638205</v>
      </c>
      <c r="AH9" s="3" t="s">
        <v>189</v>
      </c>
      <c r="AI9" s="4">
        <v>234.56332789000001</v>
      </c>
      <c r="AJ9" s="5">
        <v>8.9719881475204009</v>
      </c>
      <c r="AK9" s="4">
        <v>220.23981028</v>
      </c>
      <c r="AL9" s="5">
        <v>6.4165517672965198</v>
      </c>
      <c r="AM9" s="4">
        <v>203.88682122</v>
      </c>
      <c r="AN9" s="5">
        <v>7.1467037266341897</v>
      </c>
      <c r="AO9" s="4">
        <v>182.64686119999999</v>
      </c>
      <c r="AP9" s="5">
        <v>5.2587758358747401</v>
      </c>
      <c r="AQ9" s="4">
        <v>51.91646669</v>
      </c>
      <c r="AR9" s="5">
        <v>10.6165348692124</v>
      </c>
      <c r="AS9" s="3" t="s">
        <v>189</v>
      </c>
    </row>
    <row r="10" spans="1:45" x14ac:dyDescent="0.25">
      <c r="A10" s="3" t="s">
        <v>22</v>
      </c>
      <c r="B10" s="4">
        <v>542.225539644891</v>
      </c>
      <c r="C10" s="5">
        <v>3.9952713333023002</v>
      </c>
      <c r="D10" s="4">
        <v>504.667267062522</v>
      </c>
      <c r="E10" s="5">
        <v>3.40823839463157</v>
      </c>
      <c r="F10" s="4">
        <v>481.12122251359699</v>
      </c>
      <c r="G10" s="5">
        <v>3.0354205081304699</v>
      </c>
      <c r="H10" s="4">
        <v>446.08494991922697</v>
      </c>
      <c r="I10" s="5">
        <v>3.0937245782170901</v>
      </c>
      <c r="J10" s="4">
        <v>96.140589725663901</v>
      </c>
      <c r="K10" s="5">
        <v>5.1673583436156996</v>
      </c>
      <c r="L10" s="3" t="s">
        <v>189</v>
      </c>
      <c r="M10" s="4">
        <v>423.96742590999997</v>
      </c>
      <c r="N10" s="5">
        <v>4.9945258520171603</v>
      </c>
      <c r="O10" s="4">
        <v>385.08264610999998</v>
      </c>
      <c r="P10" s="5">
        <v>5.22439270217727</v>
      </c>
      <c r="Q10" s="4">
        <v>365.85751383000002</v>
      </c>
      <c r="R10" s="5">
        <v>5.3984241425762596</v>
      </c>
      <c r="S10" s="4">
        <v>333.74223406999999</v>
      </c>
      <c r="T10" s="5">
        <v>6.1689637186876496</v>
      </c>
      <c r="U10" s="4">
        <v>90.225191839999994</v>
      </c>
      <c r="V10" s="5">
        <v>8.2095863569009797</v>
      </c>
      <c r="W10" s="3" t="s">
        <v>189</v>
      </c>
      <c r="X10" s="4">
        <v>655.49704125000005</v>
      </c>
      <c r="Y10" s="5">
        <v>6.3384707141582703</v>
      </c>
      <c r="Z10" s="4">
        <v>622.10886663999997</v>
      </c>
      <c r="AA10" s="5">
        <v>5.0143292989674801</v>
      </c>
      <c r="AB10" s="4">
        <v>594.29871302000004</v>
      </c>
      <c r="AC10" s="5">
        <v>5.2348131906210398</v>
      </c>
      <c r="AD10" s="4">
        <v>560.97476887000005</v>
      </c>
      <c r="AE10" s="5">
        <v>5.2268592610402198</v>
      </c>
      <c r="AF10" s="4">
        <v>94.522272380000004</v>
      </c>
      <c r="AG10" s="5">
        <v>8.1008626300360405</v>
      </c>
      <c r="AH10" s="3" t="s">
        <v>189</v>
      </c>
      <c r="AI10" s="4">
        <v>231.52961533999999</v>
      </c>
      <c r="AJ10" s="5">
        <v>7.5068268102159301</v>
      </c>
      <c r="AK10" s="4">
        <v>237.02622052999999</v>
      </c>
      <c r="AL10" s="5">
        <v>6.3363189749569298</v>
      </c>
      <c r="AM10" s="4">
        <v>228.44119918999999</v>
      </c>
      <c r="AN10" s="5">
        <v>7.06452659590789</v>
      </c>
      <c r="AO10" s="4">
        <v>227.2325348</v>
      </c>
      <c r="AP10" s="5">
        <v>6.9395969572951204</v>
      </c>
      <c r="AQ10" s="4">
        <v>4.2970805400000103</v>
      </c>
      <c r="AR10" s="5">
        <v>9.5717190036411406</v>
      </c>
      <c r="AS10" s="3" t="s">
        <v>141</v>
      </c>
    </row>
    <row r="11" spans="1:45" x14ac:dyDescent="0.25">
      <c r="A11" s="3" t="s">
        <v>23</v>
      </c>
      <c r="B11" s="4">
        <v>512.02054711188703</v>
      </c>
      <c r="C11" s="5">
        <v>4.3260392025404499</v>
      </c>
      <c r="D11" s="4">
        <v>507.36521916632603</v>
      </c>
      <c r="E11" s="5">
        <v>3.1169259443943802</v>
      </c>
      <c r="F11" s="4">
        <v>473.89901735321803</v>
      </c>
      <c r="G11" s="5">
        <v>2.7652881677884098</v>
      </c>
      <c r="H11" s="4">
        <v>443.22438803869602</v>
      </c>
      <c r="I11" s="5">
        <v>3.5262398254283802</v>
      </c>
      <c r="J11" s="4">
        <v>68.796159073190196</v>
      </c>
      <c r="K11" s="5">
        <v>5.71951594499847</v>
      </c>
      <c r="L11" s="3" t="s">
        <v>189</v>
      </c>
      <c r="M11" s="4">
        <v>391.07557321000002</v>
      </c>
      <c r="N11" s="5">
        <v>8.1471155060283298</v>
      </c>
      <c r="O11" s="4">
        <v>387.79205861999998</v>
      </c>
      <c r="P11" s="5">
        <v>7.7704923277192099</v>
      </c>
      <c r="Q11" s="4">
        <v>362.31177522000002</v>
      </c>
      <c r="R11" s="5">
        <v>5.1875920605638202</v>
      </c>
      <c r="S11" s="4">
        <v>331.34567589</v>
      </c>
      <c r="T11" s="5">
        <v>4.9218270180572796</v>
      </c>
      <c r="U11" s="4">
        <v>59.729897319999999</v>
      </c>
      <c r="V11" s="5">
        <v>9.3242753620030694</v>
      </c>
      <c r="W11" s="3" t="s">
        <v>189</v>
      </c>
      <c r="X11" s="4">
        <v>624.60481711</v>
      </c>
      <c r="Y11" s="5">
        <v>7.2873380537369901</v>
      </c>
      <c r="Z11" s="4">
        <v>618.05248214000005</v>
      </c>
      <c r="AA11" s="5">
        <v>5.8226227897989098</v>
      </c>
      <c r="AB11" s="4">
        <v>586.65903796999999</v>
      </c>
      <c r="AC11" s="5">
        <v>5.2144023583752404</v>
      </c>
      <c r="AD11" s="4">
        <v>560.33529170999998</v>
      </c>
      <c r="AE11" s="5">
        <v>6.5514911249069501</v>
      </c>
      <c r="AF11" s="4">
        <v>64.269525400000006</v>
      </c>
      <c r="AG11" s="5">
        <v>10.3545119874486</v>
      </c>
      <c r="AH11" s="3" t="s">
        <v>189</v>
      </c>
      <c r="AI11" s="4">
        <v>233.52924390000001</v>
      </c>
      <c r="AJ11" s="5">
        <v>10.421546986142101</v>
      </c>
      <c r="AK11" s="4">
        <v>230.26042351999999</v>
      </c>
      <c r="AL11" s="5">
        <v>9.8995820547189304</v>
      </c>
      <c r="AM11" s="4">
        <v>224.34726275</v>
      </c>
      <c r="AN11" s="5">
        <v>6.9581788414172001</v>
      </c>
      <c r="AO11" s="4">
        <v>228.98961582000001</v>
      </c>
      <c r="AP11" s="5">
        <v>7.2648685983519803</v>
      </c>
      <c r="AQ11" s="4">
        <v>4.5396280799999902</v>
      </c>
      <c r="AR11" s="5">
        <v>13.1378989187101</v>
      </c>
      <c r="AS11" s="3" t="s">
        <v>141</v>
      </c>
    </row>
    <row r="12" spans="1:45" x14ac:dyDescent="0.25">
      <c r="A12" s="3" t="s">
        <v>24</v>
      </c>
      <c r="B12" s="4">
        <v>564.81353007191501</v>
      </c>
      <c r="C12" s="5">
        <v>4.4010527978360203</v>
      </c>
      <c r="D12" s="4">
        <v>534.98039318989595</v>
      </c>
      <c r="E12" s="5">
        <v>3.1442935781685102</v>
      </c>
      <c r="F12" s="4">
        <v>511.46745098382598</v>
      </c>
      <c r="G12" s="5">
        <v>3.5704754488459298</v>
      </c>
      <c r="H12" s="4">
        <v>483.38892745831401</v>
      </c>
      <c r="I12" s="5">
        <v>3.2373290823843299</v>
      </c>
      <c r="J12" s="4">
        <v>81.424602613601095</v>
      </c>
      <c r="K12" s="5">
        <v>5.72663177155016</v>
      </c>
      <c r="L12" s="3" t="s">
        <v>189</v>
      </c>
      <c r="M12" s="4">
        <v>434.61753499999998</v>
      </c>
      <c r="N12" s="5">
        <v>6.9408789740175898</v>
      </c>
      <c r="O12" s="4">
        <v>405.01146920999997</v>
      </c>
      <c r="P12" s="5">
        <v>6.9043214408804001</v>
      </c>
      <c r="Q12" s="4">
        <v>383.9337013</v>
      </c>
      <c r="R12" s="5">
        <v>7.1168045419139201</v>
      </c>
      <c r="S12" s="4">
        <v>355.83420752000001</v>
      </c>
      <c r="T12" s="5">
        <v>5.9955844616402203</v>
      </c>
      <c r="U12" s="4">
        <v>78.783327479999997</v>
      </c>
      <c r="V12" s="5">
        <v>9.1449500875533705</v>
      </c>
      <c r="W12" s="3" t="s">
        <v>189</v>
      </c>
      <c r="X12" s="4">
        <v>690.09472185000004</v>
      </c>
      <c r="Y12" s="5">
        <v>6.3315405417225303</v>
      </c>
      <c r="Z12" s="4">
        <v>656.45401837999998</v>
      </c>
      <c r="AA12" s="5">
        <v>5.5271381840221601</v>
      </c>
      <c r="AB12" s="4">
        <v>639.41146044000004</v>
      </c>
      <c r="AC12" s="5">
        <v>6.6922487528736703</v>
      </c>
      <c r="AD12" s="4">
        <v>611.66215410999996</v>
      </c>
      <c r="AE12" s="5">
        <v>6.9429402476584601</v>
      </c>
      <c r="AF12" s="4">
        <v>78.432567739999996</v>
      </c>
      <c r="AG12" s="5">
        <v>10.1906246277424</v>
      </c>
      <c r="AH12" s="3" t="s">
        <v>189</v>
      </c>
      <c r="AI12" s="4">
        <v>255.47718685000001</v>
      </c>
      <c r="AJ12" s="5">
        <v>8.1597652930019091</v>
      </c>
      <c r="AK12" s="4">
        <v>251.44254917000001</v>
      </c>
      <c r="AL12" s="5">
        <v>7.6689995883846596</v>
      </c>
      <c r="AM12" s="4">
        <v>255.47775913999999</v>
      </c>
      <c r="AN12" s="5">
        <v>9.0382275132342293</v>
      </c>
      <c r="AO12" s="4">
        <v>255.82794659000001</v>
      </c>
      <c r="AP12" s="5">
        <v>8.4602343874650092</v>
      </c>
      <c r="AQ12" s="4">
        <v>-0.35075974000000099</v>
      </c>
      <c r="AR12" s="5">
        <v>12.581926067590301</v>
      </c>
      <c r="AS12" s="3" t="s">
        <v>141</v>
      </c>
    </row>
    <row r="13" spans="1:45" x14ac:dyDescent="0.25">
      <c r="A13" s="3" t="s">
        <v>25</v>
      </c>
      <c r="B13" s="4">
        <v>559.91675976092995</v>
      </c>
      <c r="C13" s="5">
        <v>3.5184267199571102</v>
      </c>
      <c r="D13" s="4">
        <v>548.28841039572001</v>
      </c>
      <c r="E13" s="5">
        <v>3.1125184408331501</v>
      </c>
      <c r="F13" s="4">
        <v>514.74162619789604</v>
      </c>
      <c r="G13" s="5">
        <v>2.81430678856489</v>
      </c>
      <c r="H13" s="4">
        <v>491.86714285607701</v>
      </c>
      <c r="I13" s="5">
        <v>2.9058547235125598</v>
      </c>
      <c r="J13" s="4">
        <v>68.0496169048524</v>
      </c>
      <c r="K13" s="5">
        <v>4.0900229098418999</v>
      </c>
      <c r="L13" s="3" t="s">
        <v>189</v>
      </c>
      <c r="M13" s="4">
        <v>450.52585919000001</v>
      </c>
      <c r="N13" s="5">
        <v>6.0016509689447703</v>
      </c>
      <c r="O13" s="4">
        <v>432.69617477999998</v>
      </c>
      <c r="P13" s="5">
        <v>6.9015743169868298</v>
      </c>
      <c r="Q13" s="4">
        <v>404.74034111999998</v>
      </c>
      <c r="R13" s="5">
        <v>5.1684942021728197</v>
      </c>
      <c r="S13" s="4">
        <v>386.39767117999997</v>
      </c>
      <c r="T13" s="5">
        <v>4.7130147389456596</v>
      </c>
      <c r="U13" s="4">
        <v>64.128188010000002</v>
      </c>
      <c r="V13" s="5">
        <v>7.3964782118689296</v>
      </c>
      <c r="W13" s="3" t="s">
        <v>189</v>
      </c>
      <c r="X13" s="4">
        <v>665.89654034</v>
      </c>
      <c r="Y13" s="5">
        <v>5.0599570519401302</v>
      </c>
      <c r="Z13" s="4">
        <v>652.99004907000005</v>
      </c>
      <c r="AA13" s="5">
        <v>4.5322350046755204</v>
      </c>
      <c r="AB13" s="4">
        <v>621.58781865000003</v>
      </c>
      <c r="AC13" s="5">
        <v>4.88413269114446</v>
      </c>
      <c r="AD13" s="4">
        <v>594.95192499999996</v>
      </c>
      <c r="AE13" s="5">
        <v>4.8520964459901403</v>
      </c>
      <c r="AF13" s="4">
        <v>70.944615339999999</v>
      </c>
      <c r="AG13" s="5">
        <v>7.3191251675730502</v>
      </c>
      <c r="AH13" s="3" t="s">
        <v>189</v>
      </c>
      <c r="AI13" s="4">
        <v>215.37068115</v>
      </c>
      <c r="AJ13" s="5">
        <v>7.0515193570830803</v>
      </c>
      <c r="AK13" s="4">
        <v>220.29387428999999</v>
      </c>
      <c r="AL13" s="5">
        <v>7.4723367178490099</v>
      </c>
      <c r="AM13" s="4">
        <v>216.84747752999999</v>
      </c>
      <c r="AN13" s="5">
        <v>6.5104161606769297</v>
      </c>
      <c r="AO13" s="4">
        <v>208.55425382000001</v>
      </c>
      <c r="AP13" s="5">
        <v>5.9229849384724496</v>
      </c>
      <c r="AQ13" s="4">
        <v>6.81642732999999</v>
      </c>
      <c r="AR13" s="5">
        <v>9.5943241860316206</v>
      </c>
      <c r="AS13" s="3" t="s">
        <v>141</v>
      </c>
    </row>
    <row r="14" spans="1:45" x14ac:dyDescent="0.25">
      <c r="A14" s="3" t="s">
        <v>26</v>
      </c>
      <c r="B14" s="4">
        <v>547.59452058792294</v>
      </c>
      <c r="C14" s="5">
        <v>3.3748514312777802</v>
      </c>
      <c r="D14" s="4">
        <v>530.57570982432901</v>
      </c>
      <c r="E14" s="5">
        <v>2.7619276755587601</v>
      </c>
      <c r="F14" s="4">
        <v>495.71165495285697</v>
      </c>
      <c r="G14" s="5">
        <v>2.94723256154017</v>
      </c>
      <c r="H14" s="4">
        <v>469.756224625323</v>
      </c>
      <c r="I14" s="5">
        <v>2.9465726734402899</v>
      </c>
      <c r="J14" s="4">
        <v>77.838295962599503</v>
      </c>
      <c r="K14" s="5">
        <v>4.2060136746564698</v>
      </c>
      <c r="L14" s="3" t="s">
        <v>189</v>
      </c>
      <c r="M14" s="4">
        <v>417.89799786999998</v>
      </c>
      <c r="N14" s="5">
        <v>6.4861430068257997</v>
      </c>
      <c r="O14" s="4">
        <v>397.64583414999998</v>
      </c>
      <c r="P14" s="5">
        <v>6.7247633190258904</v>
      </c>
      <c r="Q14" s="4">
        <v>366.47926703000002</v>
      </c>
      <c r="R14" s="5">
        <v>5.5795767796818501</v>
      </c>
      <c r="S14" s="4">
        <v>346.44751690999999</v>
      </c>
      <c r="T14" s="5">
        <v>4.6179955483071398</v>
      </c>
      <c r="U14" s="4">
        <v>71.450480959999993</v>
      </c>
      <c r="V14" s="5">
        <v>7.8019370839900102</v>
      </c>
      <c r="W14" s="3" t="s">
        <v>189</v>
      </c>
      <c r="X14" s="4">
        <v>670.50241873000004</v>
      </c>
      <c r="Y14" s="5">
        <v>4.4870068021393097</v>
      </c>
      <c r="Z14" s="4">
        <v>651.97237616999996</v>
      </c>
      <c r="AA14" s="5">
        <v>4.4259586843839402</v>
      </c>
      <c r="AB14" s="4">
        <v>619.05541029000005</v>
      </c>
      <c r="AC14" s="5">
        <v>5.5117908829761397</v>
      </c>
      <c r="AD14" s="4">
        <v>596.32262994999996</v>
      </c>
      <c r="AE14" s="5">
        <v>5.1525475267078003</v>
      </c>
      <c r="AF14" s="4">
        <v>74.179788779999996</v>
      </c>
      <c r="AG14" s="5">
        <v>6.5139902309318698</v>
      </c>
      <c r="AH14" s="3" t="s">
        <v>189</v>
      </c>
      <c r="AI14" s="4">
        <v>252.60442086</v>
      </c>
      <c r="AJ14" s="5">
        <v>7.3362450192053901</v>
      </c>
      <c r="AK14" s="4">
        <v>254.32654202000001</v>
      </c>
      <c r="AL14" s="5">
        <v>7.3832255846929504</v>
      </c>
      <c r="AM14" s="4">
        <v>252.57614326000001</v>
      </c>
      <c r="AN14" s="5">
        <v>7.8219895568254003</v>
      </c>
      <c r="AO14" s="4">
        <v>249.87511304</v>
      </c>
      <c r="AP14" s="5">
        <v>6.7184254424681997</v>
      </c>
      <c r="AQ14" s="4">
        <v>2.7293078199999901</v>
      </c>
      <c r="AR14" s="5">
        <v>9.7650704445998695</v>
      </c>
      <c r="AS14" s="3" t="s">
        <v>141</v>
      </c>
    </row>
    <row r="15" spans="1:45" x14ac:dyDescent="0.25">
      <c r="A15" s="3" t="s">
        <v>27</v>
      </c>
      <c r="B15" s="4">
        <v>542.76968589645503</v>
      </c>
      <c r="C15" s="5">
        <v>3.9377451914897001</v>
      </c>
      <c r="D15" s="4">
        <v>507.55621970979303</v>
      </c>
      <c r="E15" s="5">
        <v>3.2976218140804701</v>
      </c>
      <c r="F15" s="4">
        <v>476.29660322144002</v>
      </c>
      <c r="G15" s="5">
        <v>3.317183227893</v>
      </c>
      <c r="H15" s="4">
        <v>442.78698997804503</v>
      </c>
      <c r="I15" s="5">
        <v>4.0566723157354803</v>
      </c>
      <c r="J15" s="4">
        <v>99.982695918409902</v>
      </c>
      <c r="K15" s="5">
        <v>5.2015746829688503</v>
      </c>
      <c r="L15" s="3" t="s">
        <v>189</v>
      </c>
      <c r="M15" s="4">
        <v>417.10604060999998</v>
      </c>
      <c r="N15" s="5">
        <v>8.3066396488947607</v>
      </c>
      <c r="O15" s="4">
        <v>375.38177146999999</v>
      </c>
      <c r="P15" s="5">
        <v>6.3687932478869804</v>
      </c>
      <c r="Q15" s="4">
        <v>350.84488182000001</v>
      </c>
      <c r="R15" s="5">
        <v>5.7684796504731102</v>
      </c>
      <c r="S15" s="4">
        <v>323.41974085999999</v>
      </c>
      <c r="T15" s="5">
        <v>5.4527096289470798</v>
      </c>
      <c r="U15" s="4">
        <v>93.686299750000003</v>
      </c>
      <c r="V15" s="5">
        <v>9.3888695522552297</v>
      </c>
      <c r="W15" s="3" t="s">
        <v>189</v>
      </c>
      <c r="X15" s="4">
        <v>653.69017154000005</v>
      </c>
      <c r="Y15" s="5">
        <v>5.5401653084001703</v>
      </c>
      <c r="Z15" s="4">
        <v>623.05266435999999</v>
      </c>
      <c r="AA15" s="5">
        <v>4.49003910593221</v>
      </c>
      <c r="AB15" s="4">
        <v>596.29529497999999</v>
      </c>
      <c r="AC15" s="5">
        <v>4.8937544868641796</v>
      </c>
      <c r="AD15" s="4">
        <v>564.80225651000001</v>
      </c>
      <c r="AE15" s="5">
        <v>5.9988200293077698</v>
      </c>
      <c r="AF15" s="4">
        <v>88.887915030000002</v>
      </c>
      <c r="AG15" s="5">
        <v>7.6892950542020602</v>
      </c>
      <c r="AH15" s="3" t="s">
        <v>189</v>
      </c>
      <c r="AI15" s="4">
        <v>236.58413092999999</v>
      </c>
      <c r="AJ15" s="5">
        <v>8.2753964030532998</v>
      </c>
      <c r="AK15" s="4">
        <v>247.67089289</v>
      </c>
      <c r="AL15" s="5">
        <v>7.2672194290454399</v>
      </c>
      <c r="AM15" s="4">
        <v>245.45041316000001</v>
      </c>
      <c r="AN15" s="5">
        <v>7.8028677997727298</v>
      </c>
      <c r="AO15" s="4">
        <v>241.38251564999999</v>
      </c>
      <c r="AP15" s="5">
        <v>7.8137530179560901</v>
      </c>
      <c r="AQ15" s="4">
        <v>-4.7983847200000103</v>
      </c>
      <c r="AR15" s="5">
        <v>10.7588771968773</v>
      </c>
      <c r="AS15" s="3" t="s">
        <v>141</v>
      </c>
    </row>
    <row r="16" spans="1:45" x14ac:dyDescent="0.25">
      <c r="A16" s="3" t="s">
        <v>28</v>
      </c>
      <c r="B16" s="4">
        <v>560.863231527533</v>
      </c>
      <c r="C16" s="5">
        <v>3.6955626082367599</v>
      </c>
      <c r="D16" s="4">
        <v>516.02561560517904</v>
      </c>
      <c r="E16" s="5">
        <v>3.9030068720011601</v>
      </c>
      <c r="F16" s="4">
        <v>485.66194515149499</v>
      </c>
      <c r="G16" s="5">
        <v>3.7074084368352902</v>
      </c>
      <c r="H16" s="4">
        <v>435.88535595401299</v>
      </c>
      <c r="I16" s="5">
        <v>3.93994148607662</v>
      </c>
      <c r="J16" s="4">
        <v>124.97787557352</v>
      </c>
      <c r="K16" s="5">
        <v>5.2401460973110296</v>
      </c>
      <c r="L16" s="3" t="s">
        <v>189</v>
      </c>
      <c r="M16" s="4">
        <v>423.18208358999999</v>
      </c>
      <c r="N16" s="5">
        <v>9.1012256614753699</v>
      </c>
      <c r="O16" s="4">
        <v>382.85410388999998</v>
      </c>
      <c r="P16" s="5">
        <v>7.4815318761391501</v>
      </c>
      <c r="Q16" s="4">
        <v>355.53360678000001</v>
      </c>
      <c r="R16" s="5">
        <v>6.4252986612172203</v>
      </c>
      <c r="S16" s="4">
        <v>323.18911032</v>
      </c>
      <c r="T16" s="5">
        <v>5.8294606494280599</v>
      </c>
      <c r="U16" s="4">
        <v>99.992973269999993</v>
      </c>
      <c r="V16" s="5">
        <v>10.4320247545594</v>
      </c>
      <c r="W16" s="3" t="s">
        <v>189</v>
      </c>
      <c r="X16" s="4">
        <v>679.31559632000005</v>
      </c>
      <c r="Y16" s="5">
        <v>4.6110896619984496</v>
      </c>
      <c r="Z16" s="4">
        <v>643.35736040999996</v>
      </c>
      <c r="AA16" s="5">
        <v>5.7808386614921998</v>
      </c>
      <c r="AB16" s="4">
        <v>609.73337101000004</v>
      </c>
      <c r="AC16" s="5">
        <v>4.8270938964813404</v>
      </c>
      <c r="AD16" s="4">
        <v>557.41218153</v>
      </c>
      <c r="AE16" s="5">
        <v>5.6661668095718101</v>
      </c>
      <c r="AF16" s="4">
        <v>121.90341479</v>
      </c>
      <c r="AG16" s="5">
        <v>7.7689277253358702</v>
      </c>
      <c r="AH16" s="3" t="s">
        <v>189</v>
      </c>
      <c r="AI16" s="4">
        <v>256.13351273000001</v>
      </c>
      <c r="AJ16" s="5">
        <v>9.0345334662579209</v>
      </c>
      <c r="AK16" s="4">
        <v>260.50325651999998</v>
      </c>
      <c r="AL16" s="5">
        <v>9.0402161324923398</v>
      </c>
      <c r="AM16" s="4">
        <v>254.19976423</v>
      </c>
      <c r="AN16" s="5">
        <v>7.9428974506416496</v>
      </c>
      <c r="AO16" s="4">
        <v>234.22307121</v>
      </c>
      <c r="AP16" s="5">
        <v>7.5600978483914103</v>
      </c>
      <c r="AQ16" s="4">
        <v>21.910441519999999</v>
      </c>
      <c r="AR16" s="5">
        <v>12.121778265242799</v>
      </c>
      <c r="AS16" s="3" t="s">
        <v>141</v>
      </c>
    </row>
    <row r="17" spans="1:45" x14ac:dyDescent="0.25">
      <c r="A17" s="3" t="s">
        <v>29</v>
      </c>
      <c r="B17" s="4">
        <v>475.436101815776</v>
      </c>
      <c r="C17" s="5">
        <v>3.93137257054055</v>
      </c>
      <c r="D17" s="4">
        <v>454.40717482790097</v>
      </c>
      <c r="E17" s="5">
        <v>3.2860948238018999</v>
      </c>
      <c r="F17" s="4">
        <v>424.76802650596301</v>
      </c>
      <c r="G17" s="5">
        <v>2.7553848755816199</v>
      </c>
      <c r="H17" s="4">
        <v>399.06280611797803</v>
      </c>
      <c r="I17" s="5">
        <v>3.7060675044167399</v>
      </c>
      <c r="J17" s="4">
        <v>76.3732956977979</v>
      </c>
      <c r="K17" s="5">
        <v>4.9917031940175596</v>
      </c>
      <c r="L17" s="3" t="s">
        <v>189</v>
      </c>
      <c r="M17" s="4">
        <v>356.85620619000002</v>
      </c>
      <c r="N17" s="5">
        <v>6.09107697400934</v>
      </c>
      <c r="O17" s="4">
        <v>338.84386207</v>
      </c>
      <c r="P17" s="5">
        <v>4.7288844757210304</v>
      </c>
      <c r="Q17" s="4">
        <v>320.68016562999998</v>
      </c>
      <c r="R17" s="5">
        <v>5.4925133014430996</v>
      </c>
      <c r="S17" s="4">
        <v>294.16608436000001</v>
      </c>
      <c r="T17" s="5">
        <v>6.58887494278052</v>
      </c>
      <c r="U17" s="4">
        <v>62.690121830000002</v>
      </c>
      <c r="V17" s="5">
        <v>8.9899490557339501</v>
      </c>
      <c r="W17" s="3" t="s">
        <v>189</v>
      </c>
      <c r="X17" s="4">
        <v>589.56553506</v>
      </c>
      <c r="Y17" s="5">
        <v>3.8512335184092898</v>
      </c>
      <c r="Z17" s="4">
        <v>571.62378390000003</v>
      </c>
      <c r="AA17" s="5">
        <v>4.5009304953426801</v>
      </c>
      <c r="AB17" s="4">
        <v>533.99747400000001</v>
      </c>
      <c r="AC17" s="5">
        <v>5.7050816636525399</v>
      </c>
      <c r="AD17" s="4">
        <v>509.72225294999998</v>
      </c>
      <c r="AE17" s="5">
        <v>4.8859254791721396</v>
      </c>
      <c r="AF17" s="4">
        <v>79.843282110000004</v>
      </c>
      <c r="AG17" s="5">
        <v>6.0042383392654104</v>
      </c>
      <c r="AH17" s="3" t="s">
        <v>189</v>
      </c>
      <c r="AI17" s="4">
        <v>232.70932887000001</v>
      </c>
      <c r="AJ17" s="5">
        <v>6.2615637872520598</v>
      </c>
      <c r="AK17" s="4">
        <v>232.77992183000001</v>
      </c>
      <c r="AL17" s="5">
        <v>6.4425440303979498</v>
      </c>
      <c r="AM17" s="4">
        <v>213.31730837000001</v>
      </c>
      <c r="AN17" s="5">
        <v>7.1614681569776701</v>
      </c>
      <c r="AO17" s="4">
        <v>215.55616859</v>
      </c>
      <c r="AP17" s="5">
        <v>7.9375496112336101</v>
      </c>
      <c r="AQ17" s="4">
        <v>17.153160280000002</v>
      </c>
      <c r="AR17" s="5">
        <v>10.8809783046982</v>
      </c>
      <c r="AS17" s="3" t="s">
        <v>141</v>
      </c>
    </row>
    <row r="18" spans="1:45" x14ac:dyDescent="0.25">
      <c r="A18" s="3" t="s">
        <v>30</v>
      </c>
      <c r="B18" s="4">
        <v>532.88340680654903</v>
      </c>
      <c r="C18" s="5">
        <v>4.4665855972693</v>
      </c>
      <c r="D18" s="4">
        <v>498.86562474789599</v>
      </c>
      <c r="E18" s="5">
        <v>3.13729062309526</v>
      </c>
      <c r="F18" s="4">
        <v>470.15903434020299</v>
      </c>
      <c r="G18" s="5">
        <v>2.89813560107687</v>
      </c>
      <c r="H18" s="4">
        <v>430.272685902261</v>
      </c>
      <c r="I18" s="5">
        <v>3.8271321368754099</v>
      </c>
      <c r="J18" s="4">
        <v>102.610720904289</v>
      </c>
      <c r="K18" s="5">
        <v>6.0388538608996303</v>
      </c>
      <c r="L18" s="3" t="s">
        <v>189</v>
      </c>
      <c r="M18" s="4">
        <v>420.35299635000001</v>
      </c>
      <c r="N18" s="5">
        <v>5.5138223861208102</v>
      </c>
      <c r="O18" s="4">
        <v>382.72783104000001</v>
      </c>
      <c r="P18" s="5">
        <v>6.6929123645994499</v>
      </c>
      <c r="Q18" s="4">
        <v>359.01492975999997</v>
      </c>
      <c r="R18" s="5">
        <v>5.8467793924120404</v>
      </c>
      <c r="S18" s="4">
        <v>320.11298140999997</v>
      </c>
      <c r="T18" s="5">
        <v>6.0743753678975496</v>
      </c>
      <c r="U18" s="4">
        <v>100.24001493999999</v>
      </c>
      <c r="V18" s="5">
        <v>8.1364196182481106</v>
      </c>
      <c r="W18" s="3" t="s">
        <v>189</v>
      </c>
      <c r="X18" s="4">
        <v>639.26615072000004</v>
      </c>
      <c r="Y18" s="5">
        <v>8.0248445790260199</v>
      </c>
      <c r="Z18" s="4">
        <v>609.38109637000002</v>
      </c>
      <c r="AA18" s="5">
        <v>4.5623536880876401</v>
      </c>
      <c r="AB18" s="4">
        <v>578.78491151000003</v>
      </c>
      <c r="AC18" s="5">
        <v>4.9082230882246396</v>
      </c>
      <c r="AD18" s="4">
        <v>549.03670039999997</v>
      </c>
      <c r="AE18" s="5">
        <v>5.3868799247865802</v>
      </c>
      <c r="AF18" s="4">
        <v>90.229450319999998</v>
      </c>
      <c r="AG18" s="5">
        <v>10.104147111362799</v>
      </c>
      <c r="AH18" s="3" t="s">
        <v>189</v>
      </c>
      <c r="AI18" s="4">
        <v>218.91315437</v>
      </c>
      <c r="AJ18" s="5">
        <v>8.1527637066051</v>
      </c>
      <c r="AK18" s="4">
        <v>226.65326533000001</v>
      </c>
      <c r="AL18" s="5">
        <v>8.4542071325208692</v>
      </c>
      <c r="AM18" s="4">
        <v>219.76998175</v>
      </c>
      <c r="AN18" s="5">
        <v>7.2683460159258901</v>
      </c>
      <c r="AO18" s="4">
        <v>228.92371899</v>
      </c>
      <c r="AP18" s="5">
        <v>7.4726596581171201</v>
      </c>
      <c r="AQ18" s="4">
        <v>-10.01056462</v>
      </c>
      <c r="AR18" s="5">
        <v>11.4446799968593</v>
      </c>
      <c r="AS18" s="3" t="s">
        <v>141</v>
      </c>
    </row>
    <row r="19" spans="1:45" x14ac:dyDescent="0.25">
      <c r="A19" s="3" t="s">
        <v>31</v>
      </c>
      <c r="B19" s="4">
        <v>481.00640700384503</v>
      </c>
      <c r="C19" s="5">
        <v>3.5561926578989098</v>
      </c>
      <c r="D19" s="4">
        <v>466.38294543859098</v>
      </c>
      <c r="E19" s="5">
        <v>3.2549593795038398</v>
      </c>
      <c r="F19" s="4">
        <v>446.02215150977798</v>
      </c>
      <c r="G19" s="5">
        <v>3.2857350278183399</v>
      </c>
      <c r="H19" s="4">
        <v>415.26691846963598</v>
      </c>
      <c r="I19" s="5">
        <v>3.1221435719009598</v>
      </c>
      <c r="J19" s="4">
        <v>65.739488534208604</v>
      </c>
      <c r="K19" s="5">
        <v>4.8804499909060004</v>
      </c>
      <c r="L19" s="3" t="s">
        <v>189</v>
      </c>
      <c r="M19" s="4">
        <v>354.19631312000001</v>
      </c>
      <c r="N19" s="5">
        <v>7.0428347461027103</v>
      </c>
      <c r="O19" s="4">
        <v>345.75557472000003</v>
      </c>
      <c r="P19" s="5">
        <v>6.7977448431273801</v>
      </c>
      <c r="Q19" s="4">
        <v>331.70215848999999</v>
      </c>
      <c r="R19" s="5">
        <v>6.46400526347783</v>
      </c>
      <c r="S19" s="4">
        <v>308.36898464000001</v>
      </c>
      <c r="T19" s="5">
        <v>5.1107613647075496</v>
      </c>
      <c r="U19" s="4">
        <v>45.827328479999998</v>
      </c>
      <c r="V19" s="5">
        <v>8.1521254331315998</v>
      </c>
      <c r="W19" s="3" t="s">
        <v>189</v>
      </c>
      <c r="X19" s="4">
        <v>602.69380330000001</v>
      </c>
      <c r="Y19" s="5">
        <v>6.3046286210302496</v>
      </c>
      <c r="Z19" s="4">
        <v>586.48457541000005</v>
      </c>
      <c r="AA19" s="5">
        <v>7.2275983734426799</v>
      </c>
      <c r="AB19" s="4">
        <v>567.02113724000003</v>
      </c>
      <c r="AC19" s="5">
        <v>7.6428741095601298</v>
      </c>
      <c r="AD19" s="4">
        <v>525.28702143999999</v>
      </c>
      <c r="AE19" s="5">
        <v>7.05439787685195</v>
      </c>
      <c r="AF19" s="4">
        <v>77.406781859999995</v>
      </c>
      <c r="AG19" s="5">
        <v>9.6671646072034605</v>
      </c>
      <c r="AH19" s="3" t="s">
        <v>189</v>
      </c>
      <c r="AI19" s="4">
        <v>248.49749018</v>
      </c>
      <c r="AJ19" s="5">
        <v>9.1729807210024692</v>
      </c>
      <c r="AK19" s="4">
        <v>240.72900068999999</v>
      </c>
      <c r="AL19" s="5">
        <v>10.5040117345937</v>
      </c>
      <c r="AM19" s="4">
        <v>235.31897875000001</v>
      </c>
      <c r="AN19" s="5">
        <v>9.1563651428656598</v>
      </c>
      <c r="AO19" s="4">
        <v>216.91803680000001</v>
      </c>
      <c r="AP19" s="5">
        <v>8.1155655478549509</v>
      </c>
      <c r="AQ19" s="4">
        <v>31.57945338</v>
      </c>
      <c r="AR19" s="5">
        <v>11.460063668320601</v>
      </c>
      <c r="AS19" s="3" t="s">
        <v>189</v>
      </c>
    </row>
    <row r="20" spans="1:45" x14ac:dyDescent="0.25">
      <c r="A20" s="3" t="s">
        <v>32</v>
      </c>
      <c r="B20" s="4">
        <v>500.32901395620303</v>
      </c>
      <c r="C20" s="5">
        <v>4.4659044364524503</v>
      </c>
      <c r="D20" s="4">
        <v>486.49612434385699</v>
      </c>
      <c r="E20" s="5">
        <v>4.5344266812085703</v>
      </c>
      <c r="F20" s="4">
        <v>447.52198233862902</v>
      </c>
      <c r="G20" s="5">
        <v>4.2373729543113798</v>
      </c>
      <c r="H20" s="4">
        <v>408.209695859634</v>
      </c>
      <c r="I20" s="5">
        <v>4.16050570989563</v>
      </c>
      <c r="J20" s="4">
        <v>92.119318096569302</v>
      </c>
      <c r="K20" s="5">
        <v>5.3605388551969497</v>
      </c>
      <c r="L20" s="3" t="s">
        <v>189</v>
      </c>
      <c r="M20" s="4">
        <v>352.43620239000001</v>
      </c>
      <c r="N20" s="5">
        <v>6.8087507775595002</v>
      </c>
      <c r="O20" s="4">
        <v>341.65682436999998</v>
      </c>
      <c r="P20" s="5">
        <v>7.4032136059259201</v>
      </c>
      <c r="Q20" s="4">
        <v>310.35206742999998</v>
      </c>
      <c r="R20" s="5">
        <v>6.5332393653801102</v>
      </c>
      <c r="S20" s="4">
        <v>284.50552209</v>
      </c>
      <c r="T20" s="5">
        <v>6.5235898746076604</v>
      </c>
      <c r="U20" s="4">
        <v>67.930680300000006</v>
      </c>
      <c r="V20" s="5">
        <v>9.0656669287120906</v>
      </c>
      <c r="W20" s="3" t="s">
        <v>189</v>
      </c>
      <c r="X20" s="4">
        <v>632.40639812999996</v>
      </c>
      <c r="Y20" s="5">
        <v>4.9212251186932896</v>
      </c>
      <c r="Z20" s="4">
        <v>624.95436496000002</v>
      </c>
      <c r="AA20" s="5">
        <v>6.7546585720908503</v>
      </c>
      <c r="AB20" s="4">
        <v>583.14186303999998</v>
      </c>
      <c r="AC20" s="5">
        <v>7.2877262262117899</v>
      </c>
      <c r="AD20" s="4">
        <v>538.34175115999994</v>
      </c>
      <c r="AE20" s="5">
        <v>7.3507002800447196</v>
      </c>
      <c r="AF20" s="4">
        <v>94.064646969999998</v>
      </c>
      <c r="AG20" s="5">
        <v>8.64579807250845</v>
      </c>
      <c r="AH20" s="3" t="s">
        <v>189</v>
      </c>
      <c r="AI20" s="4">
        <v>279.97019574000001</v>
      </c>
      <c r="AJ20" s="5">
        <v>7.6864014692040898</v>
      </c>
      <c r="AK20" s="4">
        <v>283.29754058999998</v>
      </c>
      <c r="AL20" s="5">
        <v>9.1146620891804897</v>
      </c>
      <c r="AM20" s="4">
        <v>272.78979561</v>
      </c>
      <c r="AN20" s="5">
        <v>8.8411162709632496</v>
      </c>
      <c r="AO20" s="4">
        <v>253.83622907</v>
      </c>
      <c r="AP20" s="5">
        <v>8.9641871494624201</v>
      </c>
      <c r="AQ20" s="4">
        <v>26.13396667</v>
      </c>
      <c r="AR20" s="5">
        <v>12.2743095521621</v>
      </c>
      <c r="AS20" s="3" t="s">
        <v>189</v>
      </c>
    </row>
    <row r="21" spans="1:45" x14ac:dyDescent="0.25">
      <c r="A21" s="3" t="s">
        <v>33</v>
      </c>
      <c r="B21" s="4">
        <v>524.49010117827902</v>
      </c>
      <c r="C21" s="5">
        <v>2.9949918288997801</v>
      </c>
      <c r="D21" s="4">
        <v>495.01766266345697</v>
      </c>
      <c r="E21" s="5">
        <v>3.0983067993348898</v>
      </c>
      <c r="F21" s="4">
        <v>477.09464064254303</v>
      </c>
      <c r="G21" s="5">
        <v>3.001626246681</v>
      </c>
      <c r="H21" s="4">
        <v>444.95074556081101</v>
      </c>
      <c r="I21" s="5">
        <v>3.1641686275167098</v>
      </c>
      <c r="J21" s="4">
        <v>79.539355617468701</v>
      </c>
      <c r="K21" s="5">
        <v>4.0837135833284304</v>
      </c>
      <c r="L21" s="3" t="s">
        <v>189</v>
      </c>
      <c r="M21" s="4">
        <v>412.00421060999997</v>
      </c>
      <c r="N21" s="5">
        <v>6.8252434254418901</v>
      </c>
      <c r="O21" s="4">
        <v>378.65740873999999</v>
      </c>
      <c r="P21" s="5">
        <v>5.61132220655991</v>
      </c>
      <c r="Q21" s="4">
        <v>361.41532559000001</v>
      </c>
      <c r="R21" s="5">
        <v>5.3326178156420498</v>
      </c>
      <c r="S21" s="4">
        <v>336.61208814000003</v>
      </c>
      <c r="T21" s="5">
        <v>5.7198508499672398</v>
      </c>
      <c r="U21" s="4">
        <v>75.392122470000004</v>
      </c>
      <c r="V21" s="5">
        <v>9.3966848434935297</v>
      </c>
      <c r="W21" s="3" t="s">
        <v>189</v>
      </c>
      <c r="X21" s="4">
        <v>629.07588887999998</v>
      </c>
      <c r="Y21" s="5">
        <v>5.17841824258893</v>
      </c>
      <c r="Z21" s="4">
        <v>604.94395770000006</v>
      </c>
      <c r="AA21" s="5">
        <v>5.0747605966794902</v>
      </c>
      <c r="AB21" s="4">
        <v>589.40822421999997</v>
      </c>
      <c r="AC21" s="5">
        <v>4.4057249172664399</v>
      </c>
      <c r="AD21" s="4">
        <v>559.91303009000001</v>
      </c>
      <c r="AE21" s="5">
        <v>4.8798434950634197</v>
      </c>
      <c r="AF21" s="4">
        <v>69.162858790000001</v>
      </c>
      <c r="AG21" s="5">
        <v>6.6183327499699001</v>
      </c>
      <c r="AH21" s="3" t="s">
        <v>189</v>
      </c>
      <c r="AI21" s="4">
        <v>217.07167827000001</v>
      </c>
      <c r="AJ21" s="5">
        <v>8.8996812691366909</v>
      </c>
      <c r="AK21" s="4">
        <v>226.28654896</v>
      </c>
      <c r="AL21" s="5">
        <v>6.1373973595232698</v>
      </c>
      <c r="AM21" s="4">
        <v>227.99289863000001</v>
      </c>
      <c r="AN21" s="5">
        <v>6.7420234226921796</v>
      </c>
      <c r="AO21" s="4">
        <v>223.30094195000001</v>
      </c>
      <c r="AP21" s="5">
        <v>7.5827614053989096</v>
      </c>
      <c r="AQ21" s="4">
        <v>-6.2292636799999999</v>
      </c>
      <c r="AR21" s="5">
        <v>11.750934988983699</v>
      </c>
      <c r="AS21" s="3" t="s">
        <v>141</v>
      </c>
    </row>
    <row r="22" spans="1:45" x14ac:dyDescent="0.25">
      <c r="A22" s="3" t="s">
        <v>34</v>
      </c>
      <c r="B22" s="4">
        <v>575.017612717323</v>
      </c>
      <c r="C22" s="5">
        <v>4.6510291041809904</v>
      </c>
      <c r="D22" s="4">
        <v>552.87221272004797</v>
      </c>
      <c r="E22" s="5">
        <v>4.0168423798668096</v>
      </c>
      <c r="F22" s="4">
        <v>532.50511170525795</v>
      </c>
      <c r="G22" s="5">
        <v>4.0754770486308898</v>
      </c>
      <c r="H22" s="4">
        <v>503.71787783482603</v>
      </c>
      <c r="I22" s="5">
        <v>4.8582486020913498</v>
      </c>
      <c r="J22" s="4">
        <v>71.299734882497901</v>
      </c>
      <c r="K22" s="5">
        <v>6.29877679928458</v>
      </c>
      <c r="L22" s="3" t="s">
        <v>189</v>
      </c>
      <c r="M22" s="4">
        <v>453.83943556000003</v>
      </c>
      <c r="N22" s="5">
        <v>6.2949924843957596</v>
      </c>
      <c r="O22" s="4">
        <v>425.78633045999999</v>
      </c>
      <c r="P22" s="5">
        <v>7.40872177855299</v>
      </c>
      <c r="Q22" s="4">
        <v>402.55248160000002</v>
      </c>
      <c r="R22" s="5">
        <v>8.4770736482591609</v>
      </c>
      <c r="S22" s="4">
        <v>378.57691863999997</v>
      </c>
      <c r="T22" s="5">
        <v>8.0488556595726806</v>
      </c>
      <c r="U22" s="4">
        <v>75.262516919999996</v>
      </c>
      <c r="V22" s="5">
        <v>9.07811878594317</v>
      </c>
      <c r="W22" s="3" t="s">
        <v>189</v>
      </c>
      <c r="X22" s="4">
        <v>687.64315707000003</v>
      </c>
      <c r="Y22" s="5">
        <v>7.2950549261119599</v>
      </c>
      <c r="Z22" s="4">
        <v>669.42290546000004</v>
      </c>
      <c r="AA22" s="5">
        <v>5.7537229809361401</v>
      </c>
      <c r="AB22" s="4">
        <v>653.25946031000001</v>
      </c>
      <c r="AC22" s="5">
        <v>4.7686107027121798</v>
      </c>
      <c r="AD22" s="4">
        <v>620.78953261000004</v>
      </c>
      <c r="AE22" s="5">
        <v>5.1207350718544404</v>
      </c>
      <c r="AF22" s="4">
        <v>66.853624460000006</v>
      </c>
      <c r="AG22" s="5">
        <v>9.1789134570152697</v>
      </c>
      <c r="AH22" s="3" t="s">
        <v>189</v>
      </c>
      <c r="AI22" s="4">
        <v>233.80372151</v>
      </c>
      <c r="AJ22" s="5">
        <v>8.1978581698913295</v>
      </c>
      <c r="AK22" s="4">
        <v>243.63657499999999</v>
      </c>
      <c r="AL22" s="5">
        <v>8.3995534134145604</v>
      </c>
      <c r="AM22" s="4">
        <v>250.70697870999999</v>
      </c>
      <c r="AN22" s="5">
        <v>9.5285743551570796</v>
      </c>
      <c r="AO22" s="4">
        <v>242.21261397000001</v>
      </c>
      <c r="AP22" s="5">
        <v>8.1950499282813993</v>
      </c>
      <c r="AQ22" s="4">
        <v>-8.4088924600000095</v>
      </c>
      <c r="AR22" s="5">
        <v>11.7412032856311</v>
      </c>
      <c r="AS22" s="3" t="s">
        <v>141</v>
      </c>
    </row>
    <row r="23" spans="1:45" x14ac:dyDescent="0.25">
      <c r="A23" s="3" t="s">
        <v>35</v>
      </c>
      <c r="B23" s="4">
        <v>506.88420495657402</v>
      </c>
      <c r="C23" s="5">
        <v>2.7091687456918598</v>
      </c>
      <c r="D23" s="4">
        <v>490.65174015587598</v>
      </c>
      <c r="E23" s="5">
        <v>2.86023963632557</v>
      </c>
      <c r="F23" s="4">
        <v>473.34092071107</v>
      </c>
      <c r="G23" s="5">
        <v>3.0705571963211198</v>
      </c>
      <c r="H23" s="4">
        <v>448.779737552656</v>
      </c>
      <c r="I23" s="5">
        <v>3.1303113173550199</v>
      </c>
      <c r="J23" s="4">
        <v>58.104467403918001</v>
      </c>
      <c r="K23" s="5">
        <v>3.9586772052310799</v>
      </c>
      <c r="L23" s="3" t="s">
        <v>189</v>
      </c>
      <c r="M23" s="4">
        <v>386.10430817999998</v>
      </c>
      <c r="N23" s="5">
        <v>6.7380110922885796</v>
      </c>
      <c r="O23" s="4">
        <v>370.72092013999998</v>
      </c>
      <c r="P23" s="5">
        <v>6.4309759178449504</v>
      </c>
      <c r="Q23" s="4">
        <v>354.56430874</v>
      </c>
      <c r="R23" s="5">
        <v>4.7999637698805904</v>
      </c>
      <c r="S23" s="4">
        <v>335.48714561000003</v>
      </c>
      <c r="T23" s="5">
        <v>5.1822410500007896</v>
      </c>
      <c r="U23" s="4">
        <v>50.617162569999998</v>
      </c>
      <c r="V23" s="5">
        <v>9.0200274075331102</v>
      </c>
      <c r="W23" s="3" t="s">
        <v>189</v>
      </c>
      <c r="X23" s="4">
        <v>619.95206191</v>
      </c>
      <c r="Y23" s="5">
        <v>4.82077037862806</v>
      </c>
      <c r="Z23" s="4">
        <v>604.80179553999994</v>
      </c>
      <c r="AA23" s="5">
        <v>4.8228598870435402</v>
      </c>
      <c r="AB23" s="4">
        <v>590.37075583000001</v>
      </c>
      <c r="AC23" s="5">
        <v>4.6501566614550898</v>
      </c>
      <c r="AD23" s="4">
        <v>559.24657141</v>
      </c>
      <c r="AE23" s="5">
        <v>4.9347379895451597</v>
      </c>
      <c r="AF23" s="4">
        <v>60.705490500000003</v>
      </c>
      <c r="AG23" s="5">
        <v>7.2924969275562503</v>
      </c>
      <c r="AH23" s="3" t="s">
        <v>189</v>
      </c>
      <c r="AI23" s="4">
        <v>233.84775372999999</v>
      </c>
      <c r="AJ23" s="5">
        <v>7.48658444248768</v>
      </c>
      <c r="AK23" s="4">
        <v>234.0808754</v>
      </c>
      <c r="AL23" s="5">
        <v>7.7718611284441801</v>
      </c>
      <c r="AM23" s="4">
        <v>235.80644709000001</v>
      </c>
      <c r="AN23" s="5">
        <v>6.25330138047934</v>
      </c>
      <c r="AO23" s="4">
        <v>223.7594258</v>
      </c>
      <c r="AP23" s="5">
        <v>6.4141974489302802</v>
      </c>
      <c r="AQ23" s="4">
        <v>10.08832793</v>
      </c>
      <c r="AR23" s="5">
        <v>10.251506668850199</v>
      </c>
      <c r="AS23" s="3" t="s">
        <v>141</v>
      </c>
    </row>
    <row r="24" spans="1:45" x14ac:dyDescent="0.25">
      <c r="A24" s="3" t="s">
        <v>36</v>
      </c>
      <c r="B24" s="4">
        <v>523.12753514066901</v>
      </c>
      <c r="C24" s="5">
        <v>3.21212910713195</v>
      </c>
      <c r="D24" s="4">
        <v>511.00460028161399</v>
      </c>
      <c r="E24" s="5">
        <v>2.4344581203023901</v>
      </c>
      <c r="F24" s="4">
        <v>480.81433462537598</v>
      </c>
      <c r="G24" s="5">
        <v>2.5994681934677901</v>
      </c>
      <c r="H24" s="4">
        <v>460.32384756480798</v>
      </c>
      <c r="I24" s="5">
        <v>2.5534026645501799</v>
      </c>
      <c r="J24" s="4">
        <v>62.803687575861098</v>
      </c>
      <c r="K24" s="5">
        <v>4.2784702530010099</v>
      </c>
      <c r="L24" s="3" t="s">
        <v>189</v>
      </c>
      <c r="M24" s="4">
        <v>412.68075156999998</v>
      </c>
      <c r="N24" s="5">
        <v>4.6985865197026602</v>
      </c>
      <c r="O24" s="4">
        <v>400.68417546000001</v>
      </c>
      <c r="P24" s="5">
        <v>4.8683823547940701</v>
      </c>
      <c r="Q24" s="4">
        <v>369.16720203</v>
      </c>
      <c r="R24" s="5">
        <v>4.66105308235307</v>
      </c>
      <c r="S24" s="4">
        <v>355.80673787000001</v>
      </c>
      <c r="T24" s="5">
        <v>4.3910761587556699</v>
      </c>
      <c r="U24" s="4">
        <v>56.874013699999999</v>
      </c>
      <c r="V24" s="5">
        <v>6.1169114876647903</v>
      </c>
      <c r="W24" s="3" t="s">
        <v>189</v>
      </c>
      <c r="X24" s="4">
        <v>630.88602400000002</v>
      </c>
      <c r="Y24" s="5">
        <v>6.4882424272295998</v>
      </c>
      <c r="Z24" s="4">
        <v>615.09808148000002</v>
      </c>
      <c r="AA24" s="5">
        <v>4.0687775942490498</v>
      </c>
      <c r="AB24" s="4">
        <v>591.06697331999999</v>
      </c>
      <c r="AC24" s="5">
        <v>4.8557623513672601</v>
      </c>
      <c r="AD24" s="4">
        <v>564.68391149000001</v>
      </c>
      <c r="AE24" s="5">
        <v>5.6724991062446799</v>
      </c>
      <c r="AF24" s="4">
        <v>66.202112510000006</v>
      </c>
      <c r="AG24" s="5">
        <v>9.0924238605243506</v>
      </c>
      <c r="AH24" s="3" t="s">
        <v>189</v>
      </c>
      <c r="AI24" s="4">
        <v>218.20527243000001</v>
      </c>
      <c r="AJ24" s="5">
        <v>7.9915062055009001</v>
      </c>
      <c r="AK24" s="4">
        <v>214.41390602000001</v>
      </c>
      <c r="AL24" s="5">
        <v>5.6891505464391896</v>
      </c>
      <c r="AM24" s="4">
        <v>221.89977128999999</v>
      </c>
      <c r="AN24" s="5">
        <v>6.5358426872609199</v>
      </c>
      <c r="AO24" s="4">
        <v>208.87717362000001</v>
      </c>
      <c r="AP24" s="5">
        <v>6.3532266266174702</v>
      </c>
      <c r="AQ24" s="4">
        <v>9.3280988100000108</v>
      </c>
      <c r="AR24" s="5">
        <v>10.0765511626619</v>
      </c>
      <c r="AS24" s="3" t="s">
        <v>141</v>
      </c>
    </row>
    <row r="25" spans="1:45" x14ac:dyDescent="0.25">
      <c r="A25" s="3" t="s">
        <v>37</v>
      </c>
      <c r="B25" s="4">
        <v>546.72462235850696</v>
      </c>
      <c r="C25" s="5">
        <v>2.6400768776842201</v>
      </c>
      <c r="D25" s="4">
        <v>518.85581086604998</v>
      </c>
      <c r="E25" s="5">
        <v>3.2739352238245001</v>
      </c>
      <c r="F25" s="4">
        <v>453.069832849813</v>
      </c>
      <c r="G25" s="5">
        <v>2.8093710879296001</v>
      </c>
      <c r="H25" s="4">
        <v>416.59379049956402</v>
      </c>
      <c r="I25" s="5">
        <v>2.5176842520817302</v>
      </c>
      <c r="J25" s="4">
        <v>130.130831858943</v>
      </c>
      <c r="K25" s="5">
        <v>3.6530964211242498</v>
      </c>
      <c r="L25" s="3" t="s">
        <v>189</v>
      </c>
      <c r="M25" s="4">
        <v>412.41103737999998</v>
      </c>
      <c r="N25" s="5">
        <v>6.5075782161494402</v>
      </c>
      <c r="O25" s="4">
        <v>367.83144006999999</v>
      </c>
      <c r="P25" s="5">
        <v>5.5544103207561903</v>
      </c>
      <c r="Q25" s="4">
        <v>326.41670936999998</v>
      </c>
      <c r="R25" s="5">
        <v>5.4260627000910899</v>
      </c>
      <c r="S25" s="4">
        <v>305.18082270000002</v>
      </c>
      <c r="T25" s="5">
        <v>5.3190656988646898</v>
      </c>
      <c r="U25" s="4">
        <v>107.23021468</v>
      </c>
      <c r="V25" s="5">
        <v>7.6757237133249001</v>
      </c>
      <c r="W25" s="3" t="s">
        <v>189</v>
      </c>
      <c r="X25" s="4">
        <v>664.43874718999996</v>
      </c>
      <c r="Y25" s="5">
        <v>4.0238058661584297</v>
      </c>
      <c r="Z25" s="4">
        <v>656.11182606</v>
      </c>
      <c r="AA25" s="5">
        <v>4.9391301886126202</v>
      </c>
      <c r="AB25" s="4">
        <v>580.36505566000005</v>
      </c>
      <c r="AC25" s="5">
        <v>4.5866597520705996</v>
      </c>
      <c r="AD25" s="4">
        <v>536.29772011</v>
      </c>
      <c r="AE25" s="5">
        <v>6.4557986293055203</v>
      </c>
      <c r="AF25" s="4">
        <v>128.14102707999999</v>
      </c>
      <c r="AG25" s="5">
        <v>7.8254048913389704</v>
      </c>
      <c r="AH25" s="3" t="s">
        <v>189</v>
      </c>
      <c r="AI25" s="4">
        <v>252.02770981</v>
      </c>
      <c r="AJ25" s="5">
        <v>7.10337077573858</v>
      </c>
      <c r="AK25" s="4">
        <v>288.28038599000001</v>
      </c>
      <c r="AL25" s="5">
        <v>6.6959908716434704</v>
      </c>
      <c r="AM25" s="4">
        <v>253.94834628999999</v>
      </c>
      <c r="AN25" s="5">
        <v>6.9469691184222597</v>
      </c>
      <c r="AO25" s="4">
        <v>231.11689741000001</v>
      </c>
      <c r="AP25" s="5">
        <v>8.5285902876749695</v>
      </c>
      <c r="AQ25" s="4">
        <v>20.910812400000001</v>
      </c>
      <c r="AR25" s="5">
        <v>11.2156891686324</v>
      </c>
      <c r="AS25" s="3" t="s">
        <v>141</v>
      </c>
    </row>
    <row r="26" spans="1:45" x14ac:dyDescent="0.25">
      <c r="A26" s="3" t="s">
        <v>38</v>
      </c>
      <c r="B26" s="4">
        <v>450.82850657488098</v>
      </c>
      <c r="C26" s="5">
        <v>3.5172134329911402</v>
      </c>
      <c r="D26" s="4">
        <v>420.32689948588097</v>
      </c>
      <c r="E26" s="5">
        <v>2.78472022784401</v>
      </c>
      <c r="F26" s="4">
        <v>406.86727983513202</v>
      </c>
      <c r="G26" s="5">
        <v>2.02467263832725</v>
      </c>
      <c r="H26" s="4">
        <v>382.86820173914202</v>
      </c>
      <c r="I26" s="5">
        <v>2.4868162786302399</v>
      </c>
      <c r="J26" s="4">
        <v>67.960304835739194</v>
      </c>
      <c r="K26" s="5">
        <v>4.0984549697553998</v>
      </c>
      <c r="L26" s="3" t="s">
        <v>189</v>
      </c>
      <c r="M26" s="4">
        <v>354.9521828</v>
      </c>
      <c r="N26" s="5">
        <v>4.1654740480581101</v>
      </c>
      <c r="O26" s="4">
        <v>327.92523384999998</v>
      </c>
      <c r="P26" s="5">
        <v>4.4062048513091003</v>
      </c>
      <c r="Q26" s="4">
        <v>324.86953889</v>
      </c>
      <c r="R26" s="5">
        <v>3.5070047353741001</v>
      </c>
      <c r="S26" s="4">
        <v>301.00415751999998</v>
      </c>
      <c r="T26" s="5">
        <v>4.1542844610841403</v>
      </c>
      <c r="U26" s="4">
        <v>53.948025280000003</v>
      </c>
      <c r="V26" s="5">
        <v>6.2297939258083899</v>
      </c>
      <c r="W26" s="3" t="s">
        <v>189</v>
      </c>
      <c r="X26" s="4">
        <v>550.14149516999998</v>
      </c>
      <c r="Y26" s="5">
        <v>6.57853258642632</v>
      </c>
      <c r="Z26" s="4">
        <v>514.44906845000003</v>
      </c>
      <c r="AA26" s="5">
        <v>4.8815555049326802</v>
      </c>
      <c r="AB26" s="4">
        <v>493.10074472999997</v>
      </c>
      <c r="AC26" s="5">
        <v>3.7945734467404999</v>
      </c>
      <c r="AD26" s="4">
        <v>470.20296138999998</v>
      </c>
      <c r="AE26" s="5">
        <v>3.9741843566873798</v>
      </c>
      <c r="AF26" s="4">
        <v>79.93853378</v>
      </c>
      <c r="AG26" s="5">
        <v>7.3468108484195396</v>
      </c>
      <c r="AH26" s="3" t="s">
        <v>189</v>
      </c>
      <c r="AI26" s="4">
        <v>195.18931237000001</v>
      </c>
      <c r="AJ26" s="5">
        <v>7.1051362795418296</v>
      </c>
      <c r="AK26" s="4">
        <v>186.52383459999999</v>
      </c>
      <c r="AL26" s="5">
        <v>5.8835580115261097</v>
      </c>
      <c r="AM26" s="4">
        <v>168.23120584</v>
      </c>
      <c r="AN26" s="5">
        <v>5.1059150217239502</v>
      </c>
      <c r="AO26" s="4">
        <v>169.19880387000001</v>
      </c>
      <c r="AP26" s="5">
        <v>5.18773144540432</v>
      </c>
      <c r="AQ26" s="4">
        <v>25.990508500000001</v>
      </c>
      <c r="AR26" s="5">
        <v>9.3509286611744606</v>
      </c>
      <c r="AS26" s="3" t="s">
        <v>189</v>
      </c>
    </row>
    <row r="27" spans="1:45" x14ac:dyDescent="0.25">
      <c r="A27" s="3" t="s">
        <v>39</v>
      </c>
      <c r="B27" s="4">
        <v>543.40183297433805</v>
      </c>
      <c r="C27" s="5">
        <v>3.6168030273617</v>
      </c>
      <c r="D27" s="4">
        <v>512.90754040609602</v>
      </c>
      <c r="E27" s="5">
        <v>3.5847301361417299</v>
      </c>
      <c r="F27" s="4">
        <v>473.66157800181099</v>
      </c>
      <c r="G27" s="5">
        <v>3.66162129005642</v>
      </c>
      <c r="H27" s="4">
        <v>438.61543727697602</v>
      </c>
      <c r="I27" s="5">
        <v>4.4840033111239199</v>
      </c>
      <c r="J27" s="4">
        <v>104.78639569736301</v>
      </c>
      <c r="K27" s="5">
        <v>5.7626810030434203</v>
      </c>
      <c r="L27" s="3" t="s">
        <v>189</v>
      </c>
      <c r="M27" s="4">
        <v>398.41064157</v>
      </c>
      <c r="N27" s="5">
        <v>8.5324719781254306</v>
      </c>
      <c r="O27" s="4">
        <v>377.12838304000002</v>
      </c>
      <c r="P27" s="5">
        <v>7.32477263981467</v>
      </c>
      <c r="Q27" s="4">
        <v>342.86902343000003</v>
      </c>
      <c r="R27" s="5">
        <v>5.61999573339771</v>
      </c>
      <c r="S27" s="4">
        <v>316.90236571999998</v>
      </c>
      <c r="T27" s="5">
        <v>4.7523326071305201</v>
      </c>
      <c r="U27" s="4">
        <v>81.508275850000004</v>
      </c>
      <c r="V27" s="5">
        <v>9.2894957776877796</v>
      </c>
      <c r="W27" s="3" t="s">
        <v>189</v>
      </c>
      <c r="X27" s="4">
        <v>664.97726666000005</v>
      </c>
      <c r="Y27" s="5">
        <v>5.0196166520675103</v>
      </c>
      <c r="Z27" s="4">
        <v>637.94826425999997</v>
      </c>
      <c r="AA27" s="5">
        <v>4.9035637493125996</v>
      </c>
      <c r="AB27" s="4">
        <v>604.36229805000005</v>
      </c>
      <c r="AC27" s="5">
        <v>4.3516709284399102</v>
      </c>
      <c r="AD27" s="4">
        <v>570.63240241999995</v>
      </c>
      <c r="AE27" s="5">
        <v>6.0169965377912797</v>
      </c>
      <c r="AF27" s="4">
        <v>94.344864240000007</v>
      </c>
      <c r="AG27" s="5">
        <v>7.71944861483398</v>
      </c>
      <c r="AH27" s="3" t="s">
        <v>189</v>
      </c>
      <c r="AI27" s="4">
        <v>266.56662509</v>
      </c>
      <c r="AJ27" s="5">
        <v>9.6180940953737704</v>
      </c>
      <c r="AK27" s="4">
        <v>260.81988122000001</v>
      </c>
      <c r="AL27" s="5">
        <v>8.0818633441688092</v>
      </c>
      <c r="AM27" s="4">
        <v>261.49327462000002</v>
      </c>
      <c r="AN27" s="5">
        <v>7.0501505303789296</v>
      </c>
      <c r="AO27" s="4">
        <v>253.7300367</v>
      </c>
      <c r="AP27" s="5">
        <v>7.1703753026386501</v>
      </c>
      <c r="AQ27" s="4">
        <v>12.836588389999999</v>
      </c>
      <c r="AR27" s="5">
        <v>11.2403372916958</v>
      </c>
      <c r="AS27" s="3" t="s">
        <v>141</v>
      </c>
    </row>
    <row r="28" spans="1:45" x14ac:dyDescent="0.25">
      <c r="A28" s="3" t="s">
        <v>40</v>
      </c>
      <c r="B28" s="4">
        <v>562.31459739456295</v>
      </c>
      <c r="C28" s="5">
        <v>3.1250250952624601</v>
      </c>
      <c r="D28" s="4">
        <v>540.71360122543797</v>
      </c>
      <c r="E28" s="5">
        <v>3.6990738078351901</v>
      </c>
      <c r="F28" s="4">
        <v>503.44583578869498</v>
      </c>
      <c r="G28" s="5">
        <v>3.1318538922025199</v>
      </c>
      <c r="H28" s="4">
        <v>473.06538252712602</v>
      </c>
      <c r="I28" s="5">
        <v>3.0542017338871599</v>
      </c>
      <c r="J28" s="4">
        <v>89.249214867436706</v>
      </c>
      <c r="K28" s="5">
        <v>4.2334951883096004</v>
      </c>
      <c r="L28" s="3" t="s">
        <v>189</v>
      </c>
      <c r="M28" s="4">
        <v>425.19728161</v>
      </c>
      <c r="N28" s="5">
        <v>6.7196159465590499</v>
      </c>
      <c r="O28" s="4">
        <v>408.29261054</v>
      </c>
      <c r="P28" s="5">
        <v>7.4252574501963</v>
      </c>
      <c r="Q28" s="4">
        <v>374.78455917000002</v>
      </c>
      <c r="R28" s="5">
        <v>5.7569476275289704</v>
      </c>
      <c r="S28" s="4">
        <v>351.05061803000001</v>
      </c>
      <c r="T28" s="5">
        <v>5.5777771467603001</v>
      </c>
      <c r="U28" s="4">
        <v>74.146663579999995</v>
      </c>
      <c r="V28" s="5">
        <v>8.9813881548887107</v>
      </c>
      <c r="W28" s="3" t="s">
        <v>189</v>
      </c>
      <c r="X28" s="4">
        <v>689.03118205999999</v>
      </c>
      <c r="Y28" s="5">
        <v>5.9185682497797103</v>
      </c>
      <c r="Z28" s="4">
        <v>667.16840845000002</v>
      </c>
      <c r="AA28" s="5">
        <v>6.2419729800108303</v>
      </c>
      <c r="AB28" s="4">
        <v>633.71982415000002</v>
      </c>
      <c r="AC28" s="5">
        <v>6.0524075362947602</v>
      </c>
      <c r="AD28" s="4">
        <v>599.98181550000004</v>
      </c>
      <c r="AE28" s="5">
        <v>6.7729485035169299</v>
      </c>
      <c r="AF28" s="4">
        <v>89.049366559999996</v>
      </c>
      <c r="AG28" s="5">
        <v>8.8460856613704699</v>
      </c>
      <c r="AH28" s="3" t="s">
        <v>189</v>
      </c>
      <c r="AI28" s="4">
        <v>263.83390044999999</v>
      </c>
      <c r="AJ28" s="5">
        <v>8.7950381257712795</v>
      </c>
      <c r="AK28" s="4">
        <v>258.87579791000002</v>
      </c>
      <c r="AL28" s="5">
        <v>9.3854676132031791</v>
      </c>
      <c r="AM28" s="4">
        <v>258.93526498</v>
      </c>
      <c r="AN28" s="5">
        <v>9.0927994902994094</v>
      </c>
      <c r="AO28" s="4">
        <v>248.93119747</v>
      </c>
      <c r="AP28" s="5">
        <v>8.3848645533361505</v>
      </c>
      <c r="AQ28" s="4">
        <v>14.902702980000001</v>
      </c>
      <c r="AR28" s="5">
        <v>12.461634602035801</v>
      </c>
      <c r="AS28" s="3" t="s">
        <v>141</v>
      </c>
    </row>
    <row r="29" spans="1:45" x14ac:dyDescent="0.25">
      <c r="A29" s="3" t="s">
        <v>41</v>
      </c>
      <c r="B29" s="4">
        <v>541.56903170610803</v>
      </c>
      <c r="C29" s="5">
        <v>3.9956080317999598</v>
      </c>
      <c r="D29" s="4">
        <v>510.451592657731</v>
      </c>
      <c r="E29" s="5">
        <v>3.9584466803713299</v>
      </c>
      <c r="F29" s="4">
        <v>478.26025065143</v>
      </c>
      <c r="G29" s="5">
        <v>4.2777321394939998</v>
      </c>
      <c r="H29" s="4">
        <v>459.47655778594498</v>
      </c>
      <c r="I29" s="5">
        <v>3.7641366674723602</v>
      </c>
      <c r="J29" s="4">
        <v>82.092473920163002</v>
      </c>
      <c r="K29" s="5">
        <v>5.8921235616776002</v>
      </c>
      <c r="L29" s="3" t="s">
        <v>189</v>
      </c>
      <c r="M29" s="4">
        <v>424.74578300000002</v>
      </c>
      <c r="N29" s="5">
        <v>8.4905577210266507</v>
      </c>
      <c r="O29" s="4">
        <v>385.84470994999998</v>
      </c>
      <c r="P29" s="5">
        <v>9.3222344724741308</v>
      </c>
      <c r="Q29" s="4">
        <v>356.66297608999997</v>
      </c>
      <c r="R29" s="5">
        <v>6.9994158589559099</v>
      </c>
      <c r="S29" s="4">
        <v>336.06577549000002</v>
      </c>
      <c r="T29" s="5">
        <v>6.1844796101561998</v>
      </c>
      <c r="U29" s="4">
        <v>88.680007509999996</v>
      </c>
      <c r="V29" s="5">
        <v>10.821691524907299</v>
      </c>
      <c r="W29" s="3" t="s">
        <v>189</v>
      </c>
      <c r="X29" s="4">
        <v>652.50700748999998</v>
      </c>
      <c r="Y29" s="5">
        <v>5.89881050189934</v>
      </c>
      <c r="Z29" s="4">
        <v>623.39995676000001</v>
      </c>
      <c r="AA29" s="5">
        <v>7.1796767747294403</v>
      </c>
      <c r="AB29" s="4">
        <v>606.45684162999999</v>
      </c>
      <c r="AC29" s="5">
        <v>6.1668003746225599</v>
      </c>
      <c r="AD29" s="4">
        <v>584.50851151999996</v>
      </c>
      <c r="AE29" s="5">
        <v>6.6281479030753099</v>
      </c>
      <c r="AF29" s="4">
        <v>67.998495969999993</v>
      </c>
      <c r="AG29" s="5">
        <v>9.0622714786740897</v>
      </c>
      <c r="AH29" s="3" t="s">
        <v>189</v>
      </c>
      <c r="AI29" s="4">
        <v>227.76122448999999</v>
      </c>
      <c r="AJ29" s="5">
        <v>9.6132483674392901</v>
      </c>
      <c r="AK29" s="4">
        <v>237.55524681</v>
      </c>
      <c r="AL29" s="5">
        <v>10.8437880831637</v>
      </c>
      <c r="AM29" s="4">
        <v>249.79386554000001</v>
      </c>
      <c r="AN29" s="5">
        <v>8.5298635609828608</v>
      </c>
      <c r="AO29" s="4">
        <v>248.44273602999999</v>
      </c>
      <c r="AP29" s="5">
        <v>9.1497455698960195</v>
      </c>
      <c r="AQ29" s="4">
        <v>-20.681511539999999</v>
      </c>
      <c r="AR29" s="5">
        <v>12.457433682069601</v>
      </c>
      <c r="AS29" s="3" t="s">
        <v>141</v>
      </c>
    </row>
    <row r="30" spans="1:45" x14ac:dyDescent="0.25">
      <c r="A30" s="3" t="s">
        <v>42</v>
      </c>
      <c r="B30" s="4">
        <v>508.77410888179298</v>
      </c>
      <c r="C30" s="5">
        <v>3.4297427715433</v>
      </c>
      <c r="D30" s="4">
        <v>495.80806586650198</v>
      </c>
      <c r="E30" s="5">
        <v>3.0686339562047702</v>
      </c>
      <c r="F30" s="4">
        <v>469.17841873113503</v>
      </c>
      <c r="G30" s="5">
        <v>2.8041813989325699</v>
      </c>
      <c r="H30" s="4">
        <v>432.06339657068702</v>
      </c>
      <c r="I30" s="5">
        <v>2.5858640587445798</v>
      </c>
      <c r="J30" s="4">
        <v>76.710712311105894</v>
      </c>
      <c r="K30" s="5">
        <v>4.4350103447638096</v>
      </c>
      <c r="L30" s="3" t="s">
        <v>189</v>
      </c>
      <c r="M30" s="4">
        <v>372.51400454999998</v>
      </c>
      <c r="N30" s="5">
        <v>6.9959387907739004</v>
      </c>
      <c r="O30" s="4">
        <v>362.60044214999999</v>
      </c>
      <c r="P30" s="5">
        <v>6.2487034229251099</v>
      </c>
      <c r="Q30" s="4">
        <v>342.20389447000002</v>
      </c>
      <c r="R30" s="5">
        <v>4.9202028724804396</v>
      </c>
      <c r="S30" s="4">
        <v>316.36879482000001</v>
      </c>
      <c r="T30" s="5">
        <v>4.1840411291915602</v>
      </c>
      <c r="U30" s="4">
        <v>56.145209729999998</v>
      </c>
      <c r="V30" s="5">
        <v>8.4583800246827394</v>
      </c>
      <c r="W30" s="3" t="s">
        <v>189</v>
      </c>
      <c r="X30" s="4">
        <v>632.80750207000006</v>
      </c>
      <c r="Y30" s="5">
        <v>5.00241630872494</v>
      </c>
      <c r="Z30" s="4">
        <v>618.26308274999997</v>
      </c>
      <c r="AA30" s="5">
        <v>5.3616053763965397</v>
      </c>
      <c r="AB30" s="4">
        <v>594.94406449999997</v>
      </c>
      <c r="AC30" s="5">
        <v>6.0274032303040199</v>
      </c>
      <c r="AD30" s="4">
        <v>554.39713557000005</v>
      </c>
      <c r="AE30" s="5">
        <v>4.96390780461833</v>
      </c>
      <c r="AF30" s="4">
        <v>78.410366499999995</v>
      </c>
      <c r="AG30" s="5">
        <v>7.1392923379763698</v>
      </c>
      <c r="AH30" s="3" t="s">
        <v>189</v>
      </c>
      <c r="AI30" s="4">
        <v>260.29349752000002</v>
      </c>
      <c r="AJ30" s="5">
        <v>7.2900948442423896</v>
      </c>
      <c r="AK30" s="4">
        <v>255.6626406</v>
      </c>
      <c r="AL30" s="5">
        <v>7.77799061337672</v>
      </c>
      <c r="AM30" s="4">
        <v>252.74017003</v>
      </c>
      <c r="AN30" s="5">
        <v>7.85156709257872</v>
      </c>
      <c r="AO30" s="4">
        <v>238.02834075000001</v>
      </c>
      <c r="AP30" s="5">
        <v>6.4707175510506998</v>
      </c>
      <c r="AQ30" s="4">
        <v>22.265156770000001</v>
      </c>
      <c r="AR30" s="5">
        <v>10.2678850293492</v>
      </c>
      <c r="AS30" s="3" t="s">
        <v>189</v>
      </c>
    </row>
    <row r="31" spans="1:45" x14ac:dyDescent="0.25">
      <c r="A31" s="3" t="s">
        <v>43</v>
      </c>
      <c r="B31" s="4">
        <v>530.66529587778302</v>
      </c>
      <c r="C31" s="5">
        <v>0.72248238584069502</v>
      </c>
      <c r="D31" s="4">
        <v>506.06235699215301</v>
      </c>
      <c r="E31" s="5">
        <v>0.57339184358629003</v>
      </c>
      <c r="F31" s="4">
        <v>476.50557420683401</v>
      </c>
      <c r="G31" s="5">
        <v>0.53130153329089103</v>
      </c>
      <c r="H31" s="4">
        <v>445.67123857496398</v>
      </c>
      <c r="I31" s="5">
        <v>0.559810701379583</v>
      </c>
      <c r="J31" s="4">
        <v>84.994057302819101</v>
      </c>
      <c r="K31" s="5">
        <v>0.88812440189986896</v>
      </c>
      <c r="L31" s="3" t="s">
        <v>189</v>
      </c>
      <c r="M31" s="4">
        <v>405.08832135405402</v>
      </c>
      <c r="N31" s="5">
        <v>1.1950848914663801</v>
      </c>
      <c r="O31" s="4">
        <v>381.34102114648601</v>
      </c>
      <c r="P31" s="5">
        <v>1.0712141452839099</v>
      </c>
      <c r="Q31" s="4">
        <v>356.83603158405401</v>
      </c>
      <c r="R31" s="5">
        <v>0.95407348343972198</v>
      </c>
      <c r="S31" s="4">
        <v>331.90876038594598</v>
      </c>
      <c r="T31" s="5">
        <v>0.88814908226806</v>
      </c>
      <c r="U31" s="4">
        <v>73.179560968108106</v>
      </c>
      <c r="V31" s="5">
        <v>1.4564700610782899</v>
      </c>
      <c r="W31" s="3" t="s">
        <v>189</v>
      </c>
      <c r="X31" s="4">
        <v>646.37031830648698</v>
      </c>
      <c r="Y31" s="5">
        <v>1.0754091692202301</v>
      </c>
      <c r="Z31" s="4">
        <v>624.03504443918905</v>
      </c>
      <c r="AA31" s="5">
        <v>1.0345960996772301</v>
      </c>
      <c r="AB31" s="4">
        <v>594.57625359864903</v>
      </c>
      <c r="AC31" s="5">
        <v>0.90883188151648298</v>
      </c>
      <c r="AD31" s="4">
        <v>562.79306109243203</v>
      </c>
      <c r="AE31" s="5">
        <v>0.93473063783962695</v>
      </c>
      <c r="AF31" s="4">
        <v>83.5772572140541</v>
      </c>
      <c r="AG31" s="5">
        <v>1.4335035347896901</v>
      </c>
      <c r="AH31" s="3" t="s">
        <v>189</v>
      </c>
      <c r="AI31" s="4">
        <v>241.281996952432</v>
      </c>
      <c r="AJ31" s="5">
        <v>1.41786928255958</v>
      </c>
      <c r="AK31" s="4">
        <v>242.69402329270301</v>
      </c>
      <c r="AL31" s="5">
        <v>1.39547237404631</v>
      </c>
      <c r="AM31" s="4">
        <v>237.74022201459499</v>
      </c>
      <c r="AN31" s="5">
        <v>1.26443996738605</v>
      </c>
      <c r="AO31" s="4">
        <v>230.88430070648599</v>
      </c>
      <c r="AP31" s="5">
        <v>1.1831692291492</v>
      </c>
      <c r="AQ31" s="4">
        <v>10.3976962459459</v>
      </c>
      <c r="AR31" s="5">
        <v>1.84586984724902</v>
      </c>
      <c r="AS31" s="3" t="s">
        <v>189</v>
      </c>
    </row>
    <row r="32" spans="1:45" x14ac:dyDescent="0.25">
      <c r="A32" s="3" t="s">
        <v>44</v>
      </c>
      <c r="B32" s="4">
        <v>540.39765863726802</v>
      </c>
      <c r="C32" s="5">
        <v>3.6258980178240701</v>
      </c>
      <c r="D32" s="4">
        <v>517.99725499188003</v>
      </c>
      <c r="E32" s="5">
        <v>3.4958836652510699</v>
      </c>
      <c r="F32" s="4">
        <v>483.27578401161702</v>
      </c>
      <c r="G32" s="5">
        <v>2.7923606681945299</v>
      </c>
      <c r="H32" s="4">
        <v>458.633630961638</v>
      </c>
      <c r="I32" s="5">
        <v>2.9497465650463002</v>
      </c>
      <c r="J32" s="4">
        <v>81.764027675629606</v>
      </c>
      <c r="K32" s="5">
        <v>4.6469166291570101</v>
      </c>
      <c r="L32" s="3" t="s">
        <v>189</v>
      </c>
      <c r="M32" s="4">
        <v>418.14803558</v>
      </c>
      <c r="N32" s="5">
        <v>7.4014915933586698</v>
      </c>
      <c r="O32" s="4">
        <v>396.66084878999999</v>
      </c>
      <c r="P32" s="5">
        <v>6.5776376700033197</v>
      </c>
      <c r="Q32" s="4">
        <v>370.17353023999999</v>
      </c>
      <c r="R32" s="5">
        <v>5.3841133331238504</v>
      </c>
      <c r="S32" s="4">
        <v>344.89958897000002</v>
      </c>
      <c r="T32" s="5">
        <v>5.3270575762669496</v>
      </c>
      <c r="U32" s="4">
        <v>73.248446610000002</v>
      </c>
      <c r="V32" s="5">
        <v>8.6257272529784093</v>
      </c>
      <c r="W32" s="3" t="s">
        <v>189</v>
      </c>
      <c r="X32" s="4">
        <v>650.96508855000002</v>
      </c>
      <c r="Y32" s="5">
        <v>5.4072575243017198</v>
      </c>
      <c r="Z32" s="4">
        <v>631.40239271999997</v>
      </c>
      <c r="AA32" s="5">
        <v>4.7244229135301703</v>
      </c>
      <c r="AB32" s="4">
        <v>595.43631313000003</v>
      </c>
      <c r="AC32" s="5">
        <v>4.3715735629957599</v>
      </c>
      <c r="AD32" s="4">
        <v>574.02083018999997</v>
      </c>
      <c r="AE32" s="5">
        <v>4.9919893480038304</v>
      </c>
      <c r="AF32" s="4">
        <v>76.944258360000006</v>
      </c>
      <c r="AG32" s="5">
        <v>7.6241339800105496</v>
      </c>
      <c r="AH32" s="3" t="s">
        <v>189</v>
      </c>
      <c r="AI32" s="4">
        <v>232.81705296999999</v>
      </c>
      <c r="AJ32" s="5">
        <v>7.9175305155477202</v>
      </c>
      <c r="AK32" s="4">
        <v>234.74154393000001</v>
      </c>
      <c r="AL32" s="5">
        <v>7.8851096417711997</v>
      </c>
      <c r="AM32" s="4">
        <v>225.26278289000001</v>
      </c>
      <c r="AN32" s="5">
        <v>6.7108497536233402</v>
      </c>
      <c r="AO32" s="4">
        <v>229.12124122</v>
      </c>
      <c r="AP32" s="5">
        <v>6.7279595351412196</v>
      </c>
      <c r="AQ32" s="4">
        <v>3.6958117499999998</v>
      </c>
      <c r="AR32" s="5">
        <v>10.167639136349701</v>
      </c>
      <c r="AS32" s="3" t="s">
        <v>141</v>
      </c>
    </row>
    <row r="33" spans="1:45" x14ac:dyDescent="0.25">
      <c r="A33" s="3" t="s">
        <v>45</v>
      </c>
      <c r="B33" s="4">
        <v>533.84073642998305</v>
      </c>
      <c r="C33" s="5">
        <v>3.9625586017222401</v>
      </c>
      <c r="D33" s="4">
        <v>496.83456320171598</v>
      </c>
      <c r="E33" s="5">
        <v>3.7936464674976</v>
      </c>
      <c r="F33" s="4">
        <v>469.41894797890501</v>
      </c>
      <c r="G33" s="5">
        <v>3.6242168793323399</v>
      </c>
      <c r="H33" s="4">
        <v>442.31644779636798</v>
      </c>
      <c r="I33" s="5">
        <v>3.4747822331824598</v>
      </c>
      <c r="J33" s="4">
        <v>91.524288633615598</v>
      </c>
      <c r="K33" s="5">
        <v>4.5716765888012301</v>
      </c>
      <c r="L33" s="3" t="s">
        <v>189</v>
      </c>
      <c r="M33" s="4">
        <v>406.98689349</v>
      </c>
      <c r="N33" s="5">
        <v>8.2984158486620103</v>
      </c>
      <c r="O33" s="4">
        <v>376.16214837000001</v>
      </c>
      <c r="P33" s="5">
        <v>6.2662102077385802</v>
      </c>
      <c r="Q33" s="4">
        <v>350.65232500000002</v>
      </c>
      <c r="R33" s="5">
        <v>7.1269701810905497</v>
      </c>
      <c r="S33" s="4">
        <v>335.65893186</v>
      </c>
      <c r="T33" s="5">
        <v>5.3388434371354503</v>
      </c>
      <c r="U33" s="4">
        <v>71.327961630000004</v>
      </c>
      <c r="V33" s="5">
        <v>8.9251171548157195</v>
      </c>
      <c r="W33" s="3" t="s">
        <v>189</v>
      </c>
      <c r="X33" s="4">
        <v>644.96133854000004</v>
      </c>
      <c r="Y33" s="5">
        <v>5.0027416204149597</v>
      </c>
      <c r="Z33" s="4">
        <v>613.60110367000004</v>
      </c>
      <c r="AA33" s="5">
        <v>5.0782830264109702</v>
      </c>
      <c r="AB33" s="4">
        <v>585.38331534999998</v>
      </c>
      <c r="AC33" s="5">
        <v>5.09852373517744</v>
      </c>
      <c r="AD33" s="4">
        <v>555.77666046000002</v>
      </c>
      <c r="AE33" s="5">
        <v>5.2490763641122102</v>
      </c>
      <c r="AF33" s="4">
        <v>89.184678079999998</v>
      </c>
      <c r="AG33" s="5">
        <v>7.2747295512020598</v>
      </c>
      <c r="AH33" s="3" t="s">
        <v>189</v>
      </c>
      <c r="AI33" s="4">
        <v>237.97444505000001</v>
      </c>
      <c r="AJ33" s="5">
        <v>9.0246649838139508</v>
      </c>
      <c r="AK33" s="4">
        <v>237.4389553</v>
      </c>
      <c r="AL33" s="5">
        <v>7.3844886012625803</v>
      </c>
      <c r="AM33" s="4">
        <v>234.73099035000001</v>
      </c>
      <c r="AN33" s="5">
        <v>7.9266897905762601</v>
      </c>
      <c r="AO33" s="4">
        <v>220.11772859999999</v>
      </c>
      <c r="AP33" s="5">
        <v>6.5284636084106502</v>
      </c>
      <c r="AQ33" s="4">
        <v>17.85671645</v>
      </c>
      <c r="AR33" s="5">
        <v>11.1428509115518</v>
      </c>
      <c r="AS33" s="3" t="s">
        <v>141</v>
      </c>
    </row>
    <row r="34" spans="1:45" x14ac:dyDescent="0.25">
      <c r="A34" s="3" t="s">
        <v>46</v>
      </c>
      <c r="B34" s="4">
        <v>538.23123648026501</v>
      </c>
      <c r="C34" s="5">
        <v>3.3311045464485902</v>
      </c>
      <c r="D34" s="4">
        <v>517.19379931684796</v>
      </c>
      <c r="E34" s="5">
        <v>2.9736281821819599</v>
      </c>
      <c r="F34" s="4">
        <v>487.247399827609</v>
      </c>
      <c r="G34" s="5">
        <v>2.5342267507982599</v>
      </c>
      <c r="H34" s="4">
        <v>465.75388076905199</v>
      </c>
      <c r="I34" s="5">
        <v>2.8337072428713901</v>
      </c>
      <c r="J34" s="4">
        <v>72.477355711212894</v>
      </c>
      <c r="K34" s="5">
        <v>3.7986062960385998</v>
      </c>
      <c r="L34" s="3" t="s">
        <v>189</v>
      </c>
      <c r="M34" s="4">
        <v>421.05850502999999</v>
      </c>
      <c r="N34" s="5">
        <v>5.6508458840779303</v>
      </c>
      <c r="O34" s="4">
        <v>402.51058699999999</v>
      </c>
      <c r="P34" s="5">
        <v>5.2392507254295797</v>
      </c>
      <c r="Q34" s="4">
        <v>373.02091374000003</v>
      </c>
      <c r="R34" s="5">
        <v>5.8101191383096502</v>
      </c>
      <c r="S34" s="4">
        <v>351.73017191999998</v>
      </c>
      <c r="T34" s="5">
        <v>4.1921139511970598</v>
      </c>
      <c r="U34" s="4">
        <v>69.328333110000003</v>
      </c>
      <c r="V34" s="5">
        <v>6.5635184705270504</v>
      </c>
      <c r="W34" s="3" t="s">
        <v>189</v>
      </c>
      <c r="X34" s="4">
        <v>644.79384441000002</v>
      </c>
      <c r="Y34" s="5">
        <v>3.9667267442019001</v>
      </c>
      <c r="Z34" s="4">
        <v>632.48459907999995</v>
      </c>
      <c r="AA34" s="5">
        <v>5.8141431699614703</v>
      </c>
      <c r="AB34" s="4">
        <v>599.92690990999995</v>
      </c>
      <c r="AC34" s="5">
        <v>4.6803104933738702</v>
      </c>
      <c r="AD34" s="4">
        <v>582.8302711</v>
      </c>
      <c r="AE34" s="5">
        <v>5.1722212215796901</v>
      </c>
      <c r="AF34" s="4">
        <v>61.963573310000001</v>
      </c>
      <c r="AG34" s="5">
        <v>6.7293068273016603</v>
      </c>
      <c r="AH34" s="3" t="s">
        <v>189</v>
      </c>
      <c r="AI34" s="4">
        <v>223.73533938</v>
      </c>
      <c r="AJ34" s="5">
        <v>6.1799635187044704</v>
      </c>
      <c r="AK34" s="4">
        <v>229.97401207999999</v>
      </c>
      <c r="AL34" s="5">
        <v>6.8614817786638804</v>
      </c>
      <c r="AM34" s="4">
        <v>226.90599617000001</v>
      </c>
      <c r="AN34" s="5">
        <v>7.0747744216319699</v>
      </c>
      <c r="AO34" s="4">
        <v>231.10009918</v>
      </c>
      <c r="AP34" s="5">
        <v>6.4295661185334296</v>
      </c>
      <c r="AQ34" s="4">
        <v>-7.3647598000000096</v>
      </c>
      <c r="AR34" s="5">
        <v>8.8527254294379496</v>
      </c>
      <c r="AS34" s="3" t="s">
        <v>141</v>
      </c>
    </row>
    <row r="35" spans="1:45" x14ac:dyDescent="0.25">
      <c r="A35" s="3" t="s">
        <v>47</v>
      </c>
      <c r="B35" s="4">
        <v>533.63731680951196</v>
      </c>
      <c r="C35" s="5">
        <v>4.20731793574737</v>
      </c>
      <c r="D35" s="4">
        <v>511.15118591682898</v>
      </c>
      <c r="E35" s="5">
        <v>5.3878886721716102</v>
      </c>
      <c r="F35" s="4">
        <v>482.76940671608202</v>
      </c>
      <c r="G35" s="5">
        <v>4.1488879070331999</v>
      </c>
      <c r="H35" s="4">
        <v>461.52872685654199</v>
      </c>
      <c r="I35" s="5">
        <v>5.0287150292845304</v>
      </c>
      <c r="J35" s="4">
        <v>72.108589952970107</v>
      </c>
      <c r="K35" s="5">
        <v>6.0715771221169899</v>
      </c>
      <c r="L35" s="3" t="s">
        <v>189</v>
      </c>
      <c r="M35" s="4">
        <v>404.56236073999997</v>
      </c>
      <c r="N35" s="5">
        <v>9.5482995590380195</v>
      </c>
      <c r="O35" s="4">
        <v>389.85334237000001</v>
      </c>
      <c r="P35" s="5">
        <v>8.5387378867414103</v>
      </c>
      <c r="Q35" s="4">
        <v>367.97939237999998</v>
      </c>
      <c r="R35" s="5">
        <v>9.3879900988736207</v>
      </c>
      <c r="S35" s="4">
        <v>345.96186638</v>
      </c>
      <c r="T35" s="5">
        <v>8.0781665469578297</v>
      </c>
      <c r="U35" s="4">
        <v>58.600494359999999</v>
      </c>
      <c r="V35" s="5">
        <v>12.0043519869149</v>
      </c>
      <c r="W35" s="3" t="s">
        <v>189</v>
      </c>
      <c r="X35" s="4">
        <v>655.49120058999995</v>
      </c>
      <c r="Y35" s="5">
        <v>7.5680314371343798</v>
      </c>
      <c r="Z35" s="4">
        <v>635.05351581000002</v>
      </c>
      <c r="AA35" s="5">
        <v>9.2559136736827092</v>
      </c>
      <c r="AB35" s="4">
        <v>597.82780491000005</v>
      </c>
      <c r="AC35" s="5">
        <v>6.3725403410233099</v>
      </c>
      <c r="AD35" s="4">
        <v>583.97157425</v>
      </c>
      <c r="AE35" s="5">
        <v>10.0303157051861</v>
      </c>
      <c r="AF35" s="4">
        <v>71.519626340000002</v>
      </c>
      <c r="AG35" s="5">
        <v>11.926482756361199</v>
      </c>
      <c r="AH35" s="3" t="s">
        <v>189</v>
      </c>
      <c r="AI35" s="4">
        <v>250.92883985</v>
      </c>
      <c r="AJ35" s="5">
        <v>12.0000415426244</v>
      </c>
      <c r="AK35" s="4">
        <v>245.20017343999999</v>
      </c>
      <c r="AL35" s="5">
        <v>12.2338853071619</v>
      </c>
      <c r="AM35" s="4">
        <v>229.84841252999999</v>
      </c>
      <c r="AN35" s="5">
        <v>11.3493116284934</v>
      </c>
      <c r="AO35" s="4">
        <v>238.00970787</v>
      </c>
      <c r="AP35" s="5">
        <v>11.114289345013701</v>
      </c>
      <c r="AQ35" s="4">
        <v>12.91913198</v>
      </c>
      <c r="AR35" s="5">
        <v>15.062160869404901</v>
      </c>
      <c r="AS35" s="3" t="s">
        <v>141</v>
      </c>
    </row>
    <row r="36" spans="1:45" x14ac:dyDescent="0.25">
      <c r="A36" s="3" t="s">
        <v>48</v>
      </c>
      <c r="B36" s="4">
        <v>534.78663941800005</v>
      </c>
      <c r="C36" s="5">
        <v>3.71052050794126</v>
      </c>
      <c r="D36" s="4">
        <v>495.02080071074801</v>
      </c>
      <c r="E36" s="5">
        <v>3.3141076204248301</v>
      </c>
      <c r="F36" s="4">
        <v>467.57133591999599</v>
      </c>
      <c r="G36" s="5">
        <v>3.3560987263369602</v>
      </c>
      <c r="H36" s="4">
        <v>421.12715741104699</v>
      </c>
      <c r="I36" s="5">
        <v>3.5612326720404899</v>
      </c>
      <c r="J36" s="4">
        <v>113.659482006953</v>
      </c>
      <c r="K36" s="5">
        <v>5.6451502417370696</v>
      </c>
      <c r="L36" s="3" t="s">
        <v>189</v>
      </c>
      <c r="M36" s="4">
        <v>418.90407357999999</v>
      </c>
      <c r="N36" s="5">
        <v>6.42522031400153</v>
      </c>
      <c r="O36" s="4">
        <v>372.77255918999998</v>
      </c>
      <c r="P36" s="5">
        <v>6.9256604975308598</v>
      </c>
      <c r="Q36" s="4">
        <v>353.04592076</v>
      </c>
      <c r="R36" s="5">
        <v>6.7288489510923704</v>
      </c>
      <c r="S36" s="4">
        <v>301.13475614999999</v>
      </c>
      <c r="T36" s="5">
        <v>6.0041301761603796</v>
      </c>
      <c r="U36" s="4">
        <v>117.76931743</v>
      </c>
      <c r="V36" s="5">
        <v>9.5326739109789198</v>
      </c>
      <c r="W36" s="3" t="s">
        <v>189</v>
      </c>
      <c r="X36" s="4">
        <v>645.13839318999999</v>
      </c>
      <c r="Y36" s="5">
        <v>5.7330747776956503</v>
      </c>
      <c r="Z36" s="4">
        <v>608.39217234</v>
      </c>
      <c r="AA36" s="5">
        <v>4.4693664572768199</v>
      </c>
      <c r="AB36" s="4">
        <v>578.63968596999996</v>
      </c>
      <c r="AC36" s="5">
        <v>5.1873502922839796</v>
      </c>
      <c r="AD36" s="4">
        <v>544.81490893</v>
      </c>
      <c r="AE36" s="5">
        <v>5.9587577211467302</v>
      </c>
      <c r="AF36" s="4">
        <v>100.32348426</v>
      </c>
      <c r="AG36" s="5">
        <v>8.4681756097649892</v>
      </c>
      <c r="AH36" s="3" t="s">
        <v>189</v>
      </c>
      <c r="AI36" s="4">
        <v>226.23431961</v>
      </c>
      <c r="AJ36" s="5">
        <v>7.4424647631798502</v>
      </c>
      <c r="AK36" s="4">
        <v>235.61961314999999</v>
      </c>
      <c r="AL36" s="5">
        <v>7.7445625105896996</v>
      </c>
      <c r="AM36" s="4">
        <v>225.59376520999999</v>
      </c>
      <c r="AN36" s="5">
        <v>8.3555813032624293</v>
      </c>
      <c r="AO36" s="4">
        <v>243.68015277999999</v>
      </c>
      <c r="AP36" s="5">
        <v>8.4962427980836601</v>
      </c>
      <c r="AQ36" s="4">
        <v>-17.44583317</v>
      </c>
      <c r="AR36" s="5">
        <v>11.490426791944101</v>
      </c>
      <c r="AS36" s="3" t="s">
        <v>141</v>
      </c>
    </row>
    <row r="37" spans="1:45" x14ac:dyDescent="0.25">
      <c r="A37" s="3" t="s">
        <v>49</v>
      </c>
      <c r="B37" s="4">
        <v>521.703108016805</v>
      </c>
      <c r="C37" s="5">
        <v>3.0116055436810298</v>
      </c>
      <c r="D37" s="4">
        <v>512.99517829344097</v>
      </c>
      <c r="E37" s="5">
        <v>2.6939230107206198</v>
      </c>
      <c r="F37" s="4">
        <v>476.26532232800298</v>
      </c>
      <c r="G37" s="5">
        <v>2.5200337442580101</v>
      </c>
      <c r="H37" s="4">
        <v>450.371529841513</v>
      </c>
      <c r="I37" s="5">
        <v>2.92135189565824</v>
      </c>
      <c r="J37" s="4">
        <v>71.331578175291298</v>
      </c>
      <c r="K37" s="5">
        <v>4.2078159180710202</v>
      </c>
      <c r="L37" s="3" t="s">
        <v>189</v>
      </c>
      <c r="M37" s="4">
        <v>392.97473220000001</v>
      </c>
      <c r="N37" s="5">
        <v>6.4862436665302896</v>
      </c>
      <c r="O37" s="4">
        <v>383.79318869000002</v>
      </c>
      <c r="P37" s="5">
        <v>5.5266613548408703</v>
      </c>
      <c r="Q37" s="4">
        <v>357.74188341000001</v>
      </c>
      <c r="R37" s="5">
        <v>4.9160238258372999</v>
      </c>
      <c r="S37" s="4">
        <v>333.70963068999998</v>
      </c>
      <c r="T37" s="5">
        <v>5.6514361474771002</v>
      </c>
      <c r="U37" s="4">
        <v>59.265101510000001</v>
      </c>
      <c r="V37" s="5">
        <v>8.7425100276639007</v>
      </c>
      <c r="W37" s="3" t="s">
        <v>189</v>
      </c>
      <c r="X37" s="4">
        <v>640.54998631000001</v>
      </c>
      <c r="Y37" s="5">
        <v>5.27131515510131</v>
      </c>
      <c r="Z37" s="4">
        <v>636.42534850000004</v>
      </c>
      <c r="AA37" s="5">
        <v>7.5319304699369098</v>
      </c>
      <c r="AB37" s="4">
        <v>591.61091265000005</v>
      </c>
      <c r="AC37" s="5">
        <v>5.0072927483898404</v>
      </c>
      <c r="AD37" s="4">
        <v>572.94815067000002</v>
      </c>
      <c r="AE37" s="5">
        <v>6.0033398358273899</v>
      </c>
      <c r="AF37" s="4">
        <v>67.601835640000004</v>
      </c>
      <c r="AG37" s="5">
        <v>8.0850942302158302</v>
      </c>
      <c r="AH37" s="3" t="s">
        <v>189</v>
      </c>
      <c r="AI37" s="4">
        <v>247.57525411</v>
      </c>
      <c r="AJ37" s="5">
        <v>8.0414376347271403</v>
      </c>
      <c r="AK37" s="4">
        <v>252.63215980999999</v>
      </c>
      <c r="AL37" s="5">
        <v>9.2023875779771007</v>
      </c>
      <c r="AM37" s="4">
        <v>233.86902924</v>
      </c>
      <c r="AN37" s="5">
        <v>5.4944025646286496</v>
      </c>
      <c r="AO37" s="4">
        <v>239.23851998000001</v>
      </c>
      <c r="AP37" s="5">
        <v>8.0914671762376198</v>
      </c>
      <c r="AQ37" s="4">
        <v>8.33673413</v>
      </c>
      <c r="AR37" s="5">
        <v>11.4887833609724</v>
      </c>
      <c r="AS37" s="3" t="s">
        <v>141</v>
      </c>
    </row>
    <row r="38" spans="1:45" x14ac:dyDescent="0.25">
      <c r="A38" s="3" t="s">
        <v>50</v>
      </c>
      <c r="B38" s="4">
        <v>557.754785417883</v>
      </c>
      <c r="C38" s="5">
        <v>4.0462810959821596</v>
      </c>
      <c r="D38" s="4">
        <v>547.20577931467005</v>
      </c>
      <c r="E38" s="5">
        <v>3.9793730902834201</v>
      </c>
      <c r="F38" s="4">
        <v>524.78959100139298</v>
      </c>
      <c r="G38" s="5">
        <v>3.4595375864898799</v>
      </c>
      <c r="H38" s="4">
        <v>488.46970131461399</v>
      </c>
      <c r="I38" s="5">
        <v>4.4238819939217304</v>
      </c>
      <c r="J38" s="4">
        <v>69.2850841032689</v>
      </c>
      <c r="K38" s="5">
        <v>4.90355763054598</v>
      </c>
      <c r="L38" s="3" t="s">
        <v>189</v>
      </c>
      <c r="M38" s="4">
        <v>419.96961639</v>
      </c>
      <c r="N38" s="5">
        <v>8.9351630930125392</v>
      </c>
      <c r="O38" s="4">
        <v>414.41470557000002</v>
      </c>
      <c r="P38" s="5">
        <v>8.3922934154694495</v>
      </c>
      <c r="Q38" s="4">
        <v>393.03968646999999</v>
      </c>
      <c r="R38" s="5">
        <v>6.9723007879026797</v>
      </c>
      <c r="S38" s="4">
        <v>358.39023098000001</v>
      </c>
      <c r="T38" s="5">
        <v>6.20142847119876</v>
      </c>
      <c r="U38" s="4">
        <v>61.57938541</v>
      </c>
      <c r="V38" s="5">
        <v>9.9589558970440208</v>
      </c>
      <c r="W38" s="3" t="s">
        <v>189</v>
      </c>
      <c r="X38" s="4">
        <v>677.22009333999995</v>
      </c>
      <c r="Y38" s="5">
        <v>4.8374802882858798</v>
      </c>
      <c r="Z38" s="4">
        <v>662.38034169000002</v>
      </c>
      <c r="AA38" s="5">
        <v>5.1137574445501999</v>
      </c>
      <c r="AB38" s="4">
        <v>649.49172589</v>
      </c>
      <c r="AC38" s="5">
        <v>5.8692168436204097</v>
      </c>
      <c r="AD38" s="4">
        <v>612.31984337999995</v>
      </c>
      <c r="AE38" s="5">
        <v>6.9480705119035697</v>
      </c>
      <c r="AF38" s="4">
        <v>64.900249959999996</v>
      </c>
      <c r="AG38" s="5">
        <v>7.1948381265674897</v>
      </c>
      <c r="AH38" s="3" t="s">
        <v>189</v>
      </c>
      <c r="AI38" s="4">
        <v>257.25047695000001</v>
      </c>
      <c r="AJ38" s="5">
        <v>9.1214990868471499</v>
      </c>
      <c r="AK38" s="4">
        <v>247.96563612</v>
      </c>
      <c r="AL38" s="5">
        <v>8.8422103289568206</v>
      </c>
      <c r="AM38" s="4">
        <v>256.45203942000001</v>
      </c>
      <c r="AN38" s="5">
        <v>8.9764639112628206</v>
      </c>
      <c r="AO38" s="4">
        <v>253.9296124</v>
      </c>
      <c r="AP38" s="5">
        <v>8.7981280436875693</v>
      </c>
      <c r="AQ38" s="4">
        <v>3.32086455000004</v>
      </c>
      <c r="AR38" s="5">
        <v>11.972115203338999</v>
      </c>
      <c r="AS38" s="3" t="s">
        <v>141</v>
      </c>
    </row>
    <row r="39" spans="1:45" x14ac:dyDescent="0.25">
      <c r="A39" s="3" t="s">
        <v>51</v>
      </c>
      <c r="B39" s="4">
        <v>514.33220760231302</v>
      </c>
      <c r="C39" s="5">
        <v>2.3742915470605399</v>
      </c>
      <c r="D39" s="4">
        <v>497.93404087627999</v>
      </c>
      <c r="E39" s="5">
        <v>1.86693781455303</v>
      </c>
      <c r="F39" s="4">
        <v>469.05346088037498</v>
      </c>
      <c r="G39" s="5">
        <v>2.0880875104213201</v>
      </c>
      <c r="H39" s="4">
        <v>443.12171730135998</v>
      </c>
      <c r="I39" s="5">
        <v>2.5680742953089699</v>
      </c>
      <c r="J39" s="4">
        <v>71.210490300953197</v>
      </c>
      <c r="K39" s="5">
        <v>3.2108041097081399</v>
      </c>
      <c r="L39" s="3" t="s">
        <v>189</v>
      </c>
      <c r="M39" s="4">
        <v>400.39705707000002</v>
      </c>
      <c r="N39" s="5">
        <v>4.5956368361625097</v>
      </c>
      <c r="O39" s="4">
        <v>384.35927881999999</v>
      </c>
      <c r="P39" s="5">
        <v>3.55207840628072</v>
      </c>
      <c r="Q39" s="4">
        <v>351.47252617999999</v>
      </c>
      <c r="R39" s="5">
        <v>3.9203990941037898</v>
      </c>
      <c r="S39" s="4">
        <v>332.22552929</v>
      </c>
      <c r="T39" s="5">
        <v>4.4084870779432004</v>
      </c>
      <c r="U39" s="4">
        <v>68.171527780000005</v>
      </c>
      <c r="V39" s="5">
        <v>5.7733597182594503</v>
      </c>
      <c r="W39" s="3" t="s">
        <v>189</v>
      </c>
      <c r="X39" s="4">
        <v>622.33781400999999</v>
      </c>
      <c r="Y39" s="5">
        <v>2.56477839406991</v>
      </c>
      <c r="Z39" s="4">
        <v>606.54493974000002</v>
      </c>
      <c r="AA39" s="5">
        <v>3.3308323938516899</v>
      </c>
      <c r="AB39" s="4">
        <v>585.53155378999998</v>
      </c>
      <c r="AC39" s="5">
        <v>3.29235425895342</v>
      </c>
      <c r="AD39" s="4">
        <v>557.66696586</v>
      </c>
      <c r="AE39" s="5">
        <v>3.7559938504449701</v>
      </c>
      <c r="AF39" s="4">
        <v>64.670848149999998</v>
      </c>
      <c r="AG39" s="5">
        <v>4.4131785561969297</v>
      </c>
      <c r="AH39" s="3" t="s">
        <v>189</v>
      </c>
      <c r="AI39" s="4">
        <v>221.94075694</v>
      </c>
      <c r="AJ39" s="5">
        <v>4.5140354568258401</v>
      </c>
      <c r="AK39" s="4">
        <v>222.18566092</v>
      </c>
      <c r="AL39" s="5">
        <v>4.0167051188479403</v>
      </c>
      <c r="AM39" s="4">
        <v>234.05902760999999</v>
      </c>
      <c r="AN39" s="5">
        <v>4.79333583724239</v>
      </c>
      <c r="AO39" s="4">
        <v>225.44143657000001</v>
      </c>
      <c r="AP39" s="5">
        <v>5.8153081905826802</v>
      </c>
      <c r="AQ39" s="4">
        <v>-3.5006796300000098</v>
      </c>
      <c r="AR39" s="5">
        <v>6.8363507722444004</v>
      </c>
      <c r="AS39" s="3" t="s">
        <v>141</v>
      </c>
    </row>
    <row r="40" spans="1:45" x14ac:dyDescent="0.25">
      <c r="A40" s="3" t="s">
        <v>52</v>
      </c>
      <c r="B40" s="4">
        <v>531.57472160921998</v>
      </c>
      <c r="C40" s="5">
        <v>4.35583621885044</v>
      </c>
      <c r="D40" s="4">
        <v>521.23887734310199</v>
      </c>
      <c r="E40" s="5">
        <v>3.3847176244719201</v>
      </c>
      <c r="F40" s="4">
        <v>479.95826571450903</v>
      </c>
      <c r="G40" s="5">
        <v>3.3153636622590099</v>
      </c>
      <c r="H40" s="4">
        <v>439.25617747910201</v>
      </c>
      <c r="I40" s="5">
        <v>2.9528870167529901</v>
      </c>
      <c r="J40" s="4">
        <v>92.318544130118198</v>
      </c>
      <c r="K40" s="5">
        <v>4.7974638207076996</v>
      </c>
      <c r="L40" s="3" t="s">
        <v>189</v>
      </c>
      <c r="M40" s="4">
        <v>390.61274673999998</v>
      </c>
      <c r="N40" s="5">
        <v>7.71432874717165</v>
      </c>
      <c r="O40" s="4">
        <v>388.39007881999999</v>
      </c>
      <c r="P40" s="5">
        <v>6.2096172459854504</v>
      </c>
      <c r="Q40" s="4">
        <v>350.75326584999999</v>
      </c>
      <c r="R40" s="5">
        <v>5.2670496040553001</v>
      </c>
      <c r="S40" s="4">
        <v>321.15532987</v>
      </c>
      <c r="T40" s="5">
        <v>5.3655729887142796</v>
      </c>
      <c r="U40" s="4">
        <v>69.457416870000003</v>
      </c>
      <c r="V40" s="5">
        <v>8.4323065230497107</v>
      </c>
      <c r="W40" s="3" t="s">
        <v>189</v>
      </c>
      <c r="X40" s="4">
        <v>658.20031013000005</v>
      </c>
      <c r="Y40" s="5">
        <v>5.2840031579883799</v>
      </c>
      <c r="Z40" s="4">
        <v>646.45360342000004</v>
      </c>
      <c r="AA40" s="5">
        <v>5.5363401066493498</v>
      </c>
      <c r="AB40" s="4">
        <v>605.48865449000004</v>
      </c>
      <c r="AC40" s="5">
        <v>4.81819557203728</v>
      </c>
      <c r="AD40" s="4">
        <v>559.61557694999999</v>
      </c>
      <c r="AE40" s="5">
        <v>4.9237937633719699</v>
      </c>
      <c r="AF40" s="4">
        <v>98.584733180000001</v>
      </c>
      <c r="AG40" s="5">
        <v>6.9510151715600896</v>
      </c>
      <c r="AH40" s="3" t="s">
        <v>189</v>
      </c>
      <c r="AI40" s="4">
        <v>267.58756339000001</v>
      </c>
      <c r="AJ40" s="5">
        <v>8.5936787648644604</v>
      </c>
      <c r="AK40" s="4">
        <v>258.06352459999999</v>
      </c>
      <c r="AL40" s="5">
        <v>7.6861570555698799</v>
      </c>
      <c r="AM40" s="4">
        <v>254.73538864</v>
      </c>
      <c r="AN40" s="5">
        <v>6.6845157248076204</v>
      </c>
      <c r="AO40" s="4">
        <v>238.46024707999999</v>
      </c>
      <c r="AP40" s="5">
        <v>5.9457105866841697</v>
      </c>
      <c r="AQ40" s="4">
        <v>29.127316310000001</v>
      </c>
      <c r="AR40" s="5">
        <v>9.4279613250979608</v>
      </c>
      <c r="AS40" s="3" t="s">
        <v>189</v>
      </c>
    </row>
    <row r="41" spans="1:45" x14ac:dyDescent="0.25">
      <c r="A41" s="3" t="s">
        <v>53</v>
      </c>
      <c r="B41" s="4">
        <v>555.66741699305896</v>
      </c>
      <c r="C41" s="5">
        <v>3.5607551966640898</v>
      </c>
      <c r="D41" s="4">
        <v>528.646337793562</v>
      </c>
      <c r="E41" s="5">
        <v>3.4294978061557502</v>
      </c>
      <c r="F41" s="4">
        <v>491.91373205933201</v>
      </c>
      <c r="G41" s="5">
        <v>3.1053256354790002</v>
      </c>
      <c r="H41" s="4">
        <v>456.83808161244502</v>
      </c>
      <c r="I41" s="5">
        <v>3.2812877501867899</v>
      </c>
      <c r="J41" s="4">
        <v>98.829335380613401</v>
      </c>
      <c r="K41" s="5">
        <v>4.6969411311662999</v>
      </c>
      <c r="L41" s="3" t="s">
        <v>189</v>
      </c>
      <c r="M41" s="4">
        <v>427.57949902000001</v>
      </c>
      <c r="N41" s="5">
        <v>6.3745568666039798</v>
      </c>
      <c r="O41" s="4">
        <v>396.52149756</v>
      </c>
      <c r="P41" s="5">
        <v>6.5545314489880004</v>
      </c>
      <c r="Q41" s="4">
        <v>366.02004256999999</v>
      </c>
      <c r="R41" s="5">
        <v>4.9024433994384804</v>
      </c>
      <c r="S41" s="4">
        <v>341.61425653999999</v>
      </c>
      <c r="T41" s="5">
        <v>4.5037147322890796</v>
      </c>
      <c r="U41" s="4">
        <v>85.965242480000001</v>
      </c>
      <c r="V41" s="5">
        <v>7.9156967477030404</v>
      </c>
      <c r="W41" s="3" t="s">
        <v>189</v>
      </c>
      <c r="X41" s="4">
        <v>670.23931946000005</v>
      </c>
      <c r="Y41" s="5">
        <v>4.8071530011062098</v>
      </c>
      <c r="Z41" s="4">
        <v>646.47011550000002</v>
      </c>
      <c r="AA41" s="5">
        <v>4.9415025488996704</v>
      </c>
      <c r="AB41" s="4">
        <v>613.50075193999999</v>
      </c>
      <c r="AC41" s="5">
        <v>4.9515697788744699</v>
      </c>
      <c r="AD41" s="4">
        <v>577.89603622000004</v>
      </c>
      <c r="AE41" s="5">
        <v>6.5849133974829499</v>
      </c>
      <c r="AF41" s="4">
        <v>92.343283240000005</v>
      </c>
      <c r="AG41" s="5">
        <v>7.7849854062561796</v>
      </c>
      <c r="AH41" s="3" t="s">
        <v>189</v>
      </c>
      <c r="AI41" s="4">
        <v>242.65982044</v>
      </c>
      <c r="AJ41" s="5">
        <v>7.6399069741868004</v>
      </c>
      <c r="AK41" s="4">
        <v>249.94861793999999</v>
      </c>
      <c r="AL41" s="5">
        <v>8.18479593845408</v>
      </c>
      <c r="AM41" s="4">
        <v>247.48070937</v>
      </c>
      <c r="AN41" s="5">
        <v>6.7876737933806099</v>
      </c>
      <c r="AO41" s="4">
        <v>236.28177968</v>
      </c>
      <c r="AP41" s="5">
        <v>7.04611479214776</v>
      </c>
      <c r="AQ41" s="4">
        <v>6.3780407600000197</v>
      </c>
      <c r="AR41" s="5">
        <v>10.063469560829001</v>
      </c>
      <c r="AS41" s="3" t="s">
        <v>141</v>
      </c>
    </row>
    <row r="42" spans="1:45" x14ac:dyDescent="0.25">
      <c r="A42" s="3" t="s">
        <v>54</v>
      </c>
      <c r="B42" s="4">
        <v>544.77952732276799</v>
      </c>
      <c r="C42" s="5">
        <v>3.7474780472690101</v>
      </c>
      <c r="D42" s="4">
        <v>496.62693862171602</v>
      </c>
      <c r="E42" s="5">
        <v>3.3891060751125499</v>
      </c>
      <c r="F42" s="4">
        <v>483.946953499784</v>
      </c>
      <c r="G42" s="5">
        <v>2.6638645546833399</v>
      </c>
      <c r="H42" s="4">
        <v>463.68814786864999</v>
      </c>
      <c r="I42" s="5">
        <v>2.8245461715606099</v>
      </c>
      <c r="J42" s="4">
        <v>81.091379454118197</v>
      </c>
      <c r="K42" s="5">
        <v>4.5885611127496899</v>
      </c>
      <c r="L42" s="3" t="s">
        <v>189</v>
      </c>
      <c r="M42" s="4">
        <v>418.96492088000002</v>
      </c>
      <c r="N42" s="5">
        <v>9.06246483917975</v>
      </c>
      <c r="O42" s="4">
        <v>376.87588785000003</v>
      </c>
      <c r="P42" s="5">
        <v>6.9646144942812001</v>
      </c>
      <c r="Q42" s="4">
        <v>373.97226898999998</v>
      </c>
      <c r="R42" s="5">
        <v>4.4792768793572897</v>
      </c>
      <c r="S42" s="4">
        <v>357.96209504000001</v>
      </c>
      <c r="T42" s="5">
        <v>4.1195990206356896</v>
      </c>
      <c r="U42" s="4">
        <v>61.00282584</v>
      </c>
      <c r="V42" s="5">
        <v>9.8186817022617507</v>
      </c>
      <c r="W42" s="3" t="s">
        <v>189</v>
      </c>
      <c r="X42" s="4">
        <v>659.30761284000005</v>
      </c>
      <c r="Y42" s="5">
        <v>3.8729445548439601</v>
      </c>
      <c r="Z42" s="4">
        <v>614.71439854000005</v>
      </c>
      <c r="AA42" s="5">
        <v>4.0409872119244197</v>
      </c>
      <c r="AB42" s="4">
        <v>595.38229960000001</v>
      </c>
      <c r="AC42" s="5">
        <v>4.7406706056323298</v>
      </c>
      <c r="AD42" s="4">
        <v>571.50343587999998</v>
      </c>
      <c r="AE42" s="5">
        <v>4.83337377888963</v>
      </c>
      <c r="AF42" s="4">
        <v>87.804176960000007</v>
      </c>
      <c r="AG42" s="5">
        <v>6.0989733200432701</v>
      </c>
      <c r="AH42" s="3" t="s">
        <v>189</v>
      </c>
      <c r="AI42" s="4">
        <v>240.34269196</v>
      </c>
      <c r="AJ42" s="5">
        <v>9.6061713031463292</v>
      </c>
      <c r="AK42" s="4">
        <v>237.83851068999999</v>
      </c>
      <c r="AL42" s="5">
        <v>7.1779315946046998</v>
      </c>
      <c r="AM42" s="4">
        <v>221.41003061000001</v>
      </c>
      <c r="AN42" s="5">
        <v>6.54969433574158</v>
      </c>
      <c r="AO42" s="4">
        <v>213.54134084</v>
      </c>
      <c r="AP42" s="5">
        <v>6.0028603023844704</v>
      </c>
      <c r="AQ42" s="4">
        <v>26.80135112</v>
      </c>
      <c r="AR42" s="5">
        <v>11.2303532176198</v>
      </c>
      <c r="AS42" s="3" t="s">
        <v>189</v>
      </c>
    </row>
    <row r="43" spans="1:45" x14ac:dyDescent="0.25">
      <c r="A43" s="3" t="s">
        <v>55</v>
      </c>
      <c r="B43" s="4">
        <v>559.41826677444396</v>
      </c>
      <c r="C43" s="5">
        <v>3.8122916771392599</v>
      </c>
      <c r="D43" s="4">
        <v>530.42764544780596</v>
      </c>
      <c r="E43" s="5">
        <v>2.6368486576708499</v>
      </c>
      <c r="F43" s="4">
        <v>506.296900115879</v>
      </c>
      <c r="G43" s="5">
        <v>3.0006640922383001</v>
      </c>
      <c r="H43" s="4">
        <v>479.39369414391501</v>
      </c>
      <c r="I43" s="5">
        <v>2.7846671194826</v>
      </c>
      <c r="J43" s="4">
        <v>80.024572630528695</v>
      </c>
      <c r="K43" s="5">
        <v>4.9410812963705597</v>
      </c>
      <c r="L43" s="3" t="s">
        <v>189</v>
      </c>
      <c r="M43" s="4">
        <v>428.14075839999998</v>
      </c>
      <c r="N43" s="5">
        <v>5.7969996006685198</v>
      </c>
      <c r="O43" s="4">
        <v>401.31343566999999</v>
      </c>
      <c r="P43" s="5">
        <v>5.7792259539576003</v>
      </c>
      <c r="Q43" s="4">
        <v>378.83725748000001</v>
      </c>
      <c r="R43" s="5">
        <v>6.0356933974247102</v>
      </c>
      <c r="S43" s="4">
        <v>352.93518375000002</v>
      </c>
      <c r="T43" s="5">
        <v>4.3908729184256803</v>
      </c>
      <c r="U43" s="4">
        <v>75.205574650000003</v>
      </c>
      <c r="V43" s="5">
        <v>7.40474279446744</v>
      </c>
      <c r="W43" s="3" t="s">
        <v>189</v>
      </c>
      <c r="X43" s="4">
        <v>685.39458488000002</v>
      </c>
      <c r="Y43" s="5">
        <v>6.1895373457356202</v>
      </c>
      <c r="Z43" s="4">
        <v>653.11625460000005</v>
      </c>
      <c r="AA43" s="5">
        <v>4.7416554990774697</v>
      </c>
      <c r="AB43" s="4">
        <v>633.41464516999997</v>
      </c>
      <c r="AC43" s="5">
        <v>5.0434270341396399</v>
      </c>
      <c r="AD43" s="4">
        <v>607.51146053000002</v>
      </c>
      <c r="AE43" s="5">
        <v>6.62337143342228</v>
      </c>
      <c r="AF43" s="4">
        <v>77.883124350000003</v>
      </c>
      <c r="AG43" s="5">
        <v>9.7785722021217705</v>
      </c>
      <c r="AH43" s="3" t="s">
        <v>189</v>
      </c>
      <c r="AI43" s="4">
        <v>257.25382647999999</v>
      </c>
      <c r="AJ43" s="5">
        <v>7.1572352531811996</v>
      </c>
      <c r="AK43" s="4">
        <v>251.80281893</v>
      </c>
      <c r="AL43" s="5">
        <v>7.1304982720585297</v>
      </c>
      <c r="AM43" s="4">
        <v>254.57738768999999</v>
      </c>
      <c r="AN43" s="5">
        <v>7.1091668849946004</v>
      </c>
      <c r="AO43" s="4">
        <v>254.57627678</v>
      </c>
      <c r="AP43" s="5">
        <v>7.5905495031383303</v>
      </c>
      <c r="AQ43" s="4">
        <v>2.6775497000000001</v>
      </c>
      <c r="AR43" s="5">
        <v>11.6078629589447</v>
      </c>
      <c r="AS43" s="3" t="s">
        <v>141</v>
      </c>
    </row>
    <row r="44" spans="1:45" x14ac:dyDescent="0.25">
      <c r="A44" s="3" t="s">
        <v>56</v>
      </c>
      <c r="B44" s="4">
        <v>561.32777530779902</v>
      </c>
      <c r="C44" s="5">
        <v>15.1258278912621</v>
      </c>
      <c r="D44" s="4">
        <v>512.68980610226902</v>
      </c>
      <c r="E44" s="5">
        <v>8.5193153074189798</v>
      </c>
      <c r="F44" s="4">
        <v>485.06911460915597</v>
      </c>
      <c r="G44" s="5">
        <v>6.9964979612201201</v>
      </c>
      <c r="H44" s="4">
        <v>456.90206717555799</v>
      </c>
      <c r="I44" s="5">
        <v>5.6068794711768701</v>
      </c>
      <c r="J44" s="4">
        <v>104.425708132241</v>
      </c>
      <c r="K44" s="5">
        <v>15.974665183173</v>
      </c>
      <c r="L44" s="3" t="s">
        <v>189</v>
      </c>
      <c r="M44" s="4">
        <v>400.54524504</v>
      </c>
      <c r="N44" s="5">
        <v>16.459685540195402</v>
      </c>
      <c r="O44" s="4">
        <v>359.30761949999999</v>
      </c>
      <c r="P44" s="5">
        <v>12.055379294199</v>
      </c>
      <c r="Q44" s="4">
        <v>336.09603921000001</v>
      </c>
      <c r="R44" s="5">
        <v>10.6967199557974</v>
      </c>
      <c r="S44" s="4">
        <v>329.62762802999998</v>
      </c>
      <c r="T44" s="5">
        <v>8.5529461933970907</v>
      </c>
      <c r="U44" s="4">
        <v>70.917617010000001</v>
      </c>
      <c r="V44" s="5">
        <v>18.7582351765071</v>
      </c>
      <c r="W44" s="3" t="s">
        <v>189</v>
      </c>
      <c r="X44" s="4">
        <v>706.34040761000006</v>
      </c>
      <c r="Y44" s="5">
        <v>23.449349383989599</v>
      </c>
      <c r="Z44" s="4">
        <v>664.82458460999999</v>
      </c>
      <c r="AA44" s="5">
        <v>22.753758014312801</v>
      </c>
      <c r="AB44" s="4">
        <v>629.15504926000006</v>
      </c>
      <c r="AC44" s="5">
        <v>13.840561094115399</v>
      </c>
      <c r="AD44" s="4">
        <v>586.95761886000003</v>
      </c>
      <c r="AE44" s="5">
        <v>10.039120544611601</v>
      </c>
      <c r="AF44" s="4">
        <v>119.38278875</v>
      </c>
      <c r="AG44" s="5">
        <v>25.9126194312888</v>
      </c>
      <c r="AH44" s="3" t="s">
        <v>189</v>
      </c>
      <c r="AI44" s="4">
        <v>305.79516257</v>
      </c>
      <c r="AJ44" s="5">
        <v>22.050350006832399</v>
      </c>
      <c r="AK44" s="4">
        <v>305.51696511</v>
      </c>
      <c r="AL44" s="5">
        <v>23.9611306725003</v>
      </c>
      <c r="AM44" s="4">
        <v>293.05901004999998</v>
      </c>
      <c r="AN44" s="5">
        <v>16.947724114340499</v>
      </c>
      <c r="AO44" s="4">
        <v>257.32999082999999</v>
      </c>
      <c r="AP44" s="5">
        <v>10.7717293067464</v>
      </c>
      <c r="AQ44" s="4">
        <v>48.465171740000002</v>
      </c>
      <c r="AR44" s="5">
        <v>23.995855574487699</v>
      </c>
      <c r="AS44" s="3" t="s">
        <v>189</v>
      </c>
    </row>
    <row r="45" spans="1:45" x14ac:dyDescent="0.25">
      <c r="A45" s="3" t="s">
        <v>57</v>
      </c>
      <c r="B45" s="4">
        <v>513.49150702015299</v>
      </c>
      <c r="C45" s="5">
        <v>5.5797704520175202</v>
      </c>
      <c r="D45" s="4">
        <v>493.52488199185098</v>
      </c>
      <c r="E45" s="5">
        <v>4.1755650761331697</v>
      </c>
      <c r="F45" s="4">
        <v>474.72405076491901</v>
      </c>
      <c r="G45" s="5">
        <v>4.2766930518102102</v>
      </c>
      <c r="H45" s="4">
        <v>448.28111263633298</v>
      </c>
      <c r="I45" s="5">
        <v>3.9616183233764</v>
      </c>
      <c r="J45" s="4">
        <v>65.2103943838205</v>
      </c>
      <c r="K45" s="5">
        <v>6.5484218271531498</v>
      </c>
      <c r="L45" s="3" t="s">
        <v>189</v>
      </c>
      <c r="M45" s="4">
        <v>380.28535548999997</v>
      </c>
      <c r="N45" s="5">
        <v>10.264572420035501</v>
      </c>
      <c r="O45" s="4">
        <v>369.81602090000001</v>
      </c>
      <c r="P45" s="5">
        <v>6.8059239048024498</v>
      </c>
      <c r="Q45" s="4">
        <v>346.83988511000001</v>
      </c>
      <c r="R45" s="5">
        <v>7.6992018918485501</v>
      </c>
      <c r="S45" s="4">
        <v>327.9415103</v>
      </c>
      <c r="T45" s="5">
        <v>7.7697936503298797</v>
      </c>
      <c r="U45" s="4">
        <v>52.343845190000003</v>
      </c>
      <c r="V45" s="5">
        <v>13.2421621947473</v>
      </c>
      <c r="W45" s="3" t="s">
        <v>189</v>
      </c>
      <c r="X45" s="4">
        <v>640.25717875999999</v>
      </c>
      <c r="Y45" s="5">
        <v>7.4121355395597499</v>
      </c>
      <c r="Z45" s="4">
        <v>615.70695825999996</v>
      </c>
      <c r="AA45" s="5">
        <v>7.5316301081888799</v>
      </c>
      <c r="AB45" s="4">
        <v>600.12690641999995</v>
      </c>
      <c r="AC45" s="5">
        <v>6.5246641773080496</v>
      </c>
      <c r="AD45" s="4">
        <v>567.13990306000005</v>
      </c>
      <c r="AE45" s="5">
        <v>8.6190757310573201</v>
      </c>
      <c r="AF45" s="4">
        <v>73.117275699999993</v>
      </c>
      <c r="AG45" s="5">
        <v>11.6222068988045</v>
      </c>
      <c r="AH45" s="3" t="s">
        <v>189</v>
      </c>
      <c r="AI45" s="4">
        <v>259.97182327000002</v>
      </c>
      <c r="AJ45" s="5">
        <v>12.115171235217399</v>
      </c>
      <c r="AK45" s="4">
        <v>245.89093736000001</v>
      </c>
      <c r="AL45" s="5">
        <v>9.5439813872138402</v>
      </c>
      <c r="AM45" s="4">
        <v>253.28702131</v>
      </c>
      <c r="AN45" s="5">
        <v>8.4159825555309098</v>
      </c>
      <c r="AO45" s="4">
        <v>239.19839275999999</v>
      </c>
      <c r="AP45" s="5">
        <v>11.217742482379499</v>
      </c>
      <c r="AQ45" s="4">
        <v>20.773430510000001</v>
      </c>
      <c r="AR45" s="5">
        <v>16.711615417763799</v>
      </c>
      <c r="AS45" s="3" t="s">
        <v>141</v>
      </c>
    </row>
    <row r="46" spans="1:45" x14ac:dyDescent="0.25">
      <c r="A46" s="3" t="s">
        <v>58</v>
      </c>
      <c r="B46" s="4">
        <v>473.55670390352202</v>
      </c>
      <c r="C46" s="5">
        <v>3.6386029643706101</v>
      </c>
      <c r="D46" s="4">
        <v>445.202789044496</v>
      </c>
      <c r="E46" s="5">
        <v>3.2322063507859702</v>
      </c>
      <c r="F46" s="4">
        <v>427.85554883220902</v>
      </c>
      <c r="G46" s="5">
        <v>2.8867073702031401</v>
      </c>
      <c r="H46" s="4">
        <v>410.69300598814499</v>
      </c>
      <c r="I46" s="5">
        <v>3.2481291214173198</v>
      </c>
      <c r="J46" s="4">
        <v>62.863697915377003</v>
      </c>
      <c r="K46" s="5">
        <v>4.3017704670260803</v>
      </c>
      <c r="L46" s="3" t="s">
        <v>189</v>
      </c>
      <c r="M46" s="4">
        <v>375.79401812999998</v>
      </c>
      <c r="N46" s="5">
        <v>6.1783836113630599</v>
      </c>
      <c r="O46" s="4">
        <v>343.90213118000003</v>
      </c>
      <c r="P46" s="5">
        <v>5.2648766822096302</v>
      </c>
      <c r="Q46" s="4">
        <v>332.70131629999997</v>
      </c>
      <c r="R46" s="5">
        <v>4.7519921971425196</v>
      </c>
      <c r="S46" s="4">
        <v>319.83429582000002</v>
      </c>
      <c r="T46" s="5">
        <v>4.7853963435291504</v>
      </c>
      <c r="U46" s="4">
        <v>55.959722309999997</v>
      </c>
      <c r="V46" s="5">
        <v>6.3782782897319104</v>
      </c>
      <c r="W46" s="3" t="s">
        <v>189</v>
      </c>
      <c r="X46" s="4">
        <v>571.90329427999995</v>
      </c>
      <c r="Y46" s="5">
        <v>6.3793299176349496</v>
      </c>
      <c r="Z46" s="4">
        <v>545.84675429000004</v>
      </c>
      <c r="AA46" s="5">
        <v>4.8566376315179696</v>
      </c>
      <c r="AB46" s="4">
        <v>523.92027195000003</v>
      </c>
      <c r="AC46" s="5">
        <v>4.8769397122904996</v>
      </c>
      <c r="AD46" s="4">
        <v>500.64912364999998</v>
      </c>
      <c r="AE46" s="5">
        <v>5.5264063225803604</v>
      </c>
      <c r="AF46" s="4">
        <v>71.254170630000004</v>
      </c>
      <c r="AG46" s="5">
        <v>8.6710334638369293</v>
      </c>
      <c r="AH46" s="3" t="s">
        <v>189</v>
      </c>
      <c r="AI46" s="4">
        <v>196.10927615</v>
      </c>
      <c r="AJ46" s="5">
        <v>7.9637982908006597</v>
      </c>
      <c r="AK46" s="4">
        <v>201.94462311000001</v>
      </c>
      <c r="AL46" s="5">
        <v>6.6381320511295101</v>
      </c>
      <c r="AM46" s="4">
        <v>191.21895565</v>
      </c>
      <c r="AN46" s="5">
        <v>5.4220916446274598</v>
      </c>
      <c r="AO46" s="4">
        <v>180.81482783000001</v>
      </c>
      <c r="AP46" s="5">
        <v>6.3708198264806501</v>
      </c>
      <c r="AQ46" s="4">
        <v>15.294448320000001</v>
      </c>
      <c r="AR46" s="5">
        <v>9.8132280950279096</v>
      </c>
      <c r="AS46" s="3" t="s">
        <v>141</v>
      </c>
    </row>
    <row r="47" spans="1:45" x14ac:dyDescent="0.25">
      <c r="A47" s="3" t="s">
        <v>59</v>
      </c>
      <c r="B47" s="4">
        <v>449.00534803344601</v>
      </c>
      <c r="C47" s="5">
        <v>5.5252553324090101</v>
      </c>
      <c r="D47" s="4">
        <v>401.877139811821</v>
      </c>
      <c r="E47" s="5">
        <v>3.9842122030849199</v>
      </c>
      <c r="F47" s="4">
        <v>382.43235061344302</v>
      </c>
      <c r="G47" s="5">
        <v>3.7067944390299901</v>
      </c>
      <c r="H47" s="4">
        <v>366.63243190784499</v>
      </c>
      <c r="I47" s="5">
        <v>3.5064933505831899</v>
      </c>
      <c r="J47" s="4">
        <v>82.372916125600995</v>
      </c>
      <c r="K47" s="5">
        <v>6.19728660951258</v>
      </c>
      <c r="L47" s="3" t="s">
        <v>189</v>
      </c>
      <c r="M47" s="4">
        <v>323.17349031999998</v>
      </c>
      <c r="N47" s="5">
        <v>7.7909502881196202</v>
      </c>
      <c r="O47" s="4">
        <v>288.17729790999999</v>
      </c>
      <c r="P47" s="5">
        <v>6.5687417117064202</v>
      </c>
      <c r="Q47" s="4">
        <v>277.05353943</v>
      </c>
      <c r="R47" s="5">
        <v>6.1569097425191099</v>
      </c>
      <c r="S47" s="4">
        <v>266.98207708000001</v>
      </c>
      <c r="T47" s="5">
        <v>5.4806567167368803</v>
      </c>
      <c r="U47" s="4">
        <v>56.191413240000003</v>
      </c>
      <c r="V47" s="5">
        <v>9.3863823054527398</v>
      </c>
      <c r="W47" s="3" t="s">
        <v>189</v>
      </c>
      <c r="X47" s="4">
        <v>571.55699496</v>
      </c>
      <c r="Y47" s="5">
        <v>8.16370113347479</v>
      </c>
      <c r="Z47" s="4">
        <v>518.61889988999997</v>
      </c>
      <c r="AA47" s="5">
        <v>5.7363992006914204</v>
      </c>
      <c r="AB47" s="4">
        <v>496.38750791000001</v>
      </c>
      <c r="AC47" s="5">
        <v>6.4884745717490304</v>
      </c>
      <c r="AD47" s="4">
        <v>472.74193416999998</v>
      </c>
      <c r="AE47" s="5">
        <v>4.9991064181839704</v>
      </c>
      <c r="AF47" s="4">
        <v>98.815060790000004</v>
      </c>
      <c r="AG47" s="5">
        <v>9.7033926259825094</v>
      </c>
      <c r="AH47" s="3" t="s">
        <v>189</v>
      </c>
      <c r="AI47" s="4">
        <v>248.38350464000001</v>
      </c>
      <c r="AJ47" s="5">
        <v>9.4781639843083596</v>
      </c>
      <c r="AK47" s="4">
        <v>230.44160198</v>
      </c>
      <c r="AL47" s="5">
        <v>7.8735944750759597</v>
      </c>
      <c r="AM47" s="4">
        <v>219.33396848000001</v>
      </c>
      <c r="AN47" s="5">
        <v>8.0999000976838609</v>
      </c>
      <c r="AO47" s="4">
        <v>205.75985709</v>
      </c>
      <c r="AP47" s="5">
        <v>6.4560044622323796</v>
      </c>
      <c r="AQ47" s="4">
        <v>42.623647550000001</v>
      </c>
      <c r="AR47" s="5">
        <v>11.993824845324299</v>
      </c>
      <c r="AS47" s="3" t="s">
        <v>189</v>
      </c>
    </row>
    <row r="48" spans="1:45" x14ac:dyDescent="0.25">
      <c r="A48" s="3" t="s">
        <v>60</v>
      </c>
      <c r="B48" s="4">
        <v>402.16690518878403</v>
      </c>
      <c r="C48" s="5">
        <v>3.6622853757725302</v>
      </c>
      <c r="D48" s="4">
        <v>385.28863218701503</v>
      </c>
      <c r="E48" s="5">
        <v>3.4593105082054598</v>
      </c>
      <c r="F48" s="4">
        <v>376.68770238895502</v>
      </c>
      <c r="G48" s="5">
        <v>3.1148557122742999</v>
      </c>
      <c r="H48" s="4">
        <v>363.06643979633401</v>
      </c>
      <c r="I48" s="5">
        <v>3.1763364777957301</v>
      </c>
      <c r="J48" s="4">
        <v>39.100465392450303</v>
      </c>
      <c r="K48" s="5">
        <v>4.4029271984661502</v>
      </c>
      <c r="L48" s="3" t="s">
        <v>189</v>
      </c>
      <c r="M48" s="4">
        <v>301.20560155999999</v>
      </c>
      <c r="N48" s="5">
        <v>5.0403101144729101</v>
      </c>
      <c r="O48" s="4">
        <v>291.31928998000001</v>
      </c>
      <c r="P48" s="5">
        <v>6.7676737787315302</v>
      </c>
      <c r="Q48" s="4">
        <v>288.33364933000001</v>
      </c>
      <c r="R48" s="5">
        <v>5.2496883805866803</v>
      </c>
      <c r="S48" s="4">
        <v>272.30285631999999</v>
      </c>
      <c r="T48" s="5">
        <v>5.7874082337459702</v>
      </c>
      <c r="U48" s="4">
        <v>28.902745240000002</v>
      </c>
      <c r="V48" s="5">
        <v>6.3751677772982704</v>
      </c>
      <c r="W48" s="3" t="s">
        <v>189</v>
      </c>
      <c r="X48" s="4">
        <v>506.63388727</v>
      </c>
      <c r="Y48" s="5">
        <v>6.5523606687422804</v>
      </c>
      <c r="Z48" s="4">
        <v>482.49212624</v>
      </c>
      <c r="AA48" s="5">
        <v>7.0769535701765101</v>
      </c>
      <c r="AB48" s="4">
        <v>466.39631164000002</v>
      </c>
      <c r="AC48" s="5">
        <v>5.7381922220972701</v>
      </c>
      <c r="AD48" s="4">
        <v>451.96395904000002</v>
      </c>
      <c r="AE48" s="5">
        <v>5.3284709910189596</v>
      </c>
      <c r="AF48" s="4">
        <v>54.669928229999996</v>
      </c>
      <c r="AG48" s="5">
        <v>7.5517648137326701</v>
      </c>
      <c r="AH48" s="3" t="s">
        <v>189</v>
      </c>
      <c r="AI48" s="4">
        <v>205.42828571000001</v>
      </c>
      <c r="AJ48" s="5">
        <v>7.1857612484729998</v>
      </c>
      <c r="AK48" s="4">
        <v>191.17283626</v>
      </c>
      <c r="AL48" s="5">
        <v>8.8321260159676704</v>
      </c>
      <c r="AM48" s="4">
        <v>178.06266231000001</v>
      </c>
      <c r="AN48" s="5">
        <v>7.2810317061607801</v>
      </c>
      <c r="AO48" s="4">
        <v>179.66110272</v>
      </c>
      <c r="AP48" s="5">
        <v>7.3829226468133404</v>
      </c>
      <c r="AQ48" s="4">
        <v>25.767182989999998</v>
      </c>
      <c r="AR48" s="5">
        <v>9.0830228218404692</v>
      </c>
      <c r="AS48" s="3" t="s">
        <v>189</v>
      </c>
    </row>
    <row r="49" spans="1:45" x14ac:dyDescent="0.25">
      <c r="A49" s="3" t="s">
        <v>61</v>
      </c>
      <c r="B49" s="4">
        <v>450.34471765418499</v>
      </c>
      <c r="C49" s="5">
        <v>4.63586422886722</v>
      </c>
      <c r="D49" s="4">
        <v>425.88080947409998</v>
      </c>
      <c r="E49" s="5">
        <v>3.70695174818254</v>
      </c>
      <c r="F49" s="4">
        <v>400.971931784878</v>
      </c>
      <c r="G49" s="5">
        <v>3.7518002366602201</v>
      </c>
      <c r="H49" s="4">
        <v>387.426348299925</v>
      </c>
      <c r="I49" s="5">
        <v>3.3397643248661102</v>
      </c>
      <c r="J49" s="4">
        <v>62.918369354259497</v>
      </c>
      <c r="K49" s="5">
        <v>5.13401235935976</v>
      </c>
      <c r="L49" s="3" t="s">
        <v>189</v>
      </c>
      <c r="M49" s="4">
        <v>334.13780029999998</v>
      </c>
      <c r="N49" s="5">
        <v>5.9546920675077102</v>
      </c>
      <c r="O49" s="4">
        <v>310.82452175999998</v>
      </c>
      <c r="P49" s="5">
        <v>4.6868150979693004</v>
      </c>
      <c r="Q49" s="4">
        <v>295.11681685999997</v>
      </c>
      <c r="R49" s="5">
        <v>4.6908106437989696</v>
      </c>
      <c r="S49" s="4">
        <v>285.64169149999998</v>
      </c>
      <c r="T49" s="5">
        <v>4.3141737497705597</v>
      </c>
      <c r="U49" s="4">
        <v>48.496108800000002</v>
      </c>
      <c r="V49" s="5">
        <v>6.8884377311985201</v>
      </c>
      <c r="W49" s="3" t="s">
        <v>189</v>
      </c>
      <c r="X49" s="4">
        <v>564.89671707000002</v>
      </c>
      <c r="Y49" s="5">
        <v>6.9412650620426604</v>
      </c>
      <c r="Z49" s="4">
        <v>547.03205596999999</v>
      </c>
      <c r="AA49" s="5">
        <v>6.6594617364353299</v>
      </c>
      <c r="AB49" s="4">
        <v>513.45492652999997</v>
      </c>
      <c r="AC49" s="5">
        <v>5.5019595039313502</v>
      </c>
      <c r="AD49" s="4">
        <v>494.70085153000002</v>
      </c>
      <c r="AE49" s="5">
        <v>5.8034485737748396</v>
      </c>
      <c r="AF49" s="4">
        <v>70.19586554</v>
      </c>
      <c r="AG49" s="5">
        <v>8.2375830259125902</v>
      </c>
      <c r="AH49" s="3" t="s">
        <v>189</v>
      </c>
      <c r="AI49" s="4">
        <v>230.75891677000001</v>
      </c>
      <c r="AJ49" s="5">
        <v>8.0521019315176208</v>
      </c>
      <c r="AK49" s="4">
        <v>236.20753421000001</v>
      </c>
      <c r="AL49" s="5">
        <v>7.1316978974841296</v>
      </c>
      <c r="AM49" s="4">
        <v>218.33810966999999</v>
      </c>
      <c r="AN49" s="5">
        <v>6.2549337101321303</v>
      </c>
      <c r="AO49" s="4">
        <v>209.05916002999999</v>
      </c>
      <c r="AP49" s="5">
        <v>6.4784931451354604</v>
      </c>
      <c r="AQ49" s="4">
        <v>21.699756740000002</v>
      </c>
      <c r="AR49" s="5">
        <v>9.09343550769864</v>
      </c>
      <c r="AS49" s="3" t="s">
        <v>189</v>
      </c>
    </row>
    <row r="50" spans="1:45" x14ac:dyDescent="0.25">
      <c r="A50" s="3" t="s">
        <v>62</v>
      </c>
      <c r="B50" s="4">
        <v>639.43842832106998</v>
      </c>
      <c r="C50" s="5">
        <v>3.03163641638749</v>
      </c>
      <c r="D50" s="4">
        <v>600.49267592507499</v>
      </c>
      <c r="E50" s="5">
        <v>2.3866249265374599</v>
      </c>
      <c r="F50" s="4">
        <v>583.20005610857402</v>
      </c>
      <c r="G50" s="5">
        <v>2.6875454452479901</v>
      </c>
      <c r="H50" s="4">
        <v>567.02580662257799</v>
      </c>
      <c r="I50" s="5">
        <v>3.79527201417388</v>
      </c>
      <c r="J50" s="4">
        <v>72.412621698492103</v>
      </c>
      <c r="K50" s="5">
        <v>5.0070515390167802</v>
      </c>
      <c r="L50" s="3" t="s">
        <v>189</v>
      </c>
      <c r="M50" s="4">
        <v>535.32222791000004</v>
      </c>
      <c r="N50" s="5">
        <v>4.1052753921529099</v>
      </c>
      <c r="O50" s="4">
        <v>492.60587034999998</v>
      </c>
      <c r="P50" s="5">
        <v>4.5741959996960802</v>
      </c>
      <c r="Q50" s="4">
        <v>473.06455101</v>
      </c>
      <c r="R50" s="5">
        <v>4.96374312595829</v>
      </c>
      <c r="S50" s="4">
        <v>447.64799314999999</v>
      </c>
      <c r="T50" s="5">
        <v>8.1058464370229792</v>
      </c>
      <c r="U50" s="4">
        <v>87.674234760000004</v>
      </c>
      <c r="V50" s="5">
        <v>9.0786300148717505</v>
      </c>
      <c r="W50" s="3" t="s">
        <v>189</v>
      </c>
      <c r="X50" s="4">
        <v>736.56071957999995</v>
      </c>
      <c r="Y50" s="5">
        <v>4.2313827024531498</v>
      </c>
      <c r="Z50" s="4">
        <v>701.2245398</v>
      </c>
      <c r="AA50" s="5">
        <v>4.3389293757053897</v>
      </c>
      <c r="AB50" s="4">
        <v>688.10172508999995</v>
      </c>
      <c r="AC50" s="5">
        <v>4.86424796728455</v>
      </c>
      <c r="AD50" s="4">
        <v>673.48906928999997</v>
      </c>
      <c r="AE50" s="5">
        <v>3.97852859308591</v>
      </c>
      <c r="AF50" s="4">
        <v>63.071650290000001</v>
      </c>
      <c r="AG50" s="5">
        <v>5.6730968993483302</v>
      </c>
      <c r="AH50" s="3" t="s">
        <v>189</v>
      </c>
      <c r="AI50" s="4">
        <v>201.23849167</v>
      </c>
      <c r="AJ50" s="5">
        <v>4.7963287136413202</v>
      </c>
      <c r="AK50" s="4">
        <v>208.61866945</v>
      </c>
      <c r="AL50" s="5">
        <v>5.9818279677362698</v>
      </c>
      <c r="AM50" s="4">
        <v>215.03717408</v>
      </c>
      <c r="AN50" s="5">
        <v>6.9162743244243599</v>
      </c>
      <c r="AO50" s="4">
        <v>225.84107614000001</v>
      </c>
      <c r="AP50" s="5">
        <v>8.5333954646797192</v>
      </c>
      <c r="AQ50" s="4">
        <v>-24.60258447</v>
      </c>
      <c r="AR50" s="5">
        <v>9.7093660401646709</v>
      </c>
      <c r="AS50" s="3" t="s">
        <v>189</v>
      </c>
    </row>
    <row r="51" spans="1:45" x14ac:dyDescent="0.25">
      <c r="A51" s="3" t="s">
        <v>63</v>
      </c>
      <c r="B51" s="4">
        <v>469.08881442414997</v>
      </c>
      <c r="C51" s="5">
        <v>3.34607390907221</v>
      </c>
      <c r="D51" s="4">
        <v>421.13989466272699</v>
      </c>
      <c r="E51" s="5">
        <v>2.4607736910272102</v>
      </c>
      <c r="F51" s="4">
        <v>400.10381400033702</v>
      </c>
      <c r="G51" s="5">
        <v>1.71697301107767</v>
      </c>
      <c r="H51" s="4">
        <v>373.308710054671</v>
      </c>
      <c r="I51" s="5">
        <v>1.7399881277386999</v>
      </c>
      <c r="J51" s="4">
        <v>95.780104369479403</v>
      </c>
      <c r="K51" s="5">
        <v>3.71475594370719</v>
      </c>
      <c r="L51" s="3" t="s">
        <v>189</v>
      </c>
      <c r="M51" s="4">
        <v>346.02951375999999</v>
      </c>
      <c r="N51" s="5">
        <v>4.7537467477704496</v>
      </c>
      <c r="O51" s="4">
        <v>305.88353727999998</v>
      </c>
      <c r="P51" s="5">
        <v>3.2744893081445001</v>
      </c>
      <c r="Q51" s="4">
        <v>297.78940117000002</v>
      </c>
      <c r="R51" s="5">
        <v>2.92992062075793</v>
      </c>
      <c r="S51" s="4">
        <v>281.54114012999997</v>
      </c>
      <c r="T51" s="5">
        <v>2.5863824626650498</v>
      </c>
      <c r="U51" s="4">
        <v>64.488373629999998</v>
      </c>
      <c r="V51" s="5">
        <v>5.1581266153431997</v>
      </c>
      <c r="W51" s="3" t="s">
        <v>189</v>
      </c>
      <c r="X51" s="4">
        <v>587.30873208000003</v>
      </c>
      <c r="Y51" s="5">
        <v>4.8366743453812804</v>
      </c>
      <c r="Z51" s="4">
        <v>537.29144122000002</v>
      </c>
      <c r="AA51" s="5">
        <v>4.5976445857928896</v>
      </c>
      <c r="AB51" s="4">
        <v>508.96734269000001</v>
      </c>
      <c r="AC51" s="5">
        <v>3.8955710912162198</v>
      </c>
      <c r="AD51" s="4">
        <v>470.67400183000001</v>
      </c>
      <c r="AE51" s="5">
        <v>3.3726317878930301</v>
      </c>
      <c r="AF51" s="4">
        <v>116.63473025</v>
      </c>
      <c r="AG51" s="5">
        <v>6.1778166011455404</v>
      </c>
      <c r="AH51" s="3" t="s">
        <v>189</v>
      </c>
      <c r="AI51" s="4">
        <v>241.27921832000001</v>
      </c>
      <c r="AJ51" s="5">
        <v>5.8145833332658201</v>
      </c>
      <c r="AK51" s="4">
        <v>231.40790394000001</v>
      </c>
      <c r="AL51" s="5">
        <v>4.9727078370640001</v>
      </c>
      <c r="AM51" s="4">
        <v>211.17794151999999</v>
      </c>
      <c r="AN51" s="5">
        <v>4.9646435130663198</v>
      </c>
      <c r="AO51" s="4">
        <v>189.13286170000001</v>
      </c>
      <c r="AP51" s="5">
        <v>4.0504930441589302</v>
      </c>
      <c r="AQ51" s="4">
        <v>52.146356619999999</v>
      </c>
      <c r="AR51" s="5">
        <v>7.3106625995392598</v>
      </c>
      <c r="AS51" s="3" t="s">
        <v>189</v>
      </c>
    </row>
    <row r="52" spans="1:45" x14ac:dyDescent="0.25">
      <c r="A52" s="3" t="s">
        <v>64</v>
      </c>
      <c r="B52" s="4">
        <v>490.92689312460902</v>
      </c>
      <c r="C52" s="5">
        <v>1.9976295302528599</v>
      </c>
      <c r="D52" s="4">
        <v>449.36012537204601</v>
      </c>
      <c r="E52" s="5">
        <v>2.0900617447621501</v>
      </c>
      <c r="F52" s="4">
        <v>425.89994190350399</v>
      </c>
      <c r="G52" s="5">
        <v>2.0691104539764802</v>
      </c>
      <c r="H52" s="4">
        <v>402.24159300784902</v>
      </c>
      <c r="I52" s="5">
        <v>2.0466997674245402</v>
      </c>
      <c r="J52" s="4">
        <v>88.685300116759194</v>
      </c>
      <c r="K52" s="5">
        <v>3.0298900254151202</v>
      </c>
      <c r="L52" s="3" t="s">
        <v>189</v>
      </c>
      <c r="M52" s="4">
        <v>375.0024985</v>
      </c>
      <c r="N52" s="5">
        <v>5.0232446510544202</v>
      </c>
      <c r="O52" s="4">
        <v>332.31263431000002</v>
      </c>
      <c r="P52" s="5">
        <v>4.3518947011453104</v>
      </c>
      <c r="Q52" s="4">
        <v>313.11535879000002</v>
      </c>
      <c r="R52" s="5">
        <v>4.4963275943946899</v>
      </c>
      <c r="S52" s="4">
        <v>302.62840124000002</v>
      </c>
      <c r="T52" s="5">
        <v>3.5105351399740101</v>
      </c>
      <c r="U52" s="4">
        <v>72.374097259999999</v>
      </c>
      <c r="V52" s="5">
        <v>6.1722439681739703</v>
      </c>
      <c r="W52" s="3" t="s">
        <v>189</v>
      </c>
      <c r="X52" s="4">
        <v>605.25758629999996</v>
      </c>
      <c r="Y52" s="5">
        <v>4.7410467153721099</v>
      </c>
      <c r="Z52" s="4">
        <v>567.07203689000005</v>
      </c>
      <c r="AA52" s="5">
        <v>4.1313078103299796</v>
      </c>
      <c r="AB52" s="4">
        <v>539.83654081999998</v>
      </c>
      <c r="AC52" s="5">
        <v>4.37799720617405</v>
      </c>
      <c r="AD52" s="4">
        <v>508.13224530000002</v>
      </c>
      <c r="AE52" s="5">
        <v>4.7446059974987902</v>
      </c>
      <c r="AF52" s="4">
        <v>97.125341000000006</v>
      </c>
      <c r="AG52" s="5">
        <v>6.8283125840086498</v>
      </c>
      <c r="AH52" s="3" t="s">
        <v>189</v>
      </c>
      <c r="AI52" s="4">
        <v>230.25508780000001</v>
      </c>
      <c r="AJ52" s="5">
        <v>7.0629107861924698</v>
      </c>
      <c r="AK52" s="4">
        <v>234.75940258</v>
      </c>
      <c r="AL52" s="5">
        <v>6.0049886082789703</v>
      </c>
      <c r="AM52" s="4">
        <v>226.72118202999999</v>
      </c>
      <c r="AN52" s="5">
        <v>6.25458628200027</v>
      </c>
      <c r="AO52" s="4">
        <v>205.50384406000001</v>
      </c>
      <c r="AP52" s="5">
        <v>5.9666910461045104</v>
      </c>
      <c r="AQ52" s="4">
        <v>24.75124374</v>
      </c>
      <c r="AR52" s="5">
        <v>8.7147020031843603</v>
      </c>
      <c r="AS52" s="3" t="s">
        <v>189</v>
      </c>
    </row>
    <row r="53" spans="1:45" x14ac:dyDescent="0.25">
      <c r="A53" s="3" t="s">
        <v>65</v>
      </c>
      <c r="B53" s="4">
        <v>479.74260914744798</v>
      </c>
      <c r="C53" s="5">
        <v>5.2125894368196599</v>
      </c>
      <c r="D53" s="4">
        <v>457.01508749600498</v>
      </c>
      <c r="E53" s="5">
        <v>5.0854611037211797</v>
      </c>
      <c r="F53" s="4">
        <v>415.98060663337299</v>
      </c>
      <c r="G53" s="5">
        <v>4.0327986474035002</v>
      </c>
      <c r="H53" s="4">
        <v>378.61185599333697</v>
      </c>
      <c r="I53" s="5">
        <v>4.55513942666754</v>
      </c>
      <c r="J53" s="4">
        <v>101.13075315411101</v>
      </c>
      <c r="K53" s="5">
        <v>6.5576499689638199</v>
      </c>
      <c r="L53" s="3" t="s">
        <v>189</v>
      </c>
      <c r="M53" s="4">
        <v>343.18686001999998</v>
      </c>
      <c r="N53" s="5">
        <v>8.32854804261844</v>
      </c>
      <c r="O53" s="4">
        <v>321.86672972000002</v>
      </c>
      <c r="P53" s="5">
        <v>7.7098314457377803</v>
      </c>
      <c r="Q53" s="4">
        <v>295.26020770999997</v>
      </c>
      <c r="R53" s="5">
        <v>5.5935942005562902</v>
      </c>
      <c r="S53" s="4">
        <v>265.11855119000001</v>
      </c>
      <c r="T53" s="5">
        <v>5.2161738861575699</v>
      </c>
      <c r="U53" s="4">
        <v>78.068308830000007</v>
      </c>
      <c r="V53" s="5">
        <v>9.3359182902126108</v>
      </c>
      <c r="W53" s="3" t="s">
        <v>189</v>
      </c>
      <c r="X53" s="4">
        <v>606.03543843</v>
      </c>
      <c r="Y53" s="5">
        <v>8.2246589245816395</v>
      </c>
      <c r="Z53" s="4">
        <v>588.75415379000003</v>
      </c>
      <c r="AA53" s="5">
        <v>8.3362152683651392</v>
      </c>
      <c r="AB53" s="4">
        <v>540.02468768999995</v>
      </c>
      <c r="AC53" s="5">
        <v>6.9396541686201099</v>
      </c>
      <c r="AD53" s="4">
        <v>504.97039159000002</v>
      </c>
      <c r="AE53" s="5">
        <v>7.9739176600260704</v>
      </c>
      <c r="AF53" s="4">
        <v>101.06504683999999</v>
      </c>
      <c r="AG53" s="5">
        <v>10.9488735565252</v>
      </c>
      <c r="AH53" s="3" t="s">
        <v>189</v>
      </c>
      <c r="AI53" s="4">
        <v>262.84857841000002</v>
      </c>
      <c r="AJ53" s="5">
        <v>11.579430946351099</v>
      </c>
      <c r="AK53" s="4">
        <v>266.88742407000001</v>
      </c>
      <c r="AL53" s="5">
        <v>10.7580078337019</v>
      </c>
      <c r="AM53" s="4">
        <v>244.76447998</v>
      </c>
      <c r="AN53" s="5">
        <v>8.06238056992078</v>
      </c>
      <c r="AO53" s="4">
        <v>239.85184039999999</v>
      </c>
      <c r="AP53" s="5">
        <v>8.57027545681958</v>
      </c>
      <c r="AQ53" s="4">
        <v>22.996738010000001</v>
      </c>
      <c r="AR53" s="5">
        <v>13.324390081878001</v>
      </c>
      <c r="AS53" s="3" t="s">
        <v>141</v>
      </c>
    </row>
    <row r="54" spans="1:45" x14ac:dyDescent="0.25">
      <c r="A54" s="3" t="s">
        <v>66</v>
      </c>
      <c r="B54" s="4">
        <v>390.21866114429997</v>
      </c>
      <c r="C54" s="5">
        <v>3.4693232023391798</v>
      </c>
      <c r="D54" s="4">
        <v>377.21632377926898</v>
      </c>
      <c r="E54" s="5">
        <v>2.5457926264855</v>
      </c>
      <c r="F54" s="4">
        <v>382.94027401640199</v>
      </c>
      <c r="G54" s="5">
        <v>2.29608211287887</v>
      </c>
      <c r="H54" s="4">
        <v>381.30346285043203</v>
      </c>
      <c r="I54" s="5">
        <v>2.5572251882842001</v>
      </c>
      <c r="J54" s="4">
        <v>8.9151982938676699</v>
      </c>
      <c r="K54" s="5">
        <v>4.1232554281351304</v>
      </c>
      <c r="L54" s="3" t="s">
        <v>189</v>
      </c>
      <c r="M54" s="4">
        <v>298.46124606000001</v>
      </c>
      <c r="N54" s="5">
        <v>4.9895657213093303</v>
      </c>
      <c r="O54" s="4">
        <v>298.53018947999999</v>
      </c>
      <c r="P54" s="5">
        <v>3.9314757486566201</v>
      </c>
      <c r="Q54" s="4">
        <v>308.71898696</v>
      </c>
      <c r="R54" s="5">
        <v>3.8904629219179898</v>
      </c>
      <c r="S54" s="4">
        <v>309.44381865000003</v>
      </c>
      <c r="T54" s="5">
        <v>4.7786315071936096</v>
      </c>
      <c r="U54" s="4">
        <v>-10.98257259</v>
      </c>
      <c r="V54" s="5">
        <v>6.7329463932077802</v>
      </c>
      <c r="W54" s="3" t="s">
        <v>141</v>
      </c>
      <c r="X54" s="4">
        <v>481.24607825999999</v>
      </c>
      <c r="Y54" s="5">
        <v>6.4554233524398503</v>
      </c>
      <c r="Z54" s="4">
        <v>460.77988024000001</v>
      </c>
      <c r="AA54" s="5">
        <v>5.3699778911609704</v>
      </c>
      <c r="AB54" s="4">
        <v>458.42710184999999</v>
      </c>
      <c r="AC54" s="5">
        <v>5.0340069810679298</v>
      </c>
      <c r="AD54" s="4">
        <v>454.63529781</v>
      </c>
      <c r="AE54" s="5">
        <v>4.6384371727160101</v>
      </c>
      <c r="AF54" s="4">
        <v>26.61078045</v>
      </c>
      <c r="AG54" s="5">
        <v>7.2995842190878601</v>
      </c>
      <c r="AH54" s="3" t="s">
        <v>189</v>
      </c>
      <c r="AI54" s="4">
        <v>182.78483220000001</v>
      </c>
      <c r="AJ54" s="5">
        <v>7.5258591334109104</v>
      </c>
      <c r="AK54" s="4">
        <v>162.24969075999999</v>
      </c>
      <c r="AL54" s="5">
        <v>6.3448106989431201</v>
      </c>
      <c r="AM54" s="4">
        <v>149.70811488999999</v>
      </c>
      <c r="AN54" s="5">
        <v>5.4083122286451797</v>
      </c>
      <c r="AO54" s="4">
        <v>145.19147916</v>
      </c>
      <c r="AP54" s="5">
        <v>5.6253745272594404</v>
      </c>
      <c r="AQ54" s="4">
        <v>37.593353039999997</v>
      </c>
      <c r="AR54" s="5">
        <v>8.7550386225218908</v>
      </c>
      <c r="AS54" s="3" t="s">
        <v>189</v>
      </c>
    </row>
    <row r="55" spans="1:45" x14ac:dyDescent="0.25">
      <c r="A55" s="3" t="s">
        <v>67</v>
      </c>
      <c r="B55" s="4">
        <v>526.403662847742</v>
      </c>
      <c r="C55" s="5">
        <v>3.0026977195025899</v>
      </c>
      <c r="D55" s="4">
        <v>487.87822360153098</v>
      </c>
      <c r="E55" s="5">
        <v>2.9593298604690199</v>
      </c>
      <c r="F55" s="4">
        <v>458.59391807675001</v>
      </c>
      <c r="G55" s="5">
        <v>2.9396440189552799</v>
      </c>
      <c r="H55" s="4">
        <v>442.85556906131899</v>
      </c>
      <c r="I55" s="5">
        <v>2.90493156502307</v>
      </c>
      <c r="J55" s="4">
        <v>83.548093786423394</v>
      </c>
      <c r="K55" s="5">
        <v>4.3115307158589102</v>
      </c>
      <c r="L55" s="3" t="s">
        <v>189</v>
      </c>
      <c r="M55" s="4">
        <v>403.62840964999998</v>
      </c>
      <c r="N55" s="5">
        <v>5.4557135510128703</v>
      </c>
      <c r="O55" s="4">
        <v>368.71632620999998</v>
      </c>
      <c r="P55" s="5">
        <v>5.5048929226143999</v>
      </c>
      <c r="Q55" s="4">
        <v>342.72261965000001</v>
      </c>
      <c r="R55" s="5">
        <v>5.5602946605980401</v>
      </c>
      <c r="S55" s="4">
        <v>332.43564178000003</v>
      </c>
      <c r="T55" s="5">
        <v>4.1264994039847798</v>
      </c>
      <c r="U55" s="4">
        <v>71.192767869999997</v>
      </c>
      <c r="V55" s="5">
        <v>6.9188453680984301</v>
      </c>
      <c r="W55" s="3" t="s">
        <v>189</v>
      </c>
      <c r="X55" s="4">
        <v>638.09963345000006</v>
      </c>
      <c r="Y55" s="5">
        <v>4.9212204443724001</v>
      </c>
      <c r="Z55" s="4">
        <v>603.57034080999995</v>
      </c>
      <c r="AA55" s="5">
        <v>6.09634613499904</v>
      </c>
      <c r="AB55" s="4">
        <v>576.24112477999995</v>
      </c>
      <c r="AC55" s="5">
        <v>4.97545500825614</v>
      </c>
      <c r="AD55" s="4">
        <v>551.88960476</v>
      </c>
      <c r="AE55" s="5">
        <v>5.1391729059212903</v>
      </c>
      <c r="AF55" s="4">
        <v>86.210028690000001</v>
      </c>
      <c r="AG55" s="5">
        <v>7.15734330111641</v>
      </c>
      <c r="AH55" s="3" t="s">
        <v>189</v>
      </c>
      <c r="AI55" s="4">
        <v>234.47122379999999</v>
      </c>
      <c r="AJ55" s="5">
        <v>6.9168778060499303</v>
      </c>
      <c r="AK55" s="4">
        <v>234.8540146</v>
      </c>
      <c r="AL55" s="5">
        <v>7.4526005513046503</v>
      </c>
      <c r="AM55" s="4">
        <v>233.51850512999999</v>
      </c>
      <c r="AN55" s="5">
        <v>6.35000707872919</v>
      </c>
      <c r="AO55" s="4">
        <v>219.45396298</v>
      </c>
      <c r="AP55" s="5">
        <v>6.0592707916567399</v>
      </c>
      <c r="AQ55" s="4">
        <v>15.017260820000001</v>
      </c>
      <c r="AR55" s="5">
        <v>9.3832723023452491</v>
      </c>
      <c r="AS55" s="3" t="s">
        <v>141</v>
      </c>
    </row>
    <row r="56" spans="1:45" x14ac:dyDescent="0.25">
      <c r="A56" s="3" t="s">
        <v>68</v>
      </c>
      <c r="B56" s="4">
        <v>459.63039225919101</v>
      </c>
      <c r="C56" s="5">
        <v>3.06685292759007</v>
      </c>
      <c r="D56" s="4">
        <v>454.168868039757</v>
      </c>
      <c r="E56" s="5">
        <v>3.0926419352221299</v>
      </c>
      <c r="F56" s="4">
        <v>419.67689611458599</v>
      </c>
      <c r="G56" s="5">
        <v>3.14328032987813</v>
      </c>
      <c r="H56" s="4">
        <v>386.35505453154201</v>
      </c>
      <c r="I56" s="5">
        <v>3.0114129613414402</v>
      </c>
      <c r="J56" s="4">
        <v>73.275337727649003</v>
      </c>
      <c r="K56" s="5">
        <v>4.2323757459859896</v>
      </c>
      <c r="L56" s="3" t="s">
        <v>189</v>
      </c>
      <c r="M56" s="4">
        <v>320.99774972</v>
      </c>
      <c r="N56" s="5">
        <v>5.4658789944792803</v>
      </c>
      <c r="O56" s="4">
        <v>316.74720936</v>
      </c>
      <c r="P56" s="5">
        <v>4.8327254606870804</v>
      </c>
      <c r="Q56" s="4">
        <v>291.30146501000002</v>
      </c>
      <c r="R56" s="5">
        <v>5.1861329129953901</v>
      </c>
      <c r="S56" s="4">
        <v>270.44368990999999</v>
      </c>
      <c r="T56" s="5">
        <v>6.0236293204005102</v>
      </c>
      <c r="U56" s="4">
        <v>50.554059809999998</v>
      </c>
      <c r="V56" s="5">
        <v>8.6403688469527999</v>
      </c>
      <c r="W56" s="3" t="s">
        <v>189</v>
      </c>
      <c r="X56" s="4">
        <v>599.38463690000003</v>
      </c>
      <c r="Y56" s="5">
        <v>6.9150392278003396</v>
      </c>
      <c r="Z56" s="4">
        <v>594.98779377000005</v>
      </c>
      <c r="AA56" s="5">
        <v>5.72485960410744</v>
      </c>
      <c r="AB56" s="4">
        <v>554.39289394000002</v>
      </c>
      <c r="AC56" s="5">
        <v>6.5214684592723202</v>
      </c>
      <c r="AD56" s="4">
        <v>510.25934173000002</v>
      </c>
      <c r="AE56" s="5">
        <v>6.8456595512625498</v>
      </c>
      <c r="AF56" s="4">
        <v>89.125295170000001</v>
      </c>
      <c r="AG56" s="5">
        <v>9.38226579776736</v>
      </c>
      <c r="AH56" s="3" t="s">
        <v>189</v>
      </c>
      <c r="AI56" s="4">
        <v>278.38688717999997</v>
      </c>
      <c r="AJ56" s="5">
        <v>8.6814514735248292</v>
      </c>
      <c r="AK56" s="4">
        <v>278.24058441</v>
      </c>
      <c r="AL56" s="5">
        <v>7.5874272287857298</v>
      </c>
      <c r="AM56" s="4">
        <v>263.09142893000001</v>
      </c>
      <c r="AN56" s="5">
        <v>7.83193341063925</v>
      </c>
      <c r="AO56" s="4">
        <v>239.81565182</v>
      </c>
      <c r="AP56" s="5">
        <v>9.6935790420095902</v>
      </c>
      <c r="AQ56" s="4">
        <v>38.571235360000003</v>
      </c>
      <c r="AR56" s="5">
        <v>13.180299015367501</v>
      </c>
      <c r="AS56" s="3" t="s">
        <v>189</v>
      </c>
    </row>
    <row r="57" spans="1:45" x14ac:dyDescent="0.25">
      <c r="A57" s="3" t="s">
        <v>69</v>
      </c>
      <c r="B57" s="4">
        <v>406.26059228768003</v>
      </c>
      <c r="C57" s="5">
        <v>3.5117721956070498</v>
      </c>
      <c r="D57" s="4">
        <v>364.502782647233</v>
      </c>
      <c r="E57" s="5">
        <v>3.0334323758434101</v>
      </c>
      <c r="F57" s="4">
        <v>352.73913784557601</v>
      </c>
      <c r="G57" s="5">
        <v>2.28901358676038</v>
      </c>
      <c r="H57" s="4">
        <v>337.71501605938499</v>
      </c>
      <c r="I57" s="5">
        <v>2.35778005533149</v>
      </c>
      <c r="J57" s="4">
        <v>68.545576228294806</v>
      </c>
      <c r="K57" s="5">
        <v>4.1337371117306096</v>
      </c>
      <c r="L57" s="3" t="s">
        <v>189</v>
      </c>
      <c r="M57" s="4">
        <v>299.47901996000002</v>
      </c>
      <c r="N57" s="5">
        <v>5.3946872071410503</v>
      </c>
      <c r="O57" s="4">
        <v>272.07783078</v>
      </c>
      <c r="P57" s="5">
        <v>4.1801007136542996</v>
      </c>
      <c r="Q57" s="4">
        <v>265.82299946000001</v>
      </c>
      <c r="R57" s="5">
        <v>3.6020914889189202</v>
      </c>
      <c r="S57" s="4">
        <v>261.09748001000003</v>
      </c>
      <c r="T57" s="5">
        <v>3.5022459333724201</v>
      </c>
      <c r="U57" s="4">
        <v>38.381539949999997</v>
      </c>
      <c r="V57" s="5">
        <v>6.1926804779319999</v>
      </c>
      <c r="W57" s="3" t="s">
        <v>189</v>
      </c>
      <c r="X57" s="4">
        <v>507.30502521</v>
      </c>
      <c r="Y57" s="5">
        <v>4.8756902399076303</v>
      </c>
      <c r="Z57" s="4">
        <v>464.53955221000001</v>
      </c>
      <c r="AA57" s="5">
        <v>5.14236199602216</v>
      </c>
      <c r="AB57" s="4">
        <v>447.80503468000001</v>
      </c>
      <c r="AC57" s="5">
        <v>4.5869064806940898</v>
      </c>
      <c r="AD57" s="4">
        <v>420.58593287000002</v>
      </c>
      <c r="AE57" s="5">
        <v>4.4125184863665901</v>
      </c>
      <c r="AF57" s="4">
        <v>86.719092340000003</v>
      </c>
      <c r="AG57" s="5">
        <v>6.3298163041123301</v>
      </c>
      <c r="AH57" s="3" t="s">
        <v>189</v>
      </c>
      <c r="AI57" s="4">
        <v>207.82600525000001</v>
      </c>
      <c r="AJ57" s="5">
        <v>6.2054766148976004</v>
      </c>
      <c r="AK57" s="4">
        <v>192.46172143000001</v>
      </c>
      <c r="AL57" s="5">
        <v>6.2386699478745102</v>
      </c>
      <c r="AM57" s="4">
        <v>181.98203522</v>
      </c>
      <c r="AN57" s="5">
        <v>5.9955719326140002</v>
      </c>
      <c r="AO57" s="4">
        <v>159.48845286</v>
      </c>
      <c r="AP57" s="5">
        <v>4.3238610767095</v>
      </c>
      <c r="AQ57" s="4">
        <v>48.337552389999999</v>
      </c>
      <c r="AR57" s="5">
        <v>7.75416722700386</v>
      </c>
      <c r="AS57" s="3" t="s">
        <v>189</v>
      </c>
    </row>
    <row r="58" spans="1:45" x14ac:dyDescent="0.25">
      <c r="A58" s="3" t="s">
        <v>70</v>
      </c>
      <c r="B58" s="4">
        <v>362.309706723376</v>
      </c>
      <c r="C58" s="5">
        <v>3.5571960442944901</v>
      </c>
      <c r="D58" s="4">
        <v>339.51185423747899</v>
      </c>
      <c r="E58" s="5">
        <v>2.2448440750841199</v>
      </c>
      <c r="F58" s="4">
        <v>327.85196448341497</v>
      </c>
      <c r="G58" s="5">
        <v>1.8546045370667299</v>
      </c>
      <c r="H58" s="4">
        <v>316.03260303130401</v>
      </c>
      <c r="I58" s="5">
        <v>1.7492474241903999</v>
      </c>
      <c r="J58" s="4">
        <v>46.2771036920713</v>
      </c>
      <c r="K58" s="5">
        <v>3.7675918104751398</v>
      </c>
      <c r="L58" s="3" t="s">
        <v>189</v>
      </c>
      <c r="M58" s="4">
        <v>277.76753136999997</v>
      </c>
      <c r="N58" s="5">
        <v>4.7365748504069503</v>
      </c>
      <c r="O58" s="4">
        <v>263.44699301999998</v>
      </c>
      <c r="P58" s="5">
        <v>3.7178158095653702</v>
      </c>
      <c r="Q58" s="4">
        <v>258.82850758000001</v>
      </c>
      <c r="R58" s="5">
        <v>3.0883231103903399</v>
      </c>
      <c r="S58" s="4">
        <v>250.11011034000001</v>
      </c>
      <c r="T58" s="5">
        <v>3.24653469050959</v>
      </c>
      <c r="U58" s="4">
        <v>27.657421029999998</v>
      </c>
      <c r="V58" s="5">
        <v>6.0907767091321396</v>
      </c>
      <c r="W58" s="3" t="s">
        <v>189</v>
      </c>
      <c r="X58" s="4">
        <v>459.86303036999999</v>
      </c>
      <c r="Y58" s="5">
        <v>7.7715804944878197</v>
      </c>
      <c r="Z58" s="4">
        <v>422.9440975</v>
      </c>
      <c r="AA58" s="5">
        <v>5.7260084346201996</v>
      </c>
      <c r="AB58" s="4">
        <v>403.57094559000001</v>
      </c>
      <c r="AC58" s="5">
        <v>5.3283602964910797</v>
      </c>
      <c r="AD58" s="4">
        <v>384.61643642000001</v>
      </c>
      <c r="AE58" s="5">
        <v>3.3117412853561401</v>
      </c>
      <c r="AF58" s="4">
        <v>75.246593950000005</v>
      </c>
      <c r="AG58" s="5">
        <v>8.3855252501411304</v>
      </c>
      <c r="AH58" s="3" t="s">
        <v>189</v>
      </c>
      <c r="AI58" s="4">
        <v>182.09549899999999</v>
      </c>
      <c r="AJ58" s="5">
        <v>8.8001994198860007</v>
      </c>
      <c r="AK58" s="4">
        <v>159.49710447999999</v>
      </c>
      <c r="AL58" s="5">
        <v>7.2446878553055596</v>
      </c>
      <c r="AM58" s="4">
        <v>144.74243801</v>
      </c>
      <c r="AN58" s="5">
        <v>5.6751789405128097</v>
      </c>
      <c r="AO58" s="4">
        <v>134.50632608000001</v>
      </c>
      <c r="AP58" s="5">
        <v>4.4973476392278897</v>
      </c>
      <c r="AQ58" s="4">
        <v>47.589172920000003</v>
      </c>
      <c r="AR58" s="5">
        <v>9.6857690972814705</v>
      </c>
      <c r="AS58" s="3" t="s">
        <v>189</v>
      </c>
    </row>
    <row r="59" spans="1:45" x14ac:dyDescent="0.25">
      <c r="A59" s="3" t="s">
        <v>71</v>
      </c>
      <c r="B59" s="4">
        <v>446.15364041695602</v>
      </c>
      <c r="C59" s="5">
        <v>3.6512823536661498</v>
      </c>
      <c r="D59" s="4">
        <v>397.16807937768601</v>
      </c>
      <c r="E59" s="5">
        <v>2.4790501489009098</v>
      </c>
      <c r="F59" s="4">
        <v>378.05079753646203</v>
      </c>
      <c r="G59" s="5">
        <v>2.1685128639569999</v>
      </c>
      <c r="H59" s="4">
        <v>359.73520048640103</v>
      </c>
      <c r="I59" s="5">
        <v>2.3459629866913501</v>
      </c>
      <c r="J59" s="4">
        <v>86.418439930555607</v>
      </c>
      <c r="K59" s="5">
        <v>4.1668317735109701</v>
      </c>
      <c r="L59" s="3" t="s">
        <v>189</v>
      </c>
      <c r="M59" s="4">
        <v>348.69235242000002</v>
      </c>
      <c r="N59" s="5">
        <v>4.5531371215057899</v>
      </c>
      <c r="O59" s="4">
        <v>306.76672337000002</v>
      </c>
      <c r="P59" s="5">
        <v>3.98006157184092</v>
      </c>
      <c r="Q59" s="4">
        <v>295.39602423999997</v>
      </c>
      <c r="R59" s="5">
        <v>3.7690194569939801</v>
      </c>
      <c r="S59" s="4">
        <v>280.83425122</v>
      </c>
      <c r="T59" s="5">
        <v>4.0893806454049804</v>
      </c>
      <c r="U59" s="4">
        <v>67.858101199999993</v>
      </c>
      <c r="V59" s="5">
        <v>5.5540921624367803</v>
      </c>
      <c r="W59" s="3" t="s">
        <v>189</v>
      </c>
      <c r="X59" s="4">
        <v>543.53688034000004</v>
      </c>
      <c r="Y59" s="5">
        <v>5.1944138666954904</v>
      </c>
      <c r="Z59" s="4">
        <v>488.21821741000002</v>
      </c>
      <c r="AA59" s="5">
        <v>3.6196536384438098</v>
      </c>
      <c r="AB59" s="4">
        <v>464.46173836999998</v>
      </c>
      <c r="AC59" s="5">
        <v>3.3738388909699801</v>
      </c>
      <c r="AD59" s="4">
        <v>439.70435098000002</v>
      </c>
      <c r="AE59" s="5">
        <v>3.83276302967105</v>
      </c>
      <c r="AF59" s="4">
        <v>103.83252936</v>
      </c>
      <c r="AG59" s="5">
        <v>6.6501556685683401</v>
      </c>
      <c r="AH59" s="3" t="s">
        <v>189</v>
      </c>
      <c r="AI59" s="4">
        <v>194.84452791999999</v>
      </c>
      <c r="AJ59" s="5">
        <v>5.4371836432632401</v>
      </c>
      <c r="AK59" s="4">
        <v>181.45149404</v>
      </c>
      <c r="AL59" s="5">
        <v>5.1062539105159903</v>
      </c>
      <c r="AM59" s="4">
        <v>169.06571413</v>
      </c>
      <c r="AN59" s="5">
        <v>4.7643256521287398</v>
      </c>
      <c r="AO59" s="4">
        <v>158.87009975999999</v>
      </c>
      <c r="AP59" s="5">
        <v>5.0756407238586396</v>
      </c>
      <c r="AQ59" s="4">
        <v>35.974428160000002</v>
      </c>
      <c r="AR59" s="5">
        <v>7.4425856769891503</v>
      </c>
      <c r="AS59" s="3" t="s">
        <v>189</v>
      </c>
    </row>
    <row r="60" spans="1:45" x14ac:dyDescent="0.25">
      <c r="A60" s="3" t="s">
        <v>72</v>
      </c>
      <c r="B60" s="4">
        <v>427.897275216482</v>
      </c>
      <c r="C60" s="5">
        <v>4.3329277729363698</v>
      </c>
      <c r="D60" s="4">
        <v>389.24792015092601</v>
      </c>
      <c r="E60" s="5">
        <v>2.7493655537898398</v>
      </c>
      <c r="F60" s="4">
        <v>373.46756406506199</v>
      </c>
      <c r="G60" s="5">
        <v>2.46933216937768</v>
      </c>
      <c r="H60" s="4">
        <v>355.25909677906702</v>
      </c>
      <c r="I60" s="5">
        <v>2.1113699494131501</v>
      </c>
      <c r="J60" s="4">
        <v>72.638178437414695</v>
      </c>
      <c r="K60" s="5">
        <v>4.5480594458256602</v>
      </c>
      <c r="L60" s="3" t="s">
        <v>189</v>
      </c>
      <c r="M60" s="4">
        <v>318.29557493999999</v>
      </c>
      <c r="N60" s="5">
        <v>4.3973147244215296</v>
      </c>
      <c r="O60" s="4">
        <v>297.92284439000002</v>
      </c>
      <c r="P60" s="5">
        <v>4.1978961586409502</v>
      </c>
      <c r="Q60" s="4">
        <v>286.92736177</v>
      </c>
      <c r="R60" s="5">
        <v>3.9420131728974201</v>
      </c>
      <c r="S60" s="4">
        <v>278.83134050000001</v>
      </c>
      <c r="T60" s="5">
        <v>3.8937148780334998</v>
      </c>
      <c r="U60" s="4">
        <v>39.464234439999998</v>
      </c>
      <c r="V60" s="5">
        <v>5.5070720585113202</v>
      </c>
      <c r="W60" s="3" t="s">
        <v>189</v>
      </c>
      <c r="X60" s="4">
        <v>537.13714331000006</v>
      </c>
      <c r="Y60" s="5">
        <v>6.2653004249380597</v>
      </c>
      <c r="Z60" s="4">
        <v>488.04860245999998</v>
      </c>
      <c r="AA60" s="5">
        <v>5.95613763866473</v>
      </c>
      <c r="AB60" s="4">
        <v>464.07568214000003</v>
      </c>
      <c r="AC60" s="5">
        <v>4.5185233195150296</v>
      </c>
      <c r="AD60" s="4">
        <v>435.19518864000003</v>
      </c>
      <c r="AE60" s="5">
        <v>4.0449345072595104</v>
      </c>
      <c r="AF60" s="4">
        <v>101.94195467</v>
      </c>
      <c r="AG60" s="5">
        <v>7.7357001916348196</v>
      </c>
      <c r="AH60" s="3" t="s">
        <v>189</v>
      </c>
      <c r="AI60" s="4">
        <v>218.84156837</v>
      </c>
      <c r="AJ60" s="5">
        <v>6.6470128295164299</v>
      </c>
      <c r="AK60" s="4">
        <v>190.12575806999999</v>
      </c>
      <c r="AL60" s="5">
        <v>6.6313770066982496</v>
      </c>
      <c r="AM60" s="4">
        <v>177.14832036999999</v>
      </c>
      <c r="AN60" s="5">
        <v>5.8674912280933302</v>
      </c>
      <c r="AO60" s="4">
        <v>156.36384813999999</v>
      </c>
      <c r="AP60" s="5">
        <v>5.1964884081587899</v>
      </c>
      <c r="AQ60" s="4">
        <v>62.477720230000003</v>
      </c>
      <c r="AR60" s="5">
        <v>8.6020794398224396</v>
      </c>
      <c r="AS60" s="3" t="s">
        <v>189</v>
      </c>
    </row>
    <row r="61" spans="1:45" x14ac:dyDescent="0.25">
      <c r="A61" s="3" t="s">
        <v>73</v>
      </c>
      <c r="B61" s="4">
        <v>452.77627613120899</v>
      </c>
      <c r="C61" s="5">
        <v>4.5106997369552104</v>
      </c>
      <c r="D61" s="4">
        <v>438.75704457219598</v>
      </c>
      <c r="E61" s="5">
        <v>3.4994019793134599</v>
      </c>
      <c r="F61" s="4">
        <v>423.72535532980999</v>
      </c>
      <c r="G61" s="5">
        <v>2.7408213433169699</v>
      </c>
      <c r="H61" s="4">
        <v>406.99834385466301</v>
      </c>
      <c r="I61" s="5">
        <v>3.2806974752870799</v>
      </c>
      <c r="J61" s="4">
        <v>45.777932276545798</v>
      </c>
      <c r="K61" s="5">
        <v>5.0518623767447801</v>
      </c>
      <c r="L61" s="3" t="s">
        <v>189</v>
      </c>
      <c r="M61" s="4">
        <v>340.51641332000003</v>
      </c>
      <c r="N61" s="5">
        <v>5.5979887369121899</v>
      </c>
      <c r="O61" s="4">
        <v>334.58199388999998</v>
      </c>
      <c r="P61" s="5">
        <v>5.2860980238769697</v>
      </c>
      <c r="Q61" s="4">
        <v>317.28793383999999</v>
      </c>
      <c r="R61" s="5">
        <v>4.9294506264143996</v>
      </c>
      <c r="S61" s="4">
        <v>307.06919242999999</v>
      </c>
      <c r="T61" s="5">
        <v>5.0454260785927101</v>
      </c>
      <c r="U61" s="4">
        <v>33.447220889999997</v>
      </c>
      <c r="V61" s="5">
        <v>6.2478909052209497</v>
      </c>
      <c r="W61" s="3" t="s">
        <v>189</v>
      </c>
      <c r="X61" s="4">
        <v>566.66016052999998</v>
      </c>
      <c r="Y61" s="5">
        <v>8.6123041826338405</v>
      </c>
      <c r="Z61" s="4">
        <v>544.09835854000005</v>
      </c>
      <c r="AA61" s="5">
        <v>5.9994791487947099</v>
      </c>
      <c r="AB61" s="4">
        <v>530.13638993999996</v>
      </c>
      <c r="AC61" s="5">
        <v>4.1965765515469702</v>
      </c>
      <c r="AD61" s="4">
        <v>507.74893266999999</v>
      </c>
      <c r="AE61" s="5">
        <v>5.3118406866549002</v>
      </c>
      <c r="AF61" s="4">
        <v>58.911227859999997</v>
      </c>
      <c r="AG61" s="5">
        <v>9.8135348741561703</v>
      </c>
      <c r="AH61" s="3" t="s">
        <v>189</v>
      </c>
      <c r="AI61" s="4">
        <v>226.14374720999999</v>
      </c>
      <c r="AJ61" s="5">
        <v>9.2911787929036294</v>
      </c>
      <c r="AK61" s="4">
        <v>209.51636465000001</v>
      </c>
      <c r="AL61" s="5">
        <v>7.5489168566424798</v>
      </c>
      <c r="AM61" s="4">
        <v>212.84845609999999</v>
      </c>
      <c r="AN61" s="5">
        <v>6.0285160655139798</v>
      </c>
      <c r="AO61" s="4">
        <v>200.67974024</v>
      </c>
      <c r="AP61" s="5">
        <v>6.3538113550313602</v>
      </c>
      <c r="AQ61" s="4">
        <v>25.46400697</v>
      </c>
      <c r="AR61" s="5">
        <v>11.013355412901801</v>
      </c>
      <c r="AS61" s="3" t="s">
        <v>189</v>
      </c>
    </row>
    <row r="62" spans="1:45" x14ac:dyDescent="0.25">
      <c r="A62" s="3" t="s">
        <v>74</v>
      </c>
      <c r="B62" s="4">
        <v>399.32622330881401</v>
      </c>
      <c r="C62" s="5">
        <v>4.7088433142503199</v>
      </c>
      <c r="D62" s="4">
        <v>363.312468208967</v>
      </c>
      <c r="E62" s="5">
        <v>2.7447606779833502</v>
      </c>
      <c r="F62" s="4">
        <v>343.70187763280802</v>
      </c>
      <c r="G62" s="5">
        <v>2.4127651959540701</v>
      </c>
      <c r="H62" s="4">
        <v>323.629194913302</v>
      </c>
      <c r="I62" s="5">
        <v>2.1253404767945301</v>
      </c>
      <c r="J62" s="4">
        <v>75.697028395512206</v>
      </c>
      <c r="K62" s="5">
        <v>4.8369198585474198</v>
      </c>
      <c r="L62" s="3" t="s">
        <v>189</v>
      </c>
      <c r="M62" s="4">
        <v>304.63700117000002</v>
      </c>
      <c r="N62" s="5">
        <v>4.6459258319206196</v>
      </c>
      <c r="O62" s="4">
        <v>274.53139854</v>
      </c>
      <c r="P62" s="5">
        <v>3.6838337259023302</v>
      </c>
      <c r="Q62" s="4">
        <v>262.27986978000001</v>
      </c>
      <c r="R62" s="5">
        <v>4.2822173633537401</v>
      </c>
      <c r="S62" s="4">
        <v>253.75635217000001</v>
      </c>
      <c r="T62" s="5">
        <v>2.9816400536581402</v>
      </c>
      <c r="U62" s="4">
        <v>50.880648999999998</v>
      </c>
      <c r="V62" s="5">
        <v>5.0075546530143598</v>
      </c>
      <c r="W62" s="3" t="s">
        <v>189</v>
      </c>
      <c r="X62" s="4">
        <v>501.81028839999999</v>
      </c>
      <c r="Y62" s="5">
        <v>8.4776075935669297</v>
      </c>
      <c r="Z62" s="4">
        <v>456.30843815999998</v>
      </c>
      <c r="AA62" s="5">
        <v>4.7316730515307901</v>
      </c>
      <c r="AB62" s="4">
        <v>427.89420486</v>
      </c>
      <c r="AC62" s="5">
        <v>3.4231049250455299</v>
      </c>
      <c r="AD62" s="4">
        <v>398.29125296000001</v>
      </c>
      <c r="AE62" s="5">
        <v>4.2134840429762903</v>
      </c>
      <c r="AF62" s="4">
        <v>103.51903544</v>
      </c>
      <c r="AG62" s="5">
        <v>9.2562686283733306</v>
      </c>
      <c r="AH62" s="3" t="s">
        <v>189</v>
      </c>
      <c r="AI62" s="4">
        <v>197.17328723</v>
      </c>
      <c r="AJ62" s="5">
        <v>8.0428105634168006</v>
      </c>
      <c r="AK62" s="4">
        <v>181.77703962000001</v>
      </c>
      <c r="AL62" s="5">
        <v>5.4112891925755404</v>
      </c>
      <c r="AM62" s="4">
        <v>165.61433507999999</v>
      </c>
      <c r="AN62" s="5">
        <v>4.9099078080528802</v>
      </c>
      <c r="AO62" s="4">
        <v>144.53490078999999</v>
      </c>
      <c r="AP62" s="5">
        <v>4.8433367100308997</v>
      </c>
      <c r="AQ62" s="4">
        <v>52.638386439999998</v>
      </c>
      <c r="AR62" s="5">
        <v>9.5304969966095996</v>
      </c>
      <c r="AS62" s="3" t="s">
        <v>189</v>
      </c>
    </row>
    <row r="63" spans="1:45" x14ac:dyDescent="0.25">
      <c r="A63" s="3" t="s">
        <v>75</v>
      </c>
      <c r="B63" s="4">
        <v>539.86042726636902</v>
      </c>
      <c r="C63" s="5">
        <v>5.35928647390232</v>
      </c>
      <c r="D63" s="4">
        <v>501.59203647275098</v>
      </c>
      <c r="E63" s="5">
        <v>3.7470183161618702</v>
      </c>
      <c r="F63" s="4">
        <v>485.40609895156098</v>
      </c>
      <c r="G63" s="5">
        <v>3.4526398213180101</v>
      </c>
      <c r="H63" s="4">
        <v>471.353933705271</v>
      </c>
      <c r="I63" s="5">
        <v>3.5289115898669099</v>
      </c>
      <c r="J63" s="4">
        <v>68.506493561097301</v>
      </c>
      <c r="K63" s="5">
        <v>5.6832442344378302</v>
      </c>
      <c r="L63" s="3" t="s">
        <v>189</v>
      </c>
      <c r="M63" s="4">
        <v>402.27967030999997</v>
      </c>
      <c r="N63" s="5">
        <v>7.4799690456283896</v>
      </c>
      <c r="O63" s="4">
        <v>371.09007713</v>
      </c>
      <c r="P63" s="5">
        <v>5.4462736171783703</v>
      </c>
      <c r="Q63" s="4">
        <v>359.49305643000002</v>
      </c>
      <c r="R63" s="5">
        <v>4.8012299443738797</v>
      </c>
      <c r="S63" s="4">
        <v>349.00273247000001</v>
      </c>
      <c r="T63" s="5">
        <v>5.5147412866496399</v>
      </c>
      <c r="U63" s="4">
        <v>53.276937840000002</v>
      </c>
      <c r="V63" s="5">
        <v>8.3476715513337503</v>
      </c>
      <c r="W63" s="3" t="s">
        <v>189</v>
      </c>
      <c r="X63" s="4">
        <v>668.53652131000001</v>
      </c>
      <c r="Y63" s="5">
        <v>8.3452988415761808</v>
      </c>
      <c r="Z63" s="4">
        <v>630.43673035999996</v>
      </c>
      <c r="AA63" s="5">
        <v>5.80627786403093</v>
      </c>
      <c r="AB63" s="4">
        <v>609.04442490999998</v>
      </c>
      <c r="AC63" s="5">
        <v>4.9685334430133299</v>
      </c>
      <c r="AD63" s="4">
        <v>590.37472817000003</v>
      </c>
      <c r="AE63" s="5">
        <v>5.00166131643575</v>
      </c>
      <c r="AF63" s="4">
        <v>78.16179314</v>
      </c>
      <c r="AG63" s="5">
        <v>9.3754710439441808</v>
      </c>
      <c r="AH63" s="3" t="s">
        <v>189</v>
      </c>
      <c r="AI63" s="4">
        <v>266.25685099999998</v>
      </c>
      <c r="AJ63" s="5">
        <v>9.0921070302567504</v>
      </c>
      <c r="AK63" s="4">
        <v>259.34665323000002</v>
      </c>
      <c r="AL63" s="5">
        <v>7.6035052754701704</v>
      </c>
      <c r="AM63" s="4">
        <v>249.55136848000001</v>
      </c>
      <c r="AN63" s="5">
        <v>6.1213138097058897</v>
      </c>
      <c r="AO63" s="4">
        <v>241.37199570000001</v>
      </c>
      <c r="AP63" s="5">
        <v>6.6791664457339204</v>
      </c>
      <c r="AQ63" s="4">
        <v>24.884855300000002</v>
      </c>
      <c r="AR63" s="5">
        <v>10.9575090493222</v>
      </c>
      <c r="AS63" s="3" t="s">
        <v>189</v>
      </c>
    </row>
    <row r="64" spans="1:45" x14ac:dyDescent="0.25">
      <c r="A64" s="3" t="s">
        <v>76</v>
      </c>
      <c r="B64" s="4">
        <v>419.26142202405998</v>
      </c>
      <c r="C64" s="5">
        <v>4.2918694277709504</v>
      </c>
      <c r="D64" s="4">
        <v>389.70611955155499</v>
      </c>
      <c r="E64" s="5">
        <v>2.5445554873588301</v>
      </c>
      <c r="F64" s="4">
        <v>379.52812825650398</v>
      </c>
      <c r="G64" s="5">
        <v>2.1701094720274701</v>
      </c>
      <c r="H64" s="4">
        <v>372.06636612169501</v>
      </c>
      <c r="I64" s="5">
        <v>2.4664527800679301</v>
      </c>
      <c r="J64" s="4">
        <v>47.195055902365802</v>
      </c>
      <c r="K64" s="5">
        <v>4.6517936243112503</v>
      </c>
      <c r="L64" s="3" t="s">
        <v>189</v>
      </c>
      <c r="M64" s="4">
        <v>324.28409210000001</v>
      </c>
      <c r="N64" s="5">
        <v>5.2464683127707001</v>
      </c>
      <c r="O64" s="4">
        <v>308.61700253999999</v>
      </c>
      <c r="P64" s="5">
        <v>4.0132591319536797</v>
      </c>
      <c r="Q64" s="4">
        <v>303.40297113999998</v>
      </c>
      <c r="R64" s="5">
        <v>3.27304462782205</v>
      </c>
      <c r="S64" s="4">
        <v>298.25295140999998</v>
      </c>
      <c r="T64" s="5">
        <v>3.2673091800318201</v>
      </c>
      <c r="U64" s="4">
        <v>26.031140690000001</v>
      </c>
      <c r="V64" s="5">
        <v>5.5954464311424204</v>
      </c>
      <c r="W64" s="3" t="s">
        <v>189</v>
      </c>
      <c r="X64" s="4">
        <v>512.78247568999996</v>
      </c>
      <c r="Y64" s="5">
        <v>5.9262857092460797</v>
      </c>
      <c r="Z64" s="4">
        <v>474.46119391000002</v>
      </c>
      <c r="AA64" s="5">
        <v>4.1710927911496603</v>
      </c>
      <c r="AB64" s="4">
        <v>458.40210647999999</v>
      </c>
      <c r="AC64" s="5">
        <v>3.5927439923322102</v>
      </c>
      <c r="AD64" s="4">
        <v>450.11840963999998</v>
      </c>
      <c r="AE64" s="5">
        <v>3.9061280464717698</v>
      </c>
      <c r="AF64" s="4">
        <v>62.664066050000002</v>
      </c>
      <c r="AG64" s="5">
        <v>6.7109168302465303</v>
      </c>
      <c r="AH64" s="3" t="s">
        <v>189</v>
      </c>
      <c r="AI64" s="4">
        <v>188.49838359</v>
      </c>
      <c r="AJ64" s="5">
        <v>6.1126896172414602</v>
      </c>
      <c r="AK64" s="4">
        <v>165.84419137</v>
      </c>
      <c r="AL64" s="5">
        <v>4.8989685037143396</v>
      </c>
      <c r="AM64" s="4">
        <v>154.99913534000001</v>
      </c>
      <c r="AN64" s="5">
        <v>4.6651622577257603</v>
      </c>
      <c r="AO64" s="4">
        <v>151.86545823</v>
      </c>
      <c r="AP64" s="5">
        <v>4.4145127680369898</v>
      </c>
      <c r="AQ64" s="4">
        <v>36.632925360000002</v>
      </c>
      <c r="AR64" s="5">
        <v>7.2182569085067998</v>
      </c>
      <c r="AS64" s="3" t="s">
        <v>189</v>
      </c>
    </row>
    <row r="65" spans="1:45" x14ac:dyDescent="0.25">
      <c r="A65" s="3" t="s">
        <v>77</v>
      </c>
      <c r="B65" s="4">
        <v>436.06172717436198</v>
      </c>
      <c r="C65" s="5">
        <v>3.9931429053776899</v>
      </c>
      <c r="D65" s="4">
        <v>413.724979146061</v>
      </c>
      <c r="E65" s="5">
        <v>3.0443773567544299</v>
      </c>
      <c r="F65" s="4">
        <v>401.55607151106898</v>
      </c>
      <c r="G65" s="5">
        <v>2.8697545750948201</v>
      </c>
      <c r="H65" s="4">
        <v>393.68529171262702</v>
      </c>
      <c r="I65" s="5">
        <v>2.9402517037196199</v>
      </c>
      <c r="J65" s="4">
        <v>42.376435461734701</v>
      </c>
      <c r="K65" s="5">
        <v>4.5909815664009797</v>
      </c>
      <c r="L65" s="3" t="s">
        <v>189</v>
      </c>
      <c r="M65" s="4">
        <v>326.45303259999997</v>
      </c>
      <c r="N65" s="5">
        <v>5.7002314749731404</v>
      </c>
      <c r="O65" s="4">
        <v>313.32523564000002</v>
      </c>
      <c r="P65" s="5">
        <v>4.8313909273410802</v>
      </c>
      <c r="Q65" s="4">
        <v>304.77524147000003</v>
      </c>
      <c r="R65" s="5">
        <v>4.1971719316398897</v>
      </c>
      <c r="S65" s="4">
        <v>301.45582445999997</v>
      </c>
      <c r="T65" s="5">
        <v>5.2100500542778896</v>
      </c>
      <c r="U65" s="4">
        <v>24.997208140000001</v>
      </c>
      <c r="V65" s="5">
        <v>6.7739129606553004</v>
      </c>
      <c r="W65" s="3" t="s">
        <v>189</v>
      </c>
      <c r="X65" s="4">
        <v>541.73987409999995</v>
      </c>
      <c r="Y65" s="5">
        <v>5.6403640086988398</v>
      </c>
      <c r="Z65" s="4">
        <v>518.02010539000003</v>
      </c>
      <c r="AA65" s="5">
        <v>5.3038134072362997</v>
      </c>
      <c r="AB65" s="4">
        <v>496.67866592000001</v>
      </c>
      <c r="AC65" s="5">
        <v>4.5167693829399296</v>
      </c>
      <c r="AD65" s="4">
        <v>485.54506079999999</v>
      </c>
      <c r="AE65" s="5">
        <v>5.1240586843462701</v>
      </c>
      <c r="AF65" s="4">
        <v>56.1948133</v>
      </c>
      <c r="AG65" s="5">
        <v>7.2730072055193897</v>
      </c>
      <c r="AH65" s="3" t="s">
        <v>189</v>
      </c>
      <c r="AI65" s="4">
        <v>215.28684150000001</v>
      </c>
      <c r="AJ65" s="5">
        <v>7.6567433496092798</v>
      </c>
      <c r="AK65" s="4">
        <v>204.69486975000001</v>
      </c>
      <c r="AL65" s="5">
        <v>6.5510451432380803</v>
      </c>
      <c r="AM65" s="4">
        <v>191.90342444999999</v>
      </c>
      <c r="AN65" s="5">
        <v>5.4716475005183902</v>
      </c>
      <c r="AO65" s="4">
        <v>184.08923634000001</v>
      </c>
      <c r="AP65" s="5">
        <v>6.6983176327818397</v>
      </c>
      <c r="AQ65" s="4">
        <v>31.197605159999998</v>
      </c>
      <c r="AR65" s="5">
        <v>8.70267533765713</v>
      </c>
      <c r="AS65" s="3" t="s">
        <v>189</v>
      </c>
    </row>
    <row r="66" spans="1:45" x14ac:dyDescent="0.25">
      <c r="A66" s="3" t="s">
        <v>78</v>
      </c>
      <c r="B66" s="4">
        <v>444.567571165723</v>
      </c>
      <c r="C66" s="5">
        <v>2.2474136965271199</v>
      </c>
      <c r="D66" s="4">
        <v>428.51652584093699</v>
      </c>
      <c r="E66" s="5">
        <v>1.8607462772707899</v>
      </c>
      <c r="F66" s="4">
        <v>418.20551480854499</v>
      </c>
      <c r="G66" s="5">
        <v>1.64707622507607</v>
      </c>
      <c r="H66" s="4">
        <v>403.734984689096</v>
      </c>
      <c r="I66" s="5">
        <v>1.9179117524798699</v>
      </c>
      <c r="J66" s="4">
        <v>40.832586476627498</v>
      </c>
      <c r="K66" s="5">
        <v>2.6830495006633699</v>
      </c>
      <c r="L66" s="3" t="s">
        <v>189</v>
      </c>
      <c r="M66" s="4">
        <v>349.20616267999998</v>
      </c>
      <c r="N66" s="5">
        <v>2.8883631243982699</v>
      </c>
      <c r="O66" s="4">
        <v>334.15251135</v>
      </c>
      <c r="P66" s="5">
        <v>2.6357878264142802</v>
      </c>
      <c r="Q66" s="4">
        <v>326.08047554000001</v>
      </c>
      <c r="R66" s="5">
        <v>2.1376026937404302</v>
      </c>
      <c r="S66" s="4">
        <v>314.90494219999999</v>
      </c>
      <c r="T66" s="5">
        <v>2.4842674192775398</v>
      </c>
      <c r="U66" s="4">
        <v>34.301220479999998</v>
      </c>
      <c r="V66" s="5">
        <v>3.8810071801986301</v>
      </c>
      <c r="W66" s="3" t="s">
        <v>189</v>
      </c>
      <c r="X66" s="4">
        <v>548.75171967999995</v>
      </c>
      <c r="Y66" s="5">
        <v>3.5933962828036599</v>
      </c>
      <c r="Z66" s="4">
        <v>533.66453923999995</v>
      </c>
      <c r="AA66" s="5">
        <v>3.4371169335210099</v>
      </c>
      <c r="AB66" s="4">
        <v>520.42115769999998</v>
      </c>
      <c r="AC66" s="5">
        <v>3.2865535755591</v>
      </c>
      <c r="AD66" s="4">
        <v>500.40918505000002</v>
      </c>
      <c r="AE66" s="5">
        <v>3.2689699345423202</v>
      </c>
      <c r="AF66" s="4">
        <v>48.342534630000003</v>
      </c>
      <c r="AG66" s="5">
        <v>5.1877686553235396</v>
      </c>
      <c r="AH66" s="3" t="s">
        <v>189</v>
      </c>
      <c r="AI66" s="4">
        <v>199.545557</v>
      </c>
      <c r="AJ66" s="5">
        <v>4.1539899451499203</v>
      </c>
      <c r="AK66" s="4">
        <v>199.51202789000001</v>
      </c>
      <c r="AL66" s="5">
        <v>4.1122561547430703</v>
      </c>
      <c r="AM66" s="4">
        <v>194.34068216</v>
      </c>
      <c r="AN66" s="5">
        <v>3.7657023059224102</v>
      </c>
      <c r="AO66" s="4">
        <v>185.50424285</v>
      </c>
      <c r="AP66" s="5">
        <v>3.4866195544288701</v>
      </c>
      <c r="AQ66" s="4">
        <v>14.04131415</v>
      </c>
      <c r="AR66" s="5">
        <v>5.7266451758961203</v>
      </c>
      <c r="AS66" s="3" t="s">
        <v>189</v>
      </c>
    </row>
    <row r="67" spans="1:45" x14ac:dyDescent="0.25">
      <c r="A67" s="3" t="s">
        <v>79</v>
      </c>
      <c r="B67" s="4">
        <v>350.14397782038998</v>
      </c>
      <c r="C67" s="5">
        <v>6.4494317269534598</v>
      </c>
      <c r="D67" s="4">
        <v>332.77294714965598</v>
      </c>
      <c r="E67" s="5">
        <v>3.4509875087609401</v>
      </c>
      <c r="F67" s="4">
        <v>336.39261317825202</v>
      </c>
      <c r="G67" s="5">
        <v>3.2256984792636199</v>
      </c>
      <c r="H67" s="4">
        <v>342.03805202620299</v>
      </c>
      <c r="I67" s="5">
        <v>3.6165924008762298</v>
      </c>
      <c r="J67" s="4">
        <v>8.1059257941873906</v>
      </c>
      <c r="K67" s="5">
        <v>7.2848369421049997</v>
      </c>
      <c r="L67" s="3" t="s">
        <v>141</v>
      </c>
      <c r="M67" s="4">
        <v>241.26762840000001</v>
      </c>
      <c r="N67" s="5">
        <v>5.0753277501750702</v>
      </c>
      <c r="O67" s="4">
        <v>242.16266415000001</v>
      </c>
      <c r="P67" s="5">
        <v>3.99646746930057</v>
      </c>
      <c r="Q67" s="4">
        <v>249.36529920999999</v>
      </c>
      <c r="R67" s="5">
        <v>4.2804180354226</v>
      </c>
      <c r="S67" s="4">
        <v>264.15415123000002</v>
      </c>
      <c r="T67" s="5">
        <v>4.5215044974262497</v>
      </c>
      <c r="U67" s="4">
        <v>-22.886522830000001</v>
      </c>
      <c r="V67" s="5">
        <v>7.4239889509173</v>
      </c>
      <c r="W67" s="3" t="s">
        <v>189</v>
      </c>
      <c r="X67" s="4">
        <v>478.75189516</v>
      </c>
      <c r="Y67" s="5">
        <v>14.5580165030141</v>
      </c>
      <c r="Z67" s="4">
        <v>439.09151868999999</v>
      </c>
      <c r="AA67" s="5">
        <v>8.3971325873798008</v>
      </c>
      <c r="AB67" s="4">
        <v>431.74966709</v>
      </c>
      <c r="AC67" s="5">
        <v>6.0950714578940604</v>
      </c>
      <c r="AD67" s="4">
        <v>425.33967941999998</v>
      </c>
      <c r="AE67" s="5">
        <v>5.8523006685699803</v>
      </c>
      <c r="AF67" s="4">
        <v>53.412215740000001</v>
      </c>
      <c r="AG67" s="5">
        <v>15.0607627914638</v>
      </c>
      <c r="AH67" s="3" t="s">
        <v>189</v>
      </c>
      <c r="AI67" s="4">
        <v>237.48426676</v>
      </c>
      <c r="AJ67" s="5">
        <v>14.569224159865101</v>
      </c>
      <c r="AK67" s="4">
        <v>196.92885454</v>
      </c>
      <c r="AL67" s="5">
        <v>9.0545373488344403</v>
      </c>
      <c r="AM67" s="4">
        <v>182.38436788000001</v>
      </c>
      <c r="AN67" s="5">
        <v>7.1721055364922304</v>
      </c>
      <c r="AO67" s="4">
        <v>161.18552819000001</v>
      </c>
      <c r="AP67" s="5">
        <v>6.7518104775066998</v>
      </c>
      <c r="AQ67" s="4">
        <v>76.298738569999998</v>
      </c>
      <c r="AR67" s="5">
        <v>15.589666110350199</v>
      </c>
      <c r="AS67" s="3" t="s">
        <v>189</v>
      </c>
    </row>
    <row r="68" spans="1:45" x14ac:dyDescent="0.25">
      <c r="A68" s="3" t="s">
        <v>80</v>
      </c>
      <c r="B68" s="4">
        <v>386.421793878458</v>
      </c>
      <c r="C68" s="5">
        <v>2.0746882826030499</v>
      </c>
      <c r="D68" s="4">
        <v>364.15935686694701</v>
      </c>
      <c r="E68" s="5">
        <v>2.3611230858544801</v>
      </c>
      <c r="F68" s="4">
        <v>357.52057813478598</v>
      </c>
      <c r="G68" s="5">
        <v>1.88822591969473</v>
      </c>
      <c r="H68" s="4">
        <v>346.13099732634402</v>
      </c>
      <c r="I68" s="5">
        <v>2.0672989774913701</v>
      </c>
      <c r="J68" s="4">
        <v>40.290796552113399</v>
      </c>
      <c r="K68" s="5">
        <v>2.69792468511086</v>
      </c>
      <c r="L68" s="3" t="s">
        <v>189</v>
      </c>
      <c r="M68" s="4">
        <v>294.50314297</v>
      </c>
      <c r="N68" s="5">
        <v>3.5091422672725301</v>
      </c>
      <c r="O68" s="4">
        <v>279.99191611999998</v>
      </c>
      <c r="P68" s="5">
        <v>3.9463898630278398</v>
      </c>
      <c r="Q68" s="4">
        <v>279.50300023</v>
      </c>
      <c r="R68" s="5">
        <v>3.6665160822297</v>
      </c>
      <c r="S68" s="4">
        <v>270.70810204999998</v>
      </c>
      <c r="T68" s="5">
        <v>3.24522271603057</v>
      </c>
      <c r="U68" s="4">
        <v>23.795040920000002</v>
      </c>
      <c r="V68" s="5">
        <v>4.5747808787287596</v>
      </c>
      <c r="W68" s="3" t="s">
        <v>189</v>
      </c>
      <c r="X68" s="4">
        <v>484.11071448000001</v>
      </c>
      <c r="Y68" s="5">
        <v>4.8790330266477504</v>
      </c>
      <c r="Z68" s="4">
        <v>454.80447514000002</v>
      </c>
      <c r="AA68" s="5">
        <v>5.3252893659866603</v>
      </c>
      <c r="AB68" s="4">
        <v>438.44078098</v>
      </c>
      <c r="AC68" s="5">
        <v>3.81985629727536</v>
      </c>
      <c r="AD68" s="4">
        <v>423.04687301000001</v>
      </c>
      <c r="AE68" s="5">
        <v>3.8109123893177101</v>
      </c>
      <c r="AF68" s="4">
        <v>61.06384147</v>
      </c>
      <c r="AG68" s="5">
        <v>5.8733467879299699</v>
      </c>
      <c r="AH68" s="3" t="s">
        <v>189</v>
      </c>
      <c r="AI68" s="4">
        <v>189.60757151000001</v>
      </c>
      <c r="AJ68" s="5">
        <v>6.1209009551190201</v>
      </c>
      <c r="AK68" s="4">
        <v>174.81255902000001</v>
      </c>
      <c r="AL68" s="5">
        <v>6.9515508213502502</v>
      </c>
      <c r="AM68" s="4">
        <v>158.93778075</v>
      </c>
      <c r="AN68" s="5">
        <v>4.6771160274427297</v>
      </c>
      <c r="AO68" s="4">
        <v>152.33877096000001</v>
      </c>
      <c r="AP68" s="5">
        <v>4.5738502436484101</v>
      </c>
      <c r="AQ68" s="4">
        <v>37.268800550000002</v>
      </c>
      <c r="AR68" s="5">
        <v>7.6628647230918503</v>
      </c>
      <c r="AS68" s="3" t="s">
        <v>189</v>
      </c>
    </row>
    <row r="69" spans="1:45" x14ac:dyDescent="0.25">
      <c r="A69" s="3" t="s">
        <v>81</v>
      </c>
      <c r="B69" s="4">
        <v>369.245314679665</v>
      </c>
      <c r="C69" s="5">
        <v>3.4608657874689399</v>
      </c>
      <c r="D69" s="4">
        <v>354.10238468595401</v>
      </c>
      <c r="E69" s="5">
        <v>2.6931623417616501</v>
      </c>
      <c r="F69" s="4">
        <v>353.69895404350899</v>
      </c>
      <c r="G69" s="5">
        <v>2.1010576797479201</v>
      </c>
      <c r="H69" s="4">
        <v>350.17923852727802</v>
      </c>
      <c r="I69" s="5">
        <v>2.8182037160169</v>
      </c>
      <c r="J69" s="4">
        <v>19.066076152386898</v>
      </c>
      <c r="K69" s="5">
        <v>4.2675394147905301</v>
      </c>
      <c r="L69" s="3" t="s">
        <v>189</v>
      </c>
      <c r="M69" s="4">
        <v>276.93418451000002</v>
      </c>
      <c r="N69" s="5">
        <v>4.63283271652619</v>
      </c>
      <c r="O69" s="4">
        <v>272.98947958999997</v>
      </c>
      <c r="P69" s="5">
        <v>5.0558824385834296</v>
      </c>
      <c r="Q69" s="4">
        <v>276.21546280000001</v>
      </c>
      <c r="R69" s="5">
        <v>3.8243200324908999</v>
      </c>
      <c r="S69" s="4">
        <v>274.02097149000002</v>
      </c>
      <c r="T69" s="5">
        <v>3.9321695712613498</v>
      </c>
      <c r="U69" s="4">
        <v>2.9132130200000099</v>
      </c>
      <c r="V69" s="5">
        <v>5.9035853345798897</v>
      </c>
      <c r="W69" s="3" t="s">
        <v>141</v>
      </c>
      <c r="X69" s="4">
        <v>463.80189460999998</v>
      </c>
      <c r="Y69" s="5">
        <v>6.3063270136308303</v>
      </c>
      <c r="Z69" s="4">
        <v>436.74392449999999</v>
      </c>
      <c r="AA69" s="5">
        <v>4.2704302944428401</v>
      </c>
      <c r="AB69" s="4">
        <v>432.56964943999998</v>
      </c>
      <c r="AC69" s="5">
        <v>4.90866684222049</v>
      </c>
      <c r="AD69" s="4">
        <v>426.25659660999997</v>
      </c>
      <c r="AE69" s="5">
        <v>5.0960183150989904</v>
      </c>
      <c r="AF69" s="4">
        <v>37.545298000000003</v>
      </c>
      <c r="AG69" s="5">
        <v>8.1556344650288892</v>
      </c>
      <c r="AH69" s="3" t="s">
        <v>189</v>
      </c>
      <c r="AI69" s="4">
        <v>186.86771010000001</v>
      </c>
      <c r="AJ69" s="5">
        <v>7.2298646054354601</v>
      </c>
      <c r="AK69" s="4">
        <v>163.75444490999999</v>
      </c>
      <c r="AL69" s="5">
        <v>6.9992570226360202</v>
      </c>
      <c r="AM69" s="4">
        <v>156.35418663999999</v>
      </c>
      <c r="AN69" s="5">
        <v>6.1739406803003503</v>
      </c>
      <c r="AO69" s="4">
        <v>152.23562512000001</v>
      </c>
      <c r="AP69" s="5">
        <v>5.5670260329917998</v>
      </c>
      <c r="AQ69" s="4">
        <v>34.632084980000002</v>
      </c>
      <c r="AR69" s="5">
        <v>8.8483030299964103</v>
      </c>
      <c r="AS69" s="3" t="s">
        <v>189</v>
      </c>
    </row>
    <row r="70" spans="1:45" x14ac:dyDescent="0.25">
      <c r="A70" s="3" t="s">
        <v>82</v>
      </c>
      <c r="B70" s="4">
        <v>393.68815813496099</v>
      </c>
      <c r="C70" s="5">
        <v>3.82513278558767</v>
      </c>
      <c r="D70" s="4">
        <v>373.06019550460599</v>
      </c>
      <c r="E70" s="5">
        <v>2.81507442304056</v>
      </c>
      <c r="F70" s="4">
        <v>359.20906919384203</v>
      </c>
      <c r="G70" s="5">
        <v>2.5835337323811398</v>
      </c>
      <c r="H70" s="4">
        <v>349.24903534923402</v>
      </c>
      <c r="I70" s="5">
        <v>2.15358648786518</v>
      </c>
      <c r="J70" s="4">
        <v>44.4391227857272</v>
      </c>
      <c r="K70" s="5">
        <v>4.2182806717944601</v>
      </c>
      <c r="L70" s="3" t="s">
        <v>189</v>
      </c>
      <c r="M70" s="4">
        <v>300.93962405000002</v>
      </c>
      <c r="N70" s="5">
        <v>4.3299664546494299</v>
      </c>
      <c r="O70" s="4">
        <v>289.50637761000002</v>
      </c>
      <c r="P70" s="5">
        <v>4.2064260504576403</v>
      </c>
      <c r="Q70" s="4">
        <v>282.18405101000002</v>
      </c>
      <c r="R70" s="5">
        <v>4.023791111785</v>
      </c>
      <c r="S70" s="4">
        <v>277.24027243</v>
      </c>
      <c r="T70" s="5">
        <v>3.3159858145313801</v>
      </c>
      <c r="U70" s="4">
        <v>23.699351620000002</v>
      </c>
      <c r="V70" s="5">
        <v>5.0993622847350899</v>
      </c>
      <c r="W70" s="3" t="s">
        <v>189</v>
      </c>
      <c r="X70" s="4">
        <v>490.42375046000001</v>
      </c>
      <c r="Y70" s="5">
        <v>6.0150579690271897</v>
      </c>
      <c r="Z70" s="4">
        <v>466.41341284999999</v>
      </c>
      <c r="AA70" s="5">
        <v>5.7704279440920399</v>
      </c>
      <c r="AB70" s="4">
        <v>443.09079260999999</v>
      </c>
      <c r="AC70" s="5">
        <v>4.83516680075825</v>
      </c>
      <c r="AD70" s="4">
        <v>428.95540504000002</v>
      </c>
      <c r="AE70" s="5">
        <v>5.2874455357394599</v>
      </c>
      <c r="AF70" s="4">
        <v>61.468345419999999</v>
      </c>
      <c r="AG70" s="5">
        <v>8.2989989015021397</v>
      </c>
      <c r="AH70" s="3" t="s">
        <v>189</v>
      </c>
      <c r="AI70" s="4">
        <v>189.48412640999999</v>
      </c>
      <c r="AJ70" s="5">
        <v>6.6743374643600903</v>
      </c>
      <c r="AK70" s="4">
        <v>176.90703524</v>
      </c>
      <c r="AL70" s="5">
        <v>6.5255404924118103</v>
      </c>
      <c r="AM70" s="4">
        <v>160.9067416</v>
      </c>
      <c r="AN70" s="5">
        <v>5.8900067149632402</v>
      </c>
      <c r="AO70" s="4">
        <v>151.71513261000001</v>
      </c>
      <c r="AP70" s="5">
        <v>5.8553797600496802</v>
      </c>
      <c r="AQ70" s="4">
        <v>37.768993799999997</v>
      </c>
      <c r="AR70" s="5">
        <v>9.1395450301952508</v>
      </c>
      <c r="AS70" s="3" t="s">
        <v>189</v>
      </c>
    </row>
    <row r="71" spans="1:45" x14ac:dyDescent="0.25">
      <c r="A71" s="3" t="s">
        <v>83</v>
      </c>
      <c r="B71" s="4">
        <v>431.36278569716399</v>
      </c>
      <c r="C71" s="5">
        <v>6.1332156584411104</v>
      </c>
      <c r="D71" s="4">
        <v>389.01433236708698</v>
      </c>
      <c r="E71" s="5">
        <v>5.21798821916886</v>
      </c>
      <c r="F71" s="4">
        <v>367.84214763101397</v>
      </c>
      <c r="G71" s="5">
        <v>4.0041034500603203</v>
      </c>
      <c r="H71" s="4">
        <v>357.449378446379</v>
      </c>
      <c r="I71" s="5">
        <v>3.76067284319448</v>
      </c>
      <c r="J71" s="4">
        <v>73.913407250784502</v>
      </c>
      <c r="K71" s="5">
        <v>7.2034022053464604</v>
      </c>
      <c r="L71" s="3" t="s">
        <v>189</v>
      </c>
      <c r="M71" s="4">
        <v>290.43967225</v>
      </c>
      <c r="N71" s="5">
        <v>8.13806615474798</v>
      </c>
      <c r="O71" s="4">
        <v>256.78865082999999</v>
      </c>
      <c r="P71" s="5">
        <v>7.4679841281221702</v>
      </c>
      <c r="Q71" s="4">
        <v>254.05570732999999</v>
      </c>
      <c r="R71" s="5">
        <v>6.6240465837255096</v>
      </c>
      <c r="S71" s="4">
        <v>252.68289838000001</v>
      </c>
      <c r="T71" s="5">
        <v>5.6869217619836698</v>
      </c>
      <c r="U71" s="4">
        <v>37.756773870000004</v>
      </c>
      <c r="V71" s="5">
        <v>9.0805172939970404</v>
      </c>
      <c r="W71" s="3" t="s">
        <v>189</v>
      </c>
      <c r="X71" s="4">
        <v>565.90168188999996</v>
      </c>
      <c r="Y71" s="5">
        <v>7.9954475234837101</v>
      </c>
      <c r="Z71" s="4">
        <v>524.05408550000004</v>
      </c>
      <c r="AA71" s="5">
        <v>8.6482536502623102</v>
      </c>
      <c r="AB71" s="4">
        <v>491.27684112999998</v>
      </c>
      <c r="AC71" s="5">
        <v>6.1808632058859301</v>
      </c>
      <c r="AD71" s="4">
        <v>476.01811007999999</v>
      </c>
      <c r="AE71" s="5">
        <v>8.1638229790938599</v>
      </c>
      <c r="AF71" s="4">
        <v>89.883571810000007</v>
      </c>
      <c r="AG71" s="5">
        <v>11.490780853352801</v>
      </c>
      <c r="AH71" s="3" t="s">
        <v>189</v>
      </c>
      <c r="AI71" s="4">
        <v>275.46200964000002</v>
      </c>
      <c r="AJ71" s="5">
        <v>10.783098871219501</v>
      </c>
      <c r="AK71" s="4">
        <v>267.26543466999999</v>
      </c>
      <c r="AL71" s="5">
        <v>11.1561503044503</v>
      </c>
      <c r="AM71" s="4">
        <v>237.22113379999999</v>
      </c>
      <c r="AN71" s="5">
        <v>8.6303178151251405</v>
      </c>
      <c r="AO71" s="4">
        <v>223.3352117</v>
      </c>
      <c r="AP71" s="5">
        <v>9.3425733648830391</v>
      </c>
      <c r="AQ71" s="4">
        <v>52.126797940000003</v>
      </c>
      <c r="AR71" s="5">
        <v>13.7752582967055</v>
      </c>
      <c r="AS71" s="3" t="s">
        <v>189</v>
      </c>
    </row>
    <row r="72" spans="1:45" x14ac:dyDescent="0.25">
      <c r="A72" s="3" t="s">
        <v>84</v>
      </c>
      <c r="B72" s="4">
        <v>571.44455402562096</v>
      </c>
      <c r="C72" s="5">
        <v>2.6942775517875099</v>
      </c>
      <c r="D72" s="4">
        <v>538.55601518652304</v>
      </c>
      <c r="E72" s="5">
        <v>2.2721798377068998</v>
      </c>
      <c r="F72" s="4">
        <v>531.95789126253396</v>
      </c>
      <c r="G72" s="5">
        <v>2.3536653092154398</v>
      </c>
      <c r="H72" s="4">
        <v>526.82919664033204</v>
      </c>
      <c r="I72" s="5">
        <v>2.3020180963870098</v>
      </c>
      <c r="J72" s="4">
        <v>44.615357385289101</v>
      </c>
      <c r="K72" s="5">
        <v>3.5607317322377701</v>
      </c>
      <c r="L72" s="3" t="s">
        <v>189</v>
      </c>
      <c r="M72" s="4">
        <v>456.26284057999999</v>
      </c>
      <c r="N72" s="5">
        <v>6.9422165743100299</v>
      </c>
      <c r="O72" s="4">
        <v>426.28320783999999</v>
      </c>
      <c r="P72" s="5">
        <v>4.3580230294859996</v>
      </c>
      <c r="Q72" s="4">
        <v>418.78263149999998</v>
      </c>
      <c r="R72" s="5">
        <v>5.0597749459094601</v>
      </c>
      <c r="S72" s="4">
        <v>411.43966898000002</v>
      </c>
      <c r="T72" s="5">
        <v>5.54954064513635</v>
      </c>
      <c r="U72" s="4">
        <v>44.823171600000002</v>
      </c>
      <c r="V72" s="5">
        <v>9.0285122125483195</v>
      </c>
      <c r="W72" s="3" t="s">
        <v>189</v>
      </c>
      <c r="X72" s="4">
        <v>677.88380844000005</v>
      </c>
      <c r="Y72" s="5">
        <v>4.2147558331064499</v>
      </c>
      <c r="Z72" s="4">
        <v>642.59108861000004</v>
      </c>
      <c r="AA72" s="5">
        <v>4.2747030664306003</v>
      </c>
      <c r="AB72" s="4">
        <v>636.54126971000005</v>
      </c>
      <c r="AC72" s="5">
        <v>4.5296840932500499</v>
      </c>
      <c r="AD72" s="4">
        <v>631.79459257999997</v>
      </c>
      <c r="AE72" s="5">
        <v>3.4877871812994701</v>
      </c>
      <c r="AF72" s="4">
        <v>46.089215860000003</v>
      </c>
      <c r="AG72" s="5">
        <v>5.9551155095708497</v>
      </c>
      <c r="AH72" s="3" t="s">
        <v>189</v>
      </c>
      <c r="AI72" s="4">
        <v>221.62096786000001</v>
      </c>
      <c r="AJ72" s="5">
        <v>7.56997768711273</v>
      </c>
      <c r="AK72" s="4">
        <v>216.30788077</v>
      </c>
      <c r="AL72" s="5">
        <v>6.11735648044443</v>
      </c>
      <c r="AM72" s="4">
        <v>217.75863820999999</v>
      </c>
      <c r="AN72" s="5">
        <v>7.09499279738578</v>
      </c>
      <c r="AO72" s="4">
        <v>220.35492360000001</v>
      </c>
      <c r="AP72" s="5">
        <v>6.2442480568611103</v>
      </c>
      <c r="AQ72" s="4">
        <v>1.2660442599999699</v>
      </c>
      <c r="AR72" s="5">
        <v>10.7868622666064</v>
      </c>
      <c r="AS72" s="3" t="s">
        <v>141</v>
      </c>
    </row>
    <row r="73" spans="1:45" x14ac:dyDescent="0.25">
      <c r="A73" s="3" t="s">
        <v>85</v>
      </c>
      <c r="B73" s="4">
        <v>470.16227738299398</v>
      </c>
      <c r="C73" s="5">
        <v>3.3232739834770202</v>
      </c>
      <c r="D73" s="4">
        <v>426.19588015157098</v>
      </c>
      <c r="E73" s="5">
        <v>2.6698962463046101</v>
      </c>
      <c r="F73" s="4">
        <v>401.784533861515</v>
      </c>
      <c r="G73" s="5">
        <v>2.28218444912731</v>
      </c>
      <c r="H73" s="4">
        <v>387.92592671805801</v>
      </c>
      <c r="I73" s="5">
        <v>2.2109805132112399</v>
      </c>
      <c r="J73" s="4">
        <v>82.236350664935401</v>
      </c>
      <c r="K73" s="5">
        <v>3.8794393085025898</v>
      </c>
      <c r="L73" s="3" t="s">
        <v>189</v>
      </c>
      <c r="M73" s="4">
        <v>369.15385434000001</v>
      </c>
      <c r="N73" s="5">
        <v>5.5149123893881802</v>
      </c>
      <c r="O73" s="4">
        <v>328.10727076000001</v>
      </c>
      <c r="P73" s="5">
        <v>4.0473508297285603</v>
      </c>
      <c r="Q73" s="4">
        <v>312.03761288999999</v>
      </c>
      <c r="R73" s="5">
        <v>3.48062622905283</v>
      </c>
      <c r="S73" s="4">
        <v>304.09605790000001</v>
      </c>
      <c r="T73" s="5">
        <v>3.3981122848043799</v>
      </c>
      <c r="U73" s="4">
        <v>65.057796440000004</v>
      </c>
      <c r="V73" s="5">
        <v>6.4268401652007396</v>
      </c>
      <c r="W73" s="3" t="s">
        <v>189</v>
      </c>
      <c r="X73" s="4">
        <v>571.87131367999996</v>
      </c>
      <c r="Y73" s="5">
        <v>5.7468486538725099</v>
      </c>
      <c r="Z73" s="4">
        <v>523.28700576000006</v>
      </c>
      <c r="AA73" s="5">
        <v>4.6463285703395503</v>
      </c>
      <c r="AB73" s="4">
        <v>492.00160549999998</v>
      </c>
      <c r="AC73" s="5">
        <v>3.8529301704544698</v>
      </c>
      <c r="AD73" s="4">
        <v>473.83055347999999</v>
      </c>
      <c r="AE73" s="5">
        <v>4.4824915713086497</v>
      </c>
      <c r="AF73" s="4">
        <v>98.040760199999994</v>
      </c>
      <c r="AG73" s="5">
        <v>7.3197261487110898</v>
      </c>
      <c r="AH73" s="3" t="s">
        <v>189</v>
      </c>
      <c r="AI73" s="4">
        <v>202.71745934</v>
      </c>
      <c r="AJ73" s="5">
        <v>7.1122811110589899</v>
      </c>
      <c r="AK73" s="4">
        <v>195.17973499999999</v>
      </c>
      <c r="AL73" s="5">
        <v>5.4528590812680502</v>
      </c>
      <c r="AM73" s="4">
        <v>179.96399260999999</v>
      </c>
      <c r="AN73" s="5">
        <v>4.7327078827823099</v>
      </c>
      <c r="AO73" s="4">
        <v>169.73449557999999</v>
      </c>
      <c r="AP73" s="5">
        <v>5.3462722772820701</v>
      </c>
      <c r="AQ73" s="4">
        <v>32.982963759999997</v>
      </c>
      <c r="AR73" s="5">
        <v>8.8642973950207296</v>
      </c>
      <c r="AS73" s="3" t="s">
        <v>189</v>
      </c>
    </row>
    <row r="74" spans="1:45" x14ac:dyDescent="0.25">
      <c r="A74" s="3" t="s">
        <v>86</v>
      </c>
      <c r="B74" s="4">
        <v>494.752218468092</v>
      </c>
      <c r="C74" s="5">
        <v>3.6146667232101501</v>
      </c>
      <c r="D74" s="4">
        <v>481.88316243508501</v>
      </c>
      <c r="E74" s="5">
        <v>3.6838885953911502</v>
      </c>
      <c r="F74" s="4">
        <v>449.23095870491699</v>
      </c>
      <c r="G74" s="5">
        <v>3.6374188380463801</v>
      </c>
      <c r="H74" s="4">
        <v>425.67109388178301</v>
      </c>
      <c r="I74" s="5">
        <v>3.9095857774548701</v>
      </c>
      <c r="J74" s="4">
        <v>69.081124586309798</v>
      </c>
      <c r="K74" s="5">
        <v>5.6671107031627201</v>
      </c>
      <c r="L74" s="3" t="s">
        <v>189</v>
      </c>
      <c r="M74" s="4">
        <v>349.29932718999999</v>
      </c>
      <c r="N74" s="5">
        <v>6.8485883804809804</v>
      </c>
      <c r="O74" s="4">
        <v>348.70697932000002</v>
      </c>
      <c r="P74" s="5">
        <v>6.3905423295119803</v>
      </c>
      <c r="Q74" s="4">
        <v>317.73411356999998</v>
      </c>
      <c r="R74" s="5">
        <v>7.7438004817403998</v>
      </c>
      <c r="S74" s="4">
        <v>307.29553085999999</v>
      </c>
      <c r="T74" s="5">
        <v>7.1370782466344798</v>
      </c>
      <c r="U74" s="4">
        <v>42.00379633</v>
      </c>
      <c r="V74" s="5">
        <v>10.5699899846642</v>
      </c>
      <c r="W74" s="3" t="s">
        <v>189</v>
      </c>
      <c r="X74" s="4">
        <v>630.43041839</v>
      </c>
      <c r="Y74" s="5">
        <v>6.5116859071017901</v>
      </c>
      <c r="Z74" s="4">
        <v>617.69810353000003</v>
      </c>
      <c r="AA74" s="5">
        <v>6.4825228390751004</v>
      </c>
      <c r="AB74" s="4">
        <v>586.68960464999998</v>
      </c>
      <c r="AC74" s="5">
        <v>7.60078212344958</v>
      </c>
      <c r="AD74" s="4">
        <v>553.84466244999999</v>
      </c>
      <c r="AE74" s="5">
        <v>7.6105991766219896</v>
      </c>
      <c r="AF74" s="4">
        <v>76.585755939999999</v>
      </c>
      <c r="AG74" s="5">
        <v>10.0489571670913</v>
      </c>
      <c r="AH74" s="3" t="s">
        <v>189</v>
      </c>
      <c r="AI74" s="4">
        <v>281.13109120000001</v>
      </c>
      <c r="AJ74" s="5">
        <v>9.4178803876057593</v>
      </c>
      <c r="AK74" s="4">
        <v>268.99112421000001</v>
      </c>
      <c r="AL74" s="5">
        <v>8.5079719662342601</v>
      </c>
      <c r="AM74" s="4">
        <v>268.95549108</v>
      </c>
      <c r="AN74" s="5">
        <v>11.6401839081845</v>
      </c>
      <c r="AO74" s="4">
        <v>246.54913159</v>
      </c>
      <c r="AP74" s="5">
        <v>9.9215924534225195</v>
      </c>
      <c r="AQ74" s="4">
        <v>34.581959609999998</v>
      </c>
      <c r="AR74" s="5">
        <v>13.6831080105</v>
      </c>
      <c r="AS74" s="3" t="s">
        <v>189</v>
      </c>
    </row>
    <row r="75" spans="1:45" x14ac:dyDescent="0.25">
      <c r="A75" s="3" t="s">
        <v>87</v>
      </c>
      <c r="B75" s="4">
        <v>496.40024583439998</v>
      </c>
      <c r="C75" s="5">
        <v>6.1386993432740899</v>
      </c>
      <c r="D75" s="4">
        <v>448.63927939196901</v>
      </c>
      <c r="E75" s="5">
        <v>5.1624250005099803</v>
      </c>
      <c r="F75" s="4">
        <v>430.638208715725</v>
      </c>
      <c r="G75" s="5">
        <v>3.4828073376947399</v>
      </c>
      <c r="H75" s="4">
        <v>402.60279229721499</v>
      </c>
      <c r="I75" s="5">
        <v>3.7856582855043599</v>
      </c>
      <c r="J75" s="4">
        <v>93.797453537185106</v>
      </c>
      <c r="K75" s="5">
        <v>5.9489105432594904</v>
      </c>
      <c r="L75" s="3" t="s">
        <v>189</v>
      </c>
      <c r="M75" s="4">
        <v>368.08277385999997</v>
      </c>
      <c r="N75" s="5">
        <v>7.0494127010842798</v>
      </c>
      <c r="O75" s="4">
        <v>320.52268644999998</v>
      </c>
      <c r="P75" s="5">
        <v>6.5543643923209096</v>
      </c>
      <c r="Q75" s="4">
        <v>309.44713453000003</v>
      </c>
      <c r="R75" s="5">
        <v>5.3081713093774701</v>
      </c>
      <c r="S75" s="4">
        <v>290.08771744000001</v>
      </c>
      <c r="T75" s="5">
        <v>5.0303687157222896</v>
      </c>
      <c r="U75" s="4">
        <v>77.995056419999997</v>
      </c>
      <c r="V75" s="5">
        <v>7.5823327201826496</v>
      </c>
      <c r="W75" s="3" t="s">
        <v>189</v>
      </c>
      <c r="X75" s="4">
        <v>616.34966713999995</v>
      </c>
      <c r="Y75" s="5">
        <v>9.4263329252037806</v>
      </c>
      <c r="Z75" s="4">
        <v>575.20300114999998</v>
      </c>
      <c r="AA75" s="5">
        <v>10.9904310915802</v>
      </c>
      <c r="AB75" s="4">
        <v>551.74089502000004</v>
      </c>
      <c r="AC75" s="5">
        <v>6.6071378884409704</v>
      </c>
      <c r="AD75" s="4">
        <v>516.97299353999995</v>
      </c>
      <c r="AE75" s="5">
        <v>6.55028537117688</v>
      </c>
      <c r="AF75" s="4">
        <v>99.376673600000004</v>
      </c>
      <c r="AG75" s="5">
        <v>9.4339771868044906</v>
      </c>
      <c r="AH75" s="3" t="s">
        <v>189</v>
      </c>
      <c r="AI75" s="4">
        <v>248.26689328000001</v>
      </c>
      <c r="AJ75" s="5">
        <v>9.6199015207927996</v>
      </c>
      <c r="AK75" s="4">
        <v>254.6803147</v>
      </c>
      <c r="AL75" s="5">
        <v>11.5455525265193</v>
      </c>
      <c r="AM75" s="4">
        <v>242.29376049000001</v>
      </c>
      <c r="AN75" s="5">
        <v>7.5512748242291297</v>
      </c>
      <c r="AO75" s="4">
        <v>226.8852761</v>
      </c>
      <c r="AP75" s="5">
        <v>6.9155404092040804</v>
      </c>
      <c r="AQ75" s="4">
        <v>21.381617179999999</v>
      </c>
      <c r="AR75" s="5">
        <v>10.9483982157863</v>
      </c>
      <c r="AS75" s="3" t="s">
        <v>141</v>
      </c>
    </row>
    <row r="76" spans="1:45" x14ac:dyDescent="0.25">
      <c r="A76" s="3" t="s">
        <v>88</v>
      </c>
      <c r="B76" s="4">
        <v>469.47545258333798</v>
      </c>
      <c r="C76" s="5">
        <v>3.9965568009500898</v>
      </c>
      <c r="D76" s="4">
        <v>435.71711705972098</v>
      </c>
      <c r="E76" s="5">
        <v>3.5989754027446801</v>
      </c>
      <c r="F76" s="4">
        <v>413.46218987629999</v>
      </c>
      <c r="G76" s="5">
        <v>3.05605884745541</v>
      </c>
      <c r="H76" s="4">
        <v>385.49909689294799</v>
      </c>
      <c r="I76" s="5">
        <v>3.0354165678516498</v>
      </c>
      <c r="J76" s="4">
        <v>83.976355690389695</v>
      </c>
      <c r="K76" s="5">
        <v>4.5741108481900703</v>
      </c>
      <c r="L76" s="3" t="s">
        <v>189</v>
      </c>
      <c r="M76" s="4">
        <v>360.38721691000001</v>
      </c>
      <c r="N76" s="5">
        <v>5.2062322756666903</v>
      </c>
      <c r="O76" s="4">
        <v>328.80552487</v>
      </c>
      <c r="P76" s="5">
        <v>5.0682182275899503</v>
      </c>
      <c r="Q76" s="4">
        <v>312.42535230999999</v>
      </c>
      <c r="R76" s="5">
        <v>4.5468439600144599</v>
      </c>
      <c r="S76" s="4">
        <v>288.78050236000001</v>
      </c>
      <c r="T76" s="5">
        <v>5.2298171408583203</v>
      </c>
      <c r="U76" s="4">
        <v>71.606714550000007</v>
      </c>
      <c r="V76" s="5">
        <v>7.1154257937255796</v>
      </c>
      <c r="W76" s="3" t="s">
        <v>189</v>
      </c>
      <c r="X76" s="4">
        <v>578.32381869999995</v>
      </c>
      <c r="Y76" s="5">
        <v>7.3126900718276397</v>
      </c>
      <c r="Z76" s="4">
        <v>547.20771359000003</v>
      </c>
      <c r="AA76" s="5">
        <v>5.5781537048121903</v>
      </c>
      <c r="AB76" s="4">
        <v>516.73707776000003</v>
      </c>
      <c r="AC76" s="5">
        <v>4.57852997669006</v>
      </c>
      <c r="AD76" s="4">
        <v>488.71347895000002</v>
      </c>
      <c r="AE76" s="5">
        <v>5.8092106364514704</v>
      </c>
      <c r="AF76" s="4">
        <v>89.610339749999994</v>
      </c>
      <c r="AG76" s="5">
        <v>9.3184363022654306</v>
      </c>
      <c r="AH76" s="3" t="s">
        <v>189</v>
      </c>
      <c r="AI76" s="4">
        <v>217.93660179</v>
      </c>
      <c r="AJ76" s="5">
        <v>7.6232667010424899</v>
      </c>
      <c r="AK76" s="4">
        <v>218.40218872</v>
      </c>
      <c r="AL76" s="5">
        <v>6.6699579558540298</v>
      </c>
      <c r="AM76" s="4">
        <v>204.31172545000001</v>
      </c>
      <c r="AN76" s="5">
        <v>5.5425391320729398</v>
      </c>
      <c r="AO76" s="4">
        <v>199.93297659000001</v>
      </c>
      <c r="AP76" s="5">
        <v>6.83057025339681</v>
      </c>
      <c r="AQ76" s="4">
        <v>18.003625199999998</v>
      </c>
      <c r="AR76" s="5">
        <v>10.525184710479</v>
      </c>
      <c r="AS76" s="3" t="s">
        <v>141</v>
      </c>
    </row>
    <row r="77" spans="1:45" x14ac:dyDescent="0.25">
      <c r="A77" s="3" t="s">
        <v>89</v>
      </c>
      <c r="B77" s="4">
        <v>466.590693566163</v>
      </c>
      <c r="C77" s="5">
        <v>3.2888555112672502</v>
      </c>
      <c r="D77" s="4">
        <v>432.79981169712801</v>
      </c>
      <c r="E77" s="5">
        <v>2.4521054194600498</v>
      </c>
      <c r="F77" s="4">
        <v>413.61705432135602</v>
      </c>
      <c r="G77" s="5">
        <v>2.5924440635331698</v>
      </c>
      <c r="H77" s="4">
        <v>395.08454760288203</v>
      </c>
      <c r="I77" s="5">
        <v>3.1421320395068699</v>
      </c>
      <c r="J77" s="4">
        <v>71.506145963281099</v>
      </c>
      <c r="K77" s="5">
        <v>4.4257118433156304</v>
      </c>
      <c r="L77" s="3" t="s">
        <v>189</v>
      </c>
      <c r="M77" s="4">
        <v>363.08572235999998</v>
      </c>
      <c r="N77" s="5">
        <v>6.4637458331202904</v>
      </c>
      <c r="O77" s="4">
        <v>332.69411227000001</v>
      </c>
      <c r="P77" s="5">
        <v>4.3873385830341096</v>
      </c>
      <c r="Q77" s="4">
        <v>316.32636164000002</v>
      </c>
      <c r="R77" s="5">
        <v>4.5130746319120298</v>
      </c>
      <c r="S77" s="4">
        <v>303.59571310000001</v>
      </c>
      <c r="T77" s="5">
        <v>4.76838760568649</v>
      </c>
      <c r="U77" s="4">
        <v>59.490009260000001</v>
      </c>
      <c r="V77" s="5">
        <v>7.97084585624631</v>
      </c>
      <c r="W77" s="3" t="s">
        <v>189</v>
      </c>
      <c r="X77" s="4">
        <v>564.34114689</v>
      </c>
      <c r="Y77" s="5">
        <v>5.2250745727460899</v>
      </c>
      <c r="Z77" s="4">
        <v>528.85674549999999</v>
      </c>
      <c r="AA77" s="5">
        <v>3.8720463972847101</v>
      </c>
      <c r="AB77" s="4">
        <v>512.57961777000003</v>
      </c>
      <c r="AC77" s="5">
        <v>5.0860912397143299</v>
      </c>
      <c r="AD77" s="4">
        <v>491.76518476000001</v>
      </c>
      <c r="AE77" s="5">
        <v>4.4060715366878096</v>
      </c>
      <c r="AF77" s="4">
        <v>72.575962129999994</v>
      </c>
      <c r="AG77" s="5">
        <v>6.7364914740291901</v>
      </c>
      <c r="AH77" s="3" t="s">
        <v>189</v>
      </c>
      <c r="AI77" s="4">
        <v>201.25542453</v>
      </c>
      <c r="AJ77" s="5">
        <v>7.5545209884988402</v>
      </c>
      <c r="AK77" s="4">
        <v>196.16263323000001</v>
      </c>
      <c r="AL77" s="5">
        <v>5.5067733474914196</v>
      </c>
      <c r="AM77" s="4">
        <v>196.25325613000001</v>
      </c>
      <c r="AN77" s="5">
        <v>6.4541749714312404</v>
      </c>
      <c r="AO77" s="4">
        <v>188.16947166</v>
      </c>
      <c r="AP77" s="5">
        <v>5.7445382960051203</v>
      </c>
      <c r="AQ77" s="4">
        <v>13.08595287</v>
      </c>
      <c r="AR77" s="5">
        <v>9.0965293371670093</v>
      </c>
      <c r="AS77" s="3" t="s">
        <v>141</v>
      </c>
    </row>
    <row r="78" spans="1:45" x14ac:dyDescent="0.25">
      <c r="A78" s="3" t="s">
        <v>90</v>
      </c>
      <c r="B78" s="4">
        <v>474.82717140076801</v>
      </c>
      <c r="C78" s="5">
        <v>2.9618606514546801</v>
      </c>
      <c r="D78" s="4">
        <v>447.120768650255</v>
      </c>
      <c r="E78" s="5">
        <v>2.3953082769521901</v>
      </c>
      <c r="F78" s="4">
        <v>425.05571403562402</v>
      </c>
      <c r="G78" s="5">
        <v>2.23185714081868</v>
      </c>
      <c r="H78" s="4">
        <v>409.83331510351502</v>
      </c>
      <c r="I78" s="5">
        <v>1.8858337016182201</v>
      </c>
      <c r="J78" s="4">
        <v>64.993856297253004</v>
      </c>
      <c r="K78" s="5">
        <v>3.49852916985094</v>
      </c>
      <c r="L78" s="3" t="s">
        <v>189</v>
      </c>
      <c r="M78" s="4">
        <v>356.85203189999999</v>
      </c>
      <c r="N78" s="5">
        <v>5.2209831482446303</v>
      </c>
      <c r="O78" s="4">
        <v>339.43326438999998</v>
      </c>
      <c r="P78" s="5">
        <v>5.2336781684995497</v>
      </c>
      <c r="Q78" s="4">
        <v>322.30057167000001</v>
      </c>
      <c r="R78" s="5">
        <v>3.5049114247553299</v>
      </c>
      <c r="S78" s="4">
        <v>309.84120274999998</v>
      </c>
      <c r="T78" s="5">
        <v>4.1931644814553897</v>
      </c>
      <c r="U78" s="4">
        <v>47.010829149999999</v>
      </c>
      <c r="V78" s="5">
        <v>6.6233532082605304</v>
      </c>
      <c r="W78" s="3" t="s">
        <v>189</v>
      </c>
      <c r="X78" s="4">
        <v>588.84977576000006</v>
      </c>
      <c r="Y78" s="5">
        <v>4.6447981521153601</v>
      </c>
      <c r="Z78" s="4">
        <v>553.21520025999996</v>
      </c>
      <c r="AA78" s="5">
        <v>4.7589037263954896</v>
      </c>
      <c r="AB78" s="4">
        <v>530.83568763000005</v>
      </c>
      <c r="AC78" s="5">
        <v>3.9800493146284999</v>
      </c>
      <c r="AD78" s="4">
        <v>515.49788034999995</v>
      </c>
      <c r="AE78" s="5">
        <v>5.9277133602178598</v>
      </c>
      <c r="AF78" s="4">
        <v>73.351895409999997</v>
      </c>
      <c r="AG78" s="5">
        <v>7.3600326320841098</v>
      </c>
      <c r="AH78" s="3" t="s">
        <v>189</v>
      </c>
      <c r="AI78" s="4">
        <v>231.99774386000001</v>
      </c>
      <c r="AJ78" s="5">
        <v>6.1424334920708299</v>
      </c>
      <c r="AK78" s="4">
        <v>213.78193587000001</v>
      </c>
      <c r="AL78" s="5">
        <v>7.61418978401983</v>
      </c>
      <c r="AM78" s="4">
        <v>208.53511596000001</v>
      </c>
      <c r="AN78" s="5">
        <v>4.9814095060046997</v>
      </c>
      <c r="AO78" s="4">
        <v>205.65667759999999</v>
      </c>
      <c r="AP78" s="5">
        <v>7.1655983715376399</v>
      </c>
      <c r="AQ78" s="4">
        <v>26.341066260000002</v>
      </c>
      <c r="AR78" s="5">
        <v>9.8869199420419402</v>
      </c>
      <c r="AS78" s="3" t="s">
        <v>189</v>
      </c>
    </row>
    <row r="79" spans="1:45" x14ac:dyDescent="0.25">
      <c r="A79" s="3" t="s">
        <v>91</v>
      </c>
      <c r="B79" s="4">
        <v>397.64865245940098</v>
      </c>
      <c r="C79" s="5">
        <v>5.9937621209760401</v>
      </c>
      <c r="D79" s="4">
        <v>355.497244650418</v>
      </c>
      <c r="E79" s="5">
        <v>3.4861370784767902</v>
      </c>
      <c r="F79" s="4">
        <v>346.68796255237601</v>
      </c>
      <c r="G79" s="5">
        <v>2.8853677050153701</v>
      </c>
      <c r="H79" s="4">
        <v>342.91652149634098</v>
      </c>
      <c r="I79" s="5">
        <v>2.8934667039568498</v>
      </c>
      <c r="J79" s="4">
        <v>54.732130963059802</v>
      </c>
      <c r="K79" s="5">
        <v>6.0065354997058096</v>
      </c>
      <c r="L79" s="3" t="s">
        <v>189</v>
      </c>
      <c r="M79" s="4">
        <v>290.68040193000002</v>
      </c>
      <c r="N79" s="5">
        <v>5.74193608800537</v>
      </c>
      <c r="O79" s="4">
        <v>268.46550518999999</v>
      </c>
      <c r="P79" s="5">
        <v>3.8653212769269398</v>
      </c>
      <c r="Q79" s="4">
        <v>262.10077846000002</v>
      </c>
      <c r="R79" s="5">
        <v>4.6313583211366396</v>
      </c>
      <c r="S79" s="4">
        <v>266.16623535000002</v>
      </c>
      <c r="T79" s="5">
        <v>3.4673789493714202</v>
      </c>
      <c r="U79" s="4">
        <v>24.514166580000001</v>
      </c>
      <c r="V79" s="5">
        <v>6.0904026798576103</v>
      </c>
      <c r="W79" s="3" t="s">
        <v>189</v>
      </c>
      <c r="X79" s="4">
        <v>511.87555662</v>
      </c>
      <c r="Y79" s="5">
        <v>9.1535789265260394</v>
      </c>
      <c r="Z79" s="4">
        <v>451.43048913000001</v>
      </c>
      <c r="AA79" s="5">
        <v>6.3754569311913603</v>
      </c>
      <c r="AB79" s="4">
        <v>438.91195608999999</v>
      </c>
      <c r="AC79" s="5">
        <v>5.7675817719439504</v>
      </c>
      <c r="AD79" s="4">
        <v>424.83330883999997</v>
      </c>
      <c r="AE79" s="5">
        <v>5.5445237954065201</v>
      </c>
      <c r="AF79" s="4">
        <v>87.042247779999997</v>
      </c>
      <c r="AG79" s="5">
        <v>9.9244533131937995</v>
      </c>
      <c r="AH79" s="3" t="s">
        <v>189</v>
      </c>
      <c r="AI79" s="4">
        <v>221.19515469000001</v>
      </c>
      <c r="AJ79" s="5">
        <v>8.6365878164163608</v>
      </c>
      <c r="AK79" s="4">
        <v>182.96498394</v>
      </c>
      <c r="AL79" s="5">
        <v>6.7200757984589004</v>
      </c>
      <c r="AM79" s="4">
        <v>176.81117763</v>
      </c>
      <c r="AN79" s="5">
        <v>7.0700633019257699</v>
      </c>
      <c r="AO79" s="4">
        <v>158.66707349000001</v>
      </c>
      <c r="AP79" s="5">
        <v>6.4313587190136499</v>
      </c>
      <c r="AQ79" s="4">
        <v>62.528081200000003</v>
      </c>
      <c r="AR79" s="5">
        <v>10.09575071688</v>
      </c>
      <c r="AS79" s="3" t="s">
        <v>189</v>
      </c>
    </row>
    <row r="80" spans="1:45" x14ac:dyDescent="0.25">
      <c r="A80" s="3" t="s">
        <v>92</v>
      </c>
      <c r="B80" s="4">
        <v>427.10331256165802</v>
      </c>
      <c r="C80" s="5">
        <v>2.43426407459105</v>
      </c>
      <c r="D80" s="4">
        <v>394.92008730208499</v>
      </c>
      <c r="E80" s="5">
        <v>2.3881031128652901</v>
      </c>
      <c r="F80" s="4">
        <v>384.061492351938</v>
      </c>
      <c r="G80" s="5">
        <v>2.9986155650674902</v>
      </c>
      <c r="H80" s="4">
        <v>364.57694279281498</v>
      </c>
      <c r="I80" s="5">
        <v>2.7220396529695301</v>
      </c>
      <c r="J80" s="4">
        <v>62.526369768842798</v>
      </c>
      <c r="K80" s="5">
        <v>3.7322381907677702</v>
      </c>
      <c r="L80" s="3" t="s">
        <v>189</v>
      </c>
      <c r="M80" s="4">
        <v>310.04422898000001</v>
      </c>
      <c r="N80" s="5">
        <v>4.8208844298745204</v>
      </c>
      <c r="O80" s="4">
        <v>287.54914860000002</v>
      </c>
      <c r="P80" s="5">
        <v>5.0180536279646697</v>
      </c>
      <c r="Q80" s="4">
        <v>279.32032373999999</v>
      </c>
      <c r="R80" s="5">
        <v>5.4148018329132501</v>
      </c>
      <c r="S80" s="4">
        <v>262.30599288000002</v>
      </c>
      <c r="T80" s="5">
        <v>4.4544663242191396</v>
      </c>
      <c r="U80" s="4">
        <v>47.738236100000002</v>
      </c>
      <c r="V80" s="5">
        <v>7.0826175663460296</v>
      </c>
      <c r="W80" s="3" t="s">
        <v>189</v>
      </c>
      <c r="X80" s="4">
        <v>541.79619360000004</v>
      </c>
      <c r="Y80" s="5">
        <v>4.9931295834515499</v>
      </c>
      <c r="Z80" s="4">
        <v>505.94384710000003</v>
      </c>
      <c r="AA80" s="5">
        <v>5.7212770158253097</v>
      </c>
      <c r="AB80" s="4">
        <v>490.86523410000001</v>
      </c>
      <c r="AC80" s="5">
        <v>5.4137146504990898</v>
      </c>
      <c r="AD80" s="4">
        <v>469.64417630999998</v>
      </c>
      <c r="AE80" s="5">
        <v>4.56690717487822</v>
      </c>
      <c r="AF80" s="4">
        <v>72.152017290000003</v>
      </c>
      <c r="AG80" s="5">
        <v>6.6369102156191904</v>
      </c>
      <c r="AH80" s="3" t="s">
        <v>189</v>
      </c>
      <c r="AI80" s="4">
        <v>231.75196462</v>
      </c>
      <c r="AJ80" s="5">
        <v>6.8197411447705196</v>
      </c>
      <c r="AK80" s="4">
        <v>218.3946985</v>
      </c>
      <c r="AL80" s="5">
        <v>7.5704927318299999</v>
      </c>
      <c r="AM80" s="4">
        <v>211.54491035999999</v>
      </c>
      <c r="AN80" s="5">
        <v>7.0450251425472503</v>
      </c>
      <c r="AO80" s="4">
        <v>207.33818342999999</v>
      </c>
      <c r="AP80" s="5">
        <v>5.9674435249745201</v>
      </c>
      <c r="AQ80" s="4">
        <v>24.413781190000002</v>
      </c>
      <c r="AR80" s="5">
        <v>9.4377727757701102</v>
      </c>
      <c r="AS80" s="3" t="s">
        <v>189</v>
      </c>
    </row>
    <row r="81" spans="1:45" x14ac:dyDescent="0.25">
      <c r="A81" s="3" t="s">
        <v>93</v>
      </c>
      <c r="B81" s="4">
        <v>392.50757225000501</v>
      </c>
      <c r="C81" s="5">
        <v>2.7473850107471298</v>
      </c>
      <c r="D81" s="4">
        <v>370.70337640646301</v>
      </c>
      <c r="E81" s="5">
        <v>2.3574760192100701</v>
      </c>
      <c r="F81" s="4">
        <v>360.27851080787099</v>
      </c>
      <c r="G81" s="5">
        <v>2.3036618701065499</v>
      </c>
      <c r="H81" s="4">
        <v>349.51393117810198</v>
      </c>
      <c r="I81" s="5">
        <v>2.1446738466278901</v>
      </c>
      <c r="J81" s="4">
        <v>42.993641071902303</v>
      </c>
      <c r="K81" s="5">
        <v>2.9342627383817299</v>
      </c>
      <c r="L81" s="3" t="s">
        <v>189</v>
      </c>
      <c r="M81" s="4">
        <v>300.77063186999999</v>
      </c>
      <c r="N81" s="5">
        <v>4.7156616555455599</v>
      </c>
      <c r="O81" s="4">
        <v>283.80245403999999</v>
      </c>
      <c r="P81" s="5">
        <v>4.5654101439561403</v>
      </c>
      <c r="Q81" s="4">
        <v>276.86426483000002</v>
      </c>
      <c r="R81" s="5">
        <v>3.1078261500878299</v>
      </c>
      <c r="S81" s="4">
        <v>272.11531538999998</v>
      </c>
      <c r="T81" s="5">
        <v>3.5247998733472499</v>
      </c>
      <c r="U81" s="4">
        <v>28.65531648</v>
      </c>
      <c r="V81" s="5">
        <v>5.4069392389548803</v>
      </c>
      <c r="W81" s="3" t="s">
        <v>189</v>
      </c>
      <c r="X81" s="4">
        <v>485.45506068999998</v>
      </c>
      <c r="Y81" s="5">
        <v>4.6373819698887404</v>
      </c>
      <c r="Z81" s="4">
        <v>458.62566763000001</v>
      </c>
      <c r="AA81" s="5">
        <v>4.76868347123657</v>
      </c>
      <c r="AB81" s="4">
        <v>447.88614756999999</v>
      </c>
      <c r="AC81" s="5">
        <v>4.2613391692786102</v>
      </c>
      <c r="AD81" s="4">
        <v>431.18583244000001</v>
      </c>
      <c r="AE81" s="5">
        <v>4.5052789331842504</v>
      </c>
      <c r="AF81" s="4">
        <v>54.269228249999998</v>
      </c>
      <c r="AG81" s="5">
        <v>6.1423554295591396</v>
      </c>
      <c r="AH81" s="3" t="s">
        <v>189</v>
      </c>
      <c r="AI81" s="4">
        <v>184.68442881999999</v>
      </c>
      <c r="AJ81" s="5">
        <v>5.7107465172475296</v>
      </c>
      <c r="AK81" s="4">
        <v>174.82321358999999</v>
      </c>
      <c r="AL81" s="5">
        <v>5.7826514541946201</v>
      </c>
      <c r="AM81" s="4">
        <v>171.02188274</v>
      </c>
      <c r="AN81" s="5">
        <v>4.7136197888213998</v>
      </c>
      <c r="AO81" s="4">
        <v>159.07051705000001</v>
      </c>
      <c r="AP81" s="5">
        <v>6.0176582272290702</v>
      </c>
      <c r="AQ81" s="4">
        <v>25.613911770000001</v>
      </c>
      <c r="AR81" s="5">
        <v>7.9189917656335398</v>
      </c>
      <c r="AS81" s="3" t="s">
        <v>189</v>
      </c>
    </row>
    <row r="82" spans="1:45" x14ac:dyDescent="0.25">
      <c r="A82" s="3" t="s">
        <v>94</v>
      </c>
      <c r="B82" s="4">
        <v>401.45199877210302</v>
      </c>
      <c r="C82" s="5">
        <v>3.6054910174957402</v>
      </c>
      <c r="D82" s="4">
        <v>366.24180176798501</v>
      </c>
      <c r="E82" s="5">
        <v>2.8681802085947501</v>
      </c>
      <c r="F82" s="4">
        <v>348.168549324222</v>
      </c>
      <c r="G82" s="5">
        <v>2.37742018051605</v>
      </c>
      <c r="H82" s="4">
        <v>329.111239126562</v>
      </c>
      <c r="I82" s="5">
        <v>2.4686989009450002</v>
      </c>
      <c r="J82" s="4">
        <v>72.340759645541198</v>
      </c>
      <c r="K82" s="5">
        <v>4.0622772982754203</v>
      </c>
      <c r="L82" s="3" t="s">
        <v>189</v>
      </c>
      <c r="M82" s="4">
        <v>293.23181348000003</v>
      </c>
      <c r="N82" s="5">
        <v>5.6259031329687597</v>
      </c>
      <c r="O82" s="4">
        <v>266.43004158999997</v>
      </c>
      <c r="P82" s="5">
        <v>4.76129078320891</v>
      </c>
      <c r="Q82" s="4">
        <v>256.47778264999999</v>
      </c>
      <c r="R82" s="5">
        <v>4.2001296484488897</v>
      </c>
      <c r="S82" s="4">
        <v>245.80515248</v>
      </c>
      <c r="T82" s="5">
        <v>4.0906969175265999</v>
      </c>
      <c r="U82" s="4">
        <v>47.426661000000003</v>
      </c>
      <c r="V82" s="5">
        <v>6.0463971134775001</v>
      </c>
      <c r="W82" s="3" t="s">
        <v>189</v>
      </c>
      <c r="X82" s="4">
        <v>508.65268732999999</v>
      </c>
      <c r="Y82" s="5">
        <v>5.7607492399013598</v>
      </c>
      <c r="Z82" s="4">
        <v>470.80258063000002</v>
      </c>
      <c r="AA82" s="5">
        <v>6.1930829086963204</v>
      </c>
      <c r="AB82" s="4">
        <v>448.74300856000002</v>
      </c>
      <c r="AC82" s="5">
        <v>6.1285098645415896</v>
      </c>
      <c r="AD82" s="4">
        <v>415.86197879999997</v>
      </c>
      <c r="AE82" s="5">
        <v>4.8095629891389304</v>
      </c>
      <c r="AF82" s="4">
        <v>92.790708530000003</v>
      </c>
      <c r="AG82" s="5">
        <v>7.4380334930548697</v>
      </c>
      <c r="AH82" s="3" t="s">
        <v>189</v>
      </c>
      <c r="AI82" s="4">
        <v>215.42087384999999</v>
      </c>
      <c r="AJ82" s="5">
        <v>7.0819011038963202</v>
      </c>
      <c r="AK82" s="4">
        <v>204.37253903999999</v>
      </c>
      <c r="AL82" s="5">
        <v>7.6608126786461499</v>
      </c>
      <c r="AM82" s="4">
        <v>192.26522591</v>
      </c>
      <c r="AN82" s="5">
        <v>7.6769146004086801</v>
      </c>
      <c r="AO82" s="4">
        <v>170.05682632</v>
      </c>
      <c r="AP82" s="5">
        <v>5.3422871330671597</v>
      </c>
      <c r="AQ82" s="4">
        <v>45.364047530000001</v>
      </c>
      <c r="AR82" s="5">
        <v>8.1983038356707301</v>
      </c>
      <c r="AS82" s="3" t="s">
        <v>189</v>
      </c>
    </row>
    <row r="83" spans="1:45" x14ac:dyDescent="0.25">
      <c r="A83" s="3" t="s">
        <v>95</v>
      </c>
      <c r="B83" s="4">
        <v>450.043420662264</v>
      </c>
      <c r="C83" s="5">
        <v>3.84550717810292</v>
      </c>
      <c r="D83" s="4">
        <v>415.73439961014299</v>
      </c>
      <c r="E83" s="5">
        <v>2.9357509789657099</v>
      </c>
      <c r="F83" s="4">
        <v>396.269351539713</v>
      </c>
      <c r="G83" s="5">
        <v>2.8797490065369602</v>
      </c>
      <c r="H83" s="4">
        <v>372.52915328655001</v>
      </c>
      <c r="I83" s="5">
        <v>3.0004180989761902</v>
      </c>
      <c r="J83" s="4">
        <v>77.514267375714198</v>
      </c>
      <c r="K83" s="5">
        <v>4.4223169970326399</v>
      </c>
      <c r="L83" s="3" t="s">
        <v>189</v>
      </c>
      <c r="M83" s="4">
        <v>346.95486374000001</v>
      </c>
      <c r="N83" s="5">
        <v>4.85582383429443</v>
      </c>
      <c r="O83" s="4">
        <v>318.01052686999998</v>
      </c>
      <c r="P83" s="5">
        <v>4.9554664842777401</v>
      </c>
      <c r="Q83" s="4">
        <v>300.39534806</v>
      </c>
      <c r="R83" s="5">
        <v>5.38977925190337</v>
      </c>
      <c r="S83" s="4">
        <v>286.23193538999999</v>
      </c>
      <c r="T83" s="5">
        <v>5.5565809044971601</v>
      </c>
      <c r="U83" s="4">
        <v>60.722928349999997</v>
      </c>
      <c r="V83" s="5">
        <v>6.3442504171904304</v>
      </c>
      <c r="W83" s="3" t="s">
        <v>189</v>
      </c>
      <c r="X83" s="4">
        <v>552.39407334999999</v>
      </c>
      <c r="Y83" s="5">
        <v>4.7187383831406997</v>
      </c>
      <c r="Z83" s="4">
        <v>511.25339948999999</v>
      </c>
      <c r="AA83" s="5">
        <v>5.15627250199221</v>
      </c>
      <c r="AB83" s="4">
        <v>492.88504405999998</v>
      </c>
      <c r="AC83" s="5">
        <v>4.00511030648744</v>
      </c>
      <c r="AD83" s="4">
        <v>460.43807505000001</v>
      </c>
      <c r="AE83" s="5">
        <v>4.2933530099622397</v>
      </c>
      <c r="AF83" s="4">
        <v>91.955998300000005</v>
      </c>
      <c r="AG83" s="5">
        <v>6.27007003695417</v>
      </c>
      <c r="AH83" s="3" t="s">
        <v>189</v>
      </c>
      <c r="AI83" s="4">
        <v>205.43920961000001</v>
      </c>
      <c r="AJ83" s="5">
        <v>6.0143592619876403</v>
      </c>
      <c r="AK83" s="4">
        <v>193.24287262000001</v>
      </c>
      <c r="AL83" s="5">
        <v>6.3955031038519001</v>
      </c>
      <c r="AM83" s="4">
        <v>192.48969600000001</v>
      </c>
      <c r="AN83" s="5">
        <v>6.0393305508475201</v>
      </c>
      <c r="AO83" s="4">
        <v>174.20613965999999</v>
      </c>
      <c r="AP83" s="5">
        <v>6.4551053950730299</v>
      </c>
      <c r="AQ83" s="4">
        <v>31.233069950000001</v>
      </c>
      <c r="AR83" s="5">
        <v>8.4731345849777195</v>
      </c>
      <c r="AS83" s="3" t="s">
        <v>189</v>
      </c>
    </row>
    <row r="84" spans="1:45" x14ac:dyDescent="0.25">
      <c r="A84" s="3" t="s">
        <v>96</v>
      </c>
      <c r="B84" s="4">
        <v>460.07327794671397</v>
      </c>
      <c r="C84" s="5">
        <v>3.2308167638048899</v>
      </c>
      <c r="D84" s="4">
        <v>469.20015243827299</v>
      </c>
      <c r="E84" s="5">
        <v>3.6076642488169002</v>
      </c>
      <c r="F84" s="4">
        <v>453.02801489319103</v>
      </c>
      <c r="G84" s="5">
        <v>3.1722663624223602</v>
      </c>
      <c r="H84" s="4">
        <v>409.92201644102403</v>
      </c>
      <c r="I84" s="5">
        <v>3.1555245348296199</v>
      </c>
      <c r="J84" s="4">
        <v>50.1512615056903</v>
      </c>
      <c r="K84" s="5">
        <v>4.3484160498303597</v>
      </c>
      <c r="L84" s="3" t="s">
        <v>189</v>
      </c>
      <c r="M84" s="4">
        <v>329.11762177999998</v>
      </c>
      <c r="N84" s="5">
        <v>4.4451064636416602</v>
      </c>
      <c r="O84" s="4">
        <v>337.47145712000003</v>
      </c>
      <c r="P84" s="5">
        <v>6.3440967721991903</v>
      </c>
      <c r="Q84" s="4">
        <v>327.26343759999997</v>
      </c>
      <c r="R84" s="5">
        <v>5.9573063817957896</v>
      </c>
      <c r="S84" s="4">
        <v>302.24603117999999</v>
      </c>
      <c r="T84" s="5">
        <v>4.7566106851927197</v>
      </c>
      <c r="U84" s="4">
        <v>26.871590600000001</v>
      </c>
      <c r="V84" s="5">
        <v>6.5609997899111203</v>
      </c>
      <c r="W84" s="3" t="s">
        <v>189</v>
      </c>
      <c r="X84" s="4">
        <v>591.56358139999998</v>
      </c>
      <c r="Y84" s="5">
        <v>6.9459320350784504</v>
      </c>
      <c r="Z84" s="4">
        <v>600.88669792999997</v>
      </c>
      <c r="AA84" s="5">
        <v>6.0030267499338796</v>
      </c>
      <c r="AB84" s="4">
        <v>576.41319721000002</v>
      </c>
      <c r="AC84" s="5">
        <v>7.2406145220358997</v>
      </c>
      <c r="AD84" s="4">
        <v>526.25300360000006</v>
      </c>
      <c r="AE84" s="5">
        <v>6.7101773714101496</v>
      </c>
      <c r="AF84" s="4">
        <v>65.310577800000004</v>
      </c>
      <c r="AG84" s="5">
        <v>9.6742208694774501</v>
      </c>
      <c r="AH84" s="3" t="s">
        <v>189</v>
      </c>
      <c r="AI84" s="4">
        <v>262.44595962</v>
      </c>
      <c r="AJ84" s="5">
        <v>8.2400549113821295</v>
      </c>
      <c r="AK84" s="4">
        <v>263.41524081</v>
      </c>
      <c r="AL84" s="5">
        <v>8.4398064251487508</v>
      </c>
      <c r="AM84" s="4">
        <v>249.14975960999999</v>
      </c>
      <c r="AN84" s="5">
        <v>9.1628701399320498</v>
      </c>
      <c r="AO84" s="4">
        <v>224.00697242000001</v>
      </c>
      <c r="AP84" s="5">
        <v>7.5961818880631302</v>
      </c>
      <c r="AQ84" s="4">
        <v>38.4389872</v>
      </c>
      <c r="AR84" s="5">
        <v>10.5854271821167</v>
      </c>
      <c r="AS84" s="3" t="s">
        <v>189</v>
      </c>
    </row>
    <row r="85" spans="1:45" x14ac:dyDescent="0.25">
      <c r="A85" s="3" t="s">
        <v>97</v>
      </c>
      <c r="B85" s="4">
        <v>494.18294381113901</v>
      </c>
      <c r="C85" s="5">
        <v>5.6925523470448098</v>
      </c>
      <c r="D85" s="4">
        <v>443.40643061206703</v>
      </c>
      <c r="E85" s="5">
        <v>4.1956919418226803</v>
      </c>
      <c r="F85" s="4">
        <v>413.03481062752797</v>
      </c>
      <c r="G85" s="5">
        <v>3.4814897831952898</v>
      </c>
      <c r="H85" s="4">
        <v>371.73661196341601</v>
      </c>
      <c r="I85" s="5">
        <v>3.1662992222692199</v>
      </c>
      <c r="J85" s="4">
        <v>122.446331847723</v>
      </c>
      <c r="K85" s="5">
        <v>6.5813733188891002</v>
      </c>
      <c r="L85" s="3" t="s">
        <v>189</v>
      </c>
      <c r="M85" s="4">
        <v>372.42306185000001</v>
      </c>
      <c r="N85" s="5">
        <v>6.6484245241332998</v>
      </c>
      <c r="O85" s="4">
        <v>319.62509226999998</v>
      </c>
      <c r="P85" s="5">
        <v>7.1246313470040104</v>
      </c>
      <c r="Q85" s="4">
        <v>302.74174718</v>
      </c>
      <c r="R85" s="5">
        <v>5.6263940125925904</v>
      </c>
      <c r="S85" s="4">
        <v>272.65617451000003</v>
      </c>
      <c r="T85" s="5">
        <v>5.2050264063083098</v>
      </c>
      <c r="U85" s="4">
        <v>99.766887339999997</v>
      </c>
      <c r="V85" s="5">
        <v>8.3489847653845199</v>
      </c>
      <c r="W85" s="3" t="s">
        <v>189</v>
      </c>
      <c r="X85" s="4">
        <v>607.40210374000003</v>
      </c>
      <c r="Y85" s="5">
        <v>7.2719306982117304</v>
      </c>
      <c r="Z85" s="4">
        <v>564.19427181000003</v>
      </c>
      <c r="AA85" s="5">
        <v>6.6289582800657199</v>
      </c>
      <c r="AB85" s="4">
        <v>526.85289216000001</v>
      </c>
      <c r="AC85" s="5">
        <v>5.6287308718673099</v>
      </c>
      <c r="AD85" s="4">
        <v>479.99062127000002</v>
      </c>
      <c r="AE85" s="5">
        <v>6.0861759800038504</v>
      </c>
      <c r="AF85" s="4">
        <v>127.41148247</v>
      </c>
      <c r="AG85" s="5">
        <v>9.2214881823311305</v>
      </c>
      <c r="AH85" s="3" t="s">
        <v>189</v>
      </c>
      <c r="AI85" s="4">
        <v>234.97904188999999</v>
      </c>
      <c r="AJ85" s="5">
        <v>7.2383753481720703</v>
      </c>
      <c r="AK85" s="4">
        <v>244.56917953999999</v>
      </c>
      <c r="AL85" s="5">
        <v>8.8181288758720395</v>
      </c>
      <c r="AM85" s="4">
        <v>224.11114498000001</v>
      </c>
      <c r="AN85" s="5">
        <v>7.7752081193802001</v>
      </c>
      <c r="AO85" s="4">
        <v>207.33444675999999</v>
      </c>
      <c r="AP85" s="5">
        <v>7.3312321756687302</v>
      </c>
      <c r="AQ85" s="4">
        <v>27.644595129999999</v>
      </c>
      <c r="AR85" s="5">
        <v>10.4927653774796</v>
      </c>
      <c r="AS85" s="3" t="s">
        <v>189</v>
      </c>
    </row>
    <row r="86" spans="1:45" x14ac:dyDescent="0.25">
      <c r="A86" s="3" t="s">
        <v>98</v>
      </c>
      <c r="B86" s="4">
        <v>345.10517629129998</v>
      </c>
      <c r="C86" s="5">
        <v>7.6756696698912199</v>
      </c>
      <c r="D86" s="4">
        <v>313.27567635916398</v>
      </c>
      <c r="E86" s="5">
        <v>4.1047349012155196</v>
      </c>
      <c r="F86" s="4">
        <v>309.27617715012798</v>
      </c>
      <c r="G86" s="5">
        <v>2.9435796650377699</v>
      </c>
      <c r="H86" s="4">
        <v>314.86165688736901</v>
      </c>
      <c r="I86" s="5">
        <v>2.6837459959935002</v>
      </c>
      <c r="J86" s="4">
        <v>30.243519403931</v>
      </c>
      <c r="K86" s="5">
        <v>7.5112283643642801</v>
      </c>
      <c r="L86" s="3" t="s">
        <v>189</v>
      </c>
      <c r="M86" s="4">
        <v>232.36833884999999</v>
      </c>
      <c r="N86" s="5">
        <v>4.1742441796068199</v>
      </c>
      <c r="O86" s="4">
        <v>231.92436409000001</v>
      </c>
      <c r="P86" s="5">
        <v>3.3019565909933899</v>
      </c>
      <c r="Q86" s="4">
        <v>239.35246230999999</v>
      </c>
      <c r="R86" s="5">
        <v>2.3786880553323</v>
      </c>
      <c r="S86" s="4">
        <v>242.94603715</v>
      </c>
      <c r="T86" s="5">
        <v>2.5813904741521898</v>
      </c>
      <c r="U86" s="4">
        <v>-10.5776983</v>
      </c>
      <c r="V86" s="5">
        <v>4.6607713234261299</v>
      </c>
      <c r="W86" s="3" t="s">
        <v>189</v>
      </c>
      <c r="X86" s="4">
        <v>493.92382414999997</v>
      </c>
      <c r="Y86" s="5">
        <v>13.1179027590989</v>
      </c>
      <c r="Z86" s="4">
        <v>419.01253829000001</v>
      </c>
      <c r="AA86" s="5">
        <v>10.612016163324601</v>
      </c>
      <c r="AB86" s="4">
        <v>391.25175260999998</v>
      </c>
      <c r="AC86" s="5">
        <v>8.0136992457407406</v>
      </c>
      <c r="AD86" s="4">
        <v>397.17117486000001</v>
      </c>
      <c r="AE86" s="5">
        <v>6.2895183487392297</v>
      </c>
      <c r="AF86" s="4">
        <v>96.752649289999994</v>
      </c>
      <c r="AG86" s="5">
        <v>14.9269814027677</v>
      </c>
      <c r="AH86" s="3" t="s">
        <v>189</v>
      </c>
      <c r="AI86" s="4">
        <v>261.55548529999999</v>
      </c>
      <c r="AJ86" s="5">
        <v>12.6166154375573</v>
      </c>
      <c r="AK86" s="4">
        <v>187.0881742</v>
      </c>
      <c r="AL86" s="5">
        <v>10.467535466759699</v>
      </c>
      <c r="AM86" s="4">
        <v>151.89929029999999</v>
      </c>
      <c r="AN86" s="5">
        <v>8.0389590248521898</v>
      </c>
      <c r="AO86" s="4">
        <v>154.22513771000001</v>
      </c>
      <c r="AP86" s="5">
        <v>6.3439146512929101</v>
      </c>
      <c r="AQ86" s="4">
        <v>107.33034759</v>
      </c>
      <c r="AR86" s="5">
        <v>15.032166927286999</v>
      </c>
      <c r="AS86" s="3" t="s">
        <v>189</v>
      </c>
    </row>
    <row r="87" spans="1:45" x14ac:dyDescent="0.25">
      <c r="A87" s="3" t="s">
        <v>99</v>
      </c>
      <c r="B87" s="4">
        <v>432.81607088006501</v>
      </c>
      <c r="C87" s="5">
        <v>3.55425482142289</v>
      </c>
      <c r="D87" s="4">
        <v>436.87140235023003</v>
      </c>
      <c r="E87" s="5">
        <v>3.6231836602537002</v>
      </c>
      <c r="F87" s="4">
        <v>415.55250314220598</v>
      </c>
      <c r="G87" s="5">
        <v>2.9882965659454799</v>
      </c>
      <c r="H87" s="4">
        <v>386.176674814894</v>
      </c>
      <c r="I87" s="5">
        <v>2.8183538302082001</v>
      </c>
      <c r="J87" s="4">
        <v>46.639396065171198</v>
      </c>
      <c r="K87" s="5">
        <v>4.1883358309643004</v>
      </c>
      <c r="L87" s="3" t="s">
        <v>189</v>
      </c>
      <c r="M87" s="4">
        <v>333.16495071000003</v>
      </c>
      <c r="N87" s="5">
        <v>4.8678635907555101</v>
      </c>
      <c r="O87" s="4">
        <v>337.20785288000002</v>
      </c>
      <c r="P87" s="5">
        <v>4.2254403632900903</v>
      </c>
      <c r="Q87" s="4">
        <v>316.88199915000001</v>
      </c>
      <c r="R87" s="5">
        <v>4.4384846773094502</v>
      </c>
      <c r="S87" s="4">
        <v>291.67863399999999</v>
      </c>
      <c r="T87" s="5">
        <v>3.51464931957553</v>
      </c>
      <c r="U87" s="4">
        <v>41.486316709999997</v>
      </c>
      <c r="V87" s="5">
        <v>5.97589385441864</v>
      </c>
      <c r="W87" s="3" t="s">
        <v>189</v>
      </c>
      <c r="X87" s="4">
        <v>534.23367594000001</v>
      </c>
      <c r="Y87" s="5">
        <v>6.0626824425163699</v>
      </c>
      <c r="Z87" s="4">
        <v>540.30894463000004</v>
      </c>
      <c r="AA87" s="5">
        <v>7.3957531773608496</v>
      </c>
      <c r="AB87" s="4">
        <v>518.38704060999999</v>
      </c>
      <c r="AC87" s="5">
        <v>5.5581069009903601</v>
      </c>
      <c r="AD87" s="4">
        <v>484.96760914999999</v>
      </c>
      <c r="AE87" s="5">
        <v>5.5191948439022598</v>
      </c>
      <c r="AF87" s="4">
        <v>49.266066790000004</v>
      </c>
      <c r="AG87" s="5">
        <v>8.0702980216784503</v>
      </c>
      <c r="AH87" s="3" t="s">
        <v>189</v>
      </c>
      <c r="AI87" s="4">
        <v>201.06872523000001</v>
      </c>
      <c r="AJ87" s="5">
        <v>6.93902637210814</v>
      </c>
      <c r="AK87" s="4">
        <v>203.10109174999999</v>
      </c>
      <c r="AL87" s="5">
        <v>7.5935309948183898</v>
      </c>
      <c r="AM87" s="4">
        <v>201.50504146</v>
      </c>
      <c r="AN87" s="5">
        <v>6.4107710970148997</v>
      </c>
      <c r="AO87" s="4">
        <v>193.28897515</v>
      </c>
      <c r="AP87" s="5">
        <v>6.3921832173307003</v>
      </c>
      <c r="AQ87" s="4">
        <v>7.7797500800000199</v>
      </c>
      <c r="AR87" s="5">
        <v>9.66780482687156</v>
      </c>
      <c r="AS87" s="3" t="s">
        <v>141</v>
      </c>
    </row>
    <row r="88" spans="1:45" x14ac:dyDescent="0.25">
      <c r="A88" s="3" t="s">
        <v>100</v>
      </c>
      <c r="B88" s="4">
        <v>471.85000191211299</v>
      </c>
      <c r="C88" s="5">
        <v>4.1126942074464301</v>
      </c>
      <c r="D88" s="4">
        <v>444.74975923849598</v>
      </c>
      <c r="E88" s="5">
        <v>3.44533713632168</v>
      </c>
      <c r="F88" s="4">
        <v>424.89976586596401</v>
      </c>
      <c r="G88" s="5">
        <v>3.2232642224794201</v>
      </c>
      <c r="H88" s="4">
        <v>401.53349716240098</v>
      </c>
      <c r="I88" s="5">
        <v>3.17731412089242</v>
      </c>
      <c r="J88" s="4">
        <v>70.316504749712493</v>
      </c>
      <c r="K88" s="5">
        <v>4.75985677586341</v>
      </c>
      <c r="L88" s="3" t="s">
        <v>189</v>
      </c>
      <c r="M88" s="4">
        <v>352.82660124</v>
      </c>
      <c r="N88" s="5">
        <v>5.3249192345284397</v>
      </c>
      <c r="O88" s="4">
        <v>330.59990535999998</v>
      </c>
      <c r="P88" s="5">
        <v>5.4176833477275901</v>
      </c>
      <c r="Q88" s="4">
        <v>318.19310238999998</v>
      </c>
      <c r="R88" s="5">
        <v>4.4399629140770598</v>
      </c>
      <c r="S88" s="4">
        <v>300.52567739</v>
      </c>
      <c r="T88" s="5">
        <v>4.1157653347442498</v>
      </c>
      <c r="U88" s="4">
        <v>52.300923849999997</v>
      </c>
      <c r="V88" s="5">
        <v>6.5904927970248197</v>
      </c>
      <c r="W88" s="3" t="s">
        <v>189</v>
      </c>
      <c r="X88" s="4">
        <v>585.61036071000001</v>
      </c>
      <c r="Y88" s="5">
        <v>6.5097841014573898</v>
      </c>
      <c r="Z88" s="4">
        <v>557.75856500999998</v>
      </c>
      <c r="AA88" s="5">
        <v>5.6405143539291203</v>
      </c>
      <c r="AB88" s="4">
        <v>533.29974168000001</v>
      </c>
      <c r="AC88" s="5">
        <v>5.4690978545400002</v>
      </c>
      <c r="AD88" s="4">
        <v>511.10516103999998</v>
      </c>
      <c r="AE88" s="5">
        <v>4.8210770564594698</v>
      </c>
      <c r="AF88" s="4">
        <v>74.505199669999996</v>
      </c>
      <c r="AG88" s="5">
        <v>7.9805674840443404</v>
      </c>
      <c r="AH88" s="3" t="s">
        <v>189</v>
      </c>
      <c r="AI88" s="4">
        <v>232.78375947000001</v>
      </c>
      <c r="AJ88" s="5">
        <v>7.4357074150824101</v>
      </c>
      <c r="AK88" s="4">
        <v>227.15865965</v>
      </c>
      <c r="AL88" s="5">
        <v>7.2267567164859701</v>
      </c>
      <c r="AM88" s="4">
        <v>215.10663929</v>
      </c>
      <c r="AN88" s="5">
        <v>6.9577674553588702</v>
      </c>
      <c r="AO88" s="4">
        <v>210.57948364999999</v>
      </c>
      <c r="AP88" s="5">
        <v>5.0518777669794703</v>
      </c>
      <c r="AQ88" s="4">
        <v>22.204275819999999</v>
      </c>
      <c r="AR88" s="5">
        <v>9.1938026055801796</v>
      </c>
      <c r="AS88" s="3" t="s">
        <v>189</v>
      </c>
    </row>
    <row r="89" spans="1:45" x14ac:dyDescent="0.25">
      <c r="A89" s="3" t="s">
        <v>101</v>
      </c>
      <c r="B89" s="4">
        <v>599.21045757277705</v>
      </c>
      <c r="C89" s="5">
        <v>2.7701748619812898</v>
      </c>
      <c r="D89" s="4">
        <v>586.027872689638</v>
      </c>
      <c r="E89" s="5">
        <v>2.73668800169858</v>
      </c>
      <c r="F89" s="4">
        <v>556.94018725982698</v>
      </c>
      <c r="G89" s="5">
        <v>3.30774364189688</v>
      </c>
      <c r="H89" s="4">
        <v>508.126176801947</v>
      </c>
      <c r="I89" s="5">
        <v>2.4478260134360199</v>
      </c>
      <c r="J89" s="4">
        <v>91.084280770829807</v>
      </c>
      <c r="K89" s="5">
        <v>3.4490998740168601</v>
      </c>
      <c r="L89" s="3" t="s">
        <v>189</v>
      </c>
      <c r="M89" s="4">
        <v>476.41926451</v>
      </c>
      <c r="N89" s="5">
        <v>8.1116470054543104</v>
      </c>
      <c r="O89" s="4">
        <v>458.17315910999997</v>
      </c>
      <c r="P89" s="5">
        <v>7.1702130148083603</v>
      </c>
      <c r="Q89" s="4">
        <v>418.45328191999999</v>
      </c>
      <c r="R89" s="5">
        <v>5.7850904551303799</v>
      </c>
      <c r="S89" s="4">
        <v>370.51836515999997</v>
      </c>
      <c r="T89" s="5">
        <v>4.5943961303834397</v>
      </c>
      <c r="U89" s="4">
        <v>105.90089935</v>
      </c>
      <c r="V89" s="5">
        <v>9.6685183251733307</v>
      </c>
      <c r="W89" s="3" t="s">
        <v>189</v>
      </c>
      <c r="X89" s="4">
        <v>707.66182879999997</v>
      </c>
      <c r="Y89" s="5">
        <v>4.0592000689963097</v>
      </c>
      <c r="Z89" s="4">
        <v>695.38863738999999</v>
      </c>
      <c r="AA89" s="5">
        <v>4.1756945823865497</v>
      </c>
      <c r="AB89" s="4">
        <v>680.46191537000004</v>
      </c>
      <c r="AC89" s="5">
        <v>3.4731420555408499</v>
      </c>
      <c r="AD89" s="4">
        <v>639.67683199999999</v>
      </c>
      <c r="AE89" s="5">
        <v>4.7322218538199401</v>
      </c>
      <c r="AF89" s="4">
        <v>67.984996800000005</v>
      </c>
      <c r="AG89" s="5">
        <v>6.1637789386333202</v>
      </c>
      <c r="AH89" s="3" t="s">
        <v>189</v>
      </c>
      <c r="AI89" s="4">
        <v>231.24256428999999</v>
      </c>
      <c r="AJ89" s="5">
        <v>8.7662444624491709</v>
      </c>
      <c r="AK89" s="4">
        <v>237.21547828000001</v>
      </c>
      <c r="AL89" s="5">
        <v>7.8364894395068196</v>
      </c>
      <c r="AM89" s="4">
        <v>262.00863344999999</v>
      </c>
      <c r="AN89" s="5">
        <v>6.6045367292244404</v>
      </c>
      <c r="AO89" s="4">
        <v>269.15846684000002</v>
      </c>
      <c r="AP89" s="5">
        <v>6.4116528583414096</v>
      </c>
      <c r="AQ89" s="4">
        <v>-37.915902549999998</v>
      </c>
      <c r="AR89" s="5">
        <v>11.2921578135988</v>
      </c>
      <c r="AS89" s="3" t="s">
        <v>189</v>
      </c>
    </row>
    <row r="90" spans="1:45" x14ac:dyDescent="0.25">
      <c r="A90" s="3" t="s">
        <v>102</v>
      </c>
      <c r="B90" s="4">
        <v>582.66460090872999</v>
      </c>
      <c r="C90" s="5">
        <v>3.8601707227083399</v>
      </c>
      <c r="D90" s="4">
        <v>564.43233990357601</v>
      </c>
      <c r="E90" s="5">
        <v>3.6912818259829301</v>
      </c>
      <c r="F90" s="4">
        <v>531.86539131595703</v>
      </c>
      <c r="G90" s="5">
        <v>3.46624139001031</v>
      </c>
      <c r="H90" s="4">
        <v>491.26057256010102</v>
      </c>
      <c r="I90" s="5">
        <v>3.65735926744382</v>
      </c>
      <c r="J90" s="4">
        <v>91.404028348629893</v>
      </c>
      <c r="K90" s="5">
        <v>5.08083740477052</v>
      </c>
      <c r="L90" s="3" t="s">
        <v>189</v>
      </c>
      <c r="M90" s="4">
        <v>449.27950826</v>
      </c>
      <c r="N90" s="5">
        <v>7.9807422305553297</v>
      </c>
      <c r="O90" s="4">
        <v>432.17716342</v>
      </c>
      <c r="P90" s="5">
        <v>6.7215024494320197</v>
      </c>
      <c r="Q90" s="4">
        <v>396.80275846000001</v>
      </c>
      <c r="R90" s="5">
        <v>5.9589593662464697</v>
      </c>
      <c r="S90" s="4">
        <v>353.45719116999999</v>
      </c>
      <c r="T90" s="5">
        <v>5.5677123278614298</v>
      </c>
      <c r="U90" s="4">
        <v>95.822317089999999</v>
      </c>
      <c r="V90" s="5">
        <v>9.1588652832045998</v>
      </c>
      <c r="W90" s="3" t="s">
        <v>189</v>
      </c>
      <c r="X90" s="4">
        <v>699.52820510000004</v>
      </c>
      <c r="Y90" s="5">
        <v>5.6259870149434104</v>
      </c>
      <c r="Z90" s="4">
        <v>684.30187540999998</v>
      </c>
      <c r="AA90" s="5">
        <v>4.8075143970224499</v>
      </c>
      <c r="AB90" s="4">
        <v>654.49968446000003</v>
      </c>
      <c r="AC90" s="5">
        <v>4.6973792764184301</v>
      </c>
      <c r="AD90" s="4">
        <v>623.47677752000004</v>
      </c>
      <c r="AE90" s="5">
        <v>5.2199643572438399</v>
      </c>
      <c r="AF90" s="4">
        <v>76.051427579999995</v>
      </c>
      <c r="AG90" s="5">
        <v>6.9771251288599601</v>
      </c>
      <c r="AH90" s="3" t="s">
        <v>189</v>
      </c>
      <c r="AI90" s="4">
        <v>250.24869684000001</v>
      </c>
      <c r="AJ90" s="5">
        <v>8.86452696580041</v>
      </c>
      <c r="AK90" s="4">
        <v>252.12471199000001</v>
      </c>
      <c r="AL90" s="5">
        <v>7.50258629866397</v>
      </c>
      <c r="AM90" s="4">
        <v>257.69692600000002</v>
      </c>
      <c r="AN90" s="5">
        <v>7.42163873445074</v>
      </c>
      <c r="AO90" s="4">
        <v>270.01958635</v>
      </c>
      <c r="AP90" s="5">
        <v>6.4925261240718903</v>
      </c>
      <c r="AQ90" s="4">
        <v>-19.77088951</v>
      </c>
      <c r="AR90" s="5">
        <v>10.298090769371701</v>
      </c>
      <c r="AS90" s="3" t="s">
        <v>141</v>
      </c>
    </row>
    <row r="91" spans="1:45" x14ac:dyDescent="0.25">
      <c r="A91" s="3" t="s">
        <v>103</v>
      </c>
      <c r="B91" s="4">
        <v>472.014739493945</v>
      </c>
      <c r="C91" s="5">
        <v>4.35146741731793</v>
      </c>
      <c r="D91" s="4">
        <v>430.90054274958101</v>
      </c>
      <c r="E91" s="5">
        <v>3.95662532414006</v>
      </c>
      <c r="F91" s="4">
        <v>417.46613629582498</v>
      </c>
      <c r="G91" s="5">
        <v>3.2448632082394</v>
      </c>
      <c r="H91" s="4">
        <v>417.05964461183299</v>
      </c>
      <c r="I91" s="5">
        <v>2.4461199819616102</v>
      </c>
      <c r="J91" s="4">
        <v>54.9550948821121</v>
      </c>
      <c r="K91" s="5">
        <v>4.5790928211597901</v>
      </c>
      <c r="L91" s="3" t="s">
        <v>189</v>
      </c>
      <c r="M91" s="4">
        <v>361.04022693000002</v>
      </c>
      <c r="N91" s="5">
        <v>5.4872132296848699</v>
      </c>
      <c r="O91" s="4">
        <v>331.46708431000002</v>
      </c>
      <c r="P91" s="5">
        <v>4.9553874988810502</v>
      </c>
      <c r="Q91" s="4">
        <v>321.49317958</v>
      </c>
      <c r="R91" s="5">
        <v>4.6735271344004499</v>
      </c>
      <c r="S91" s="4">
        <v>328.46094244</v>
      </c>
      <c r="T91" s="5">
        <v>3.4524945867959498</v>
      </c>
      <c r="U91" s="4">
        <v>32.579284489999999</v>
      </c>
      <c r="V91" s="5">
        <v>6.3331627934424803</v>
      </c>
      <c r="W91" s="3" t="s">
        <v>189</v>
      </c>
      <c r="X91" s="4">
        <v>579.31826360000002</v>
      </c>
      <c r="Y91" s="5">
        <v>5.83375819189905</v>
      </c>
      <c r="Z91" s="4">
        <v>535.67354312999998</v>
      </c>
      <c r="AA91" s="5">
        <v>6.6600686265169404</v>
      </c>
      <c r="AB91" s="4">
        <v>515.23587513999996</v>
      </c>
      <c r="AC91" s="5">
        <v>5.1192761559058804</v>
      </c>
      <c r="AD91" s="4">
        <v>511.06494963</v>
      </c>
      <c r="AE91" s="5">
        <v>5.1761589394719101</v>
      </c>
      <c r="AF91" s="4">
        <v>68.253313969999994</v>
      </c>
      <c r="AG91" s="5">
        <v>7.7114157354225696</v>
      </c>
      <c r="AH91" s="3" t="s">
        <v>189</v>
      </c>
      <c r="AI91" s="4">
        <v>218.27803667000001</v>
      </c>
      <c r="AJ91" s="5">
        <v>6.26760628299954</v>
      </c>
      <c r="AK91" s="4">
        <v>204.20645881999999</v>
      </c>
      <c r="AL91" s="5">
        <v>7.29806152724663</v>
      </c>
      <c r="AM91" s="4">
        <v>193.74269555999999</v>
      </c>
      <c r="AN91" s="5">
        <v>5.6465270432431502</v>
      </c>
      <c r="AO91" s="4">
        <v>182.60400719</v>
      </c>
      <c r="AP91" s="5">
        <v>6.4573241686230398</v>
      </c>
      <c r="AQ91" s="4">
        <v>35.674029480000002</v>
      </c>
      <c r="AR91" s="5">
        <v>8.8379600658434097</v>
      </c>
      <c r="AS91" s="3" t="s">
        <v>189</v>
      </c>
    </row>
    <row r="92" spans="1:45" x14ac:dyDescent="0.25">
      <c r="A92" s="3" t="s">
        <v>104</v>
      </c>
      <c r="B92" s="4">
        <v>421.87477743984402</v>
      </c>
      <c r="C92" s="5">
        <v>4.6901236941159503</v>
      </c>
      <c r="D92" s="4">
        <v>376.79743601709998</v>
      </c>
      <c r="E92" s="5">
        <v>2.68558663532083</v>
      </c>
      <c r="F92" s="4">
        <v>361.65206193498102</v>
      </c>
      <c r="G92" s="5">
        <v>2.4254129566893599</v>
      </c>
      <c r="H92" s="4">
        <v>345.57497849689901</v>
      </c>
      <c r="I92" s="5">
        <v>2.4440490686999499</v>
      </c>
      <c r="J92" s="4">
        <v>76.299798942945898</v>
      </c>
      <c r="K92" s="5">
        <v>5.1873168776814298</v>
      </c>
      <c r="L92" s="3" t="s">
        <v>189</v>
      </c>
      <c r="M92" s="4">
        <v>292.64156960000003</v>
      </c>
      <c r="N92" s="5">
        <v>5.0044668994128498</v>
      </c>
      <c r="O92" s="4">
        <v>276.33145135000001</v>
      </c>
      <c r="P92" s="5">
        <v>3.3031221876015402</v>
      </c>
      <c r="Q92" s="4">
        <v>269.14263529999999</v>
      </c>
      <c r="R92" s="5">
        <v>3.3330147091025899</v>
      </c>
      <c r="S92" s="4">
        <v>265.89450133000003</v>
      </c>
      <c r="T92" s="5">
        <v>3.64208265602214</v>
      </c>
      <c r="U92" s="4">
        <v>26.74706827</v>
      </c>
      <c r="V92" s="5">
        <v>6.0470248452162503</v>
      </c>
      <c r="W92" s="3" t="s">
        <v>189</v>
      </c>
      <c r="X92" s="4">
        <v>548.30569141000001</v>
      </c>
      <c r="Y92" s="5">
        <v>6.2210689894245501</v>
      </c>
      <c r="Z92" s="4">
        <v>484.41155085000003</v>
      </c>
      <c r="AA92" s="5">
        <v>5.11502765867814</v>
      </c>
      <c r="AB92" s="4">
        <v>465.10515419000001</v>
      </c>
      <c r="AC92" s="5">
        <v>4.9693716684928901</v>
      </c>
      <c r="AD92" s="4">
        <v>435.12956111</v>
      </c>
      <c r="AE92" s="5">
        <v>4.3469131989912899</v>
      </c>
      <c r="AF92" s="4">
        <v>113.1761303</v>
      </c>
      <c r="AG92" s="5">
        <v>7.7636028850830501</v>
      </c>
      <c r="AH92" s="3" t="s">
        <v>189</v>
      </c>
      <c r="AI92" s="4">
        <v>255.66412181000001</v>
      </c>
      <c r="AJ92" s="5">
        <v>6.9679968502175003</v>
      </c>
      <c r="AK92" s="4">
        <v>208.08009949999999</v>
      </c>
      <c r="AL92" s="5">
        <v>5.23250443556626</v>
      </c>
      <c r="AM92" s="4">
        <v>195.96251889000001</v>
      </c>
      <c r="AN92" s="5">
        <v>5.4579912203265399</v>
      </c>
      <c r="AO92" s="4">
        <v>169.23505978</v>
      </c>
      <c r="AP92" s="5">
        <v>5.1551246916702604</v>
      </c>
      <c r="AQ92" s="4">
        <v>86.429062029999997</v>
      </c>
      <c r="AR92" s="5">
        <v>8.7265390551684394</v>
      </c>
      <c r="AS92" s="3" t="s">
        <v>189</v>
      </c>
    </row>
    <row r="93" spans="1:45" x14ac:dyDescent="0.25">
      <c r="A93" s="3" t="s">
        <v>105</v>
      </c>
      <c r="B93" s="4">
        <v>485.46721370607702</v>
      </c>
      <c r="C93" s="5">
        <v>2.92729742919636</v>
      </c>
      <c r="D93" s="4">
        <v>465.259529361148</v>
      </c>
      <c r="E93" s="5">
        <v>3.2958744278935699</v>
      </c>
      <c r="F93" s="4">
        <v>444.38829858400698</v>
      </c>
      <c r="G93" s="5">
        <v>2.8330749092933201</v>
      </c>
      <c r="H93" s="4">
        <v>419.15453642401201</v>
      </c>
      <c r="I93" s="5">
        <v>3.44673943274922</v>
      </c>
      <c r="J93" s="4">
        <v>66.312677282065195</v>
      </c>
      <c r="K93" s="5">
        <v>4.3626478015263102</v>
      </c>
      <c r="L93" s="3" t="s">
        <v>189</v>
      </c>
      <c r="M93" s="4">
        <v>372.98445588999999</v>
      </c>
      <c r="N93" s="5">
        <v>4.3007229319141604</v>
      </c>
      <c r="O93" s="4">
        <v>352.12127772000002</v>
      </c>
      <c r="P93" s="5">
        <v>5.1764446951937799</v>
      </c>
      <c r="Q93" s="4">
        <v>334.49263337999997</v>
      </c>
      <c r="R93" s="5">
        <v>5.2410822105855104</v>
      </c>
      <c r="S93" s="4">
        <v>308.11761719999998</v>
      </c>
      <c r="T93" s="5">
        <v>5.0244822142104599</v>
      </c>
      <c r="U93" s="4">
        <v>64.866838689999994</v>
      </c>
      <c r="V93" s="5">
        <v>6.4480352416497002</v>
      </c>
      <c r="W93" s="3" t="s">
        <v>189</v>
      </c>
      <c r="X93" s="4">
        <v>597.52513384999997</v>
      </c>
      <c r="Y93" s="5">
        <v>4.54447206589907</v>
      </c>
      <c r="Z93" s="4">
        <v>576.24107429000003</v>
      </c>
      <c r="AA93" s="5">
        <v>5.4842823806217398</v>
      </c>
      <c r="AB93" s="4">
        <v>555.77972385999999</v>
      </c>
      <c r="AC93" s="5">
        <v>5.05032420087384</v>
      </c>
      <c r="AD93" s="4">
        <v>533.80421024999998</v>
      </c>
      <c r="AE93" s="5">
        <v>4.9531253649375397</v>
      </c>
      <c r="AF93" s="4">
        <v>63.720923599999999</v>
      </c>
      <c r="AG93" s="5">
        <v>6.7449558543175296</v>
      </c>
      <c r="AH93" s="3" t="s">
        <v>189</v>
      </c>
      <c r="AI93" s="4">
        <v>224.54067796000001</v>
      </c>
      <c r="AJ93" s="5">
        <v>5.5430653139748003</v>
      </c>
      <c r="AK93" s="4">
        <v>224.11979657000001</v>
      </c>
      <c r="AL93" s="5">
        <v>7.3967360501482498</v>
      </c>
      <c r="AM93" s="4">
        <v>221.28709047999999</v>
      </c>
      <c r="AN93" s="5">
        <v>6.6961477609679099</v>
      </c>
      <c r="AO93" s="4">
        <v>225.68659305</v>
      </c>
      <c r="AP93" s="5">
        <v>6.93232320853775</v>
      </c>
      <c r="AQ93" s="4">
        <v>-1.1459150899999999</v>
      </c>
      <c r="AR93" s="5">
        <v>9.1291026701442508</v>
      </c>
      <c r="AS93" s="3" t="s">
        <v>141</v>
      </c>
    </row>
    <row r="94" spans="1:45" x14ac:dyDescent="0.25">
      <c r="A94" s="3" t="s">
        <v>106</v>
      </c>
      <c r="B94" s="4">
        <v>476.21717237995699</v>
      </c>
      <c r="C94" s="5">
        <v>1.30245665302623</v>
      </c>
      <c r="D94" s="4">
        <v>491.995618777895</v>
      </c>
      <c r="E94" s="5">
        <v>1.75241564867781</v>
      </c>
      <c r="F94" s="4">
        <v>474.93618584600898</v>
      </c>
      <c r="G94" s="5">
        <v>4.15822172134488</v>
      </c>
      <c r="H94" s="4">
        <v>426.395511702043</v>
      </c>
      <c r="I94" s="5">
        <v>2.0107753826536499</v>
      </c>
      <c r="J94" s="4">
        <v>49.821660677913997</v>
      </c>
      <c r="K94" s="5">
        <v>2.4337986085980199</v>
      </c>
      <c r="L94" s="3" t="s">
        <v>189</v>
      </c>
      <c r="M94" s="4">
        <v>340.01283683999998</v>
      </c>
      <c r="N94" s="5">
        <v>2.2813013633108801</v>
      </c>
      <c r="O94" s="4">
        <v>344.83017425999998</v>
      </c>
      <c r="P94" s="5">
        <v>2.67255450265887</v>
      </c>
      <c r="Q94" s="4">
        <v>329.40362924999999</v>
      </c>
      <c r="R94" s="5">
        <v>4.9658209116129504</v>
      </c>
      <c r="S94" s="4">
        <v>300.17974837000003</v>
      </c>
      <c r="T94" s="5">
        <v>2.7594366555131198</v>
      </c>
      <c r="U94" s="4">
        <v>39.83308847</v>
      </c>
      <c r="V94" s="5">
        <v>3.7774347026494399</v>
      </c>
      <c r="W94" s="3" t="s">
        <v>189</v>
      </c>
      <c r="X94" s="4">
        <v>613.57450930000005</v>
      </c>
      <c r="Y94" s="5">
        <v>2.5756854429891902</v>
      </c>
      <c r="Z94" s="4">
        <v>627.64330988999995</v>
      </c>
      <c r="AA94" s="5">
        <v>2.6548316868192101</v>
      </c>
      <c r="AB94" s="4">
        <v>613.36948003999998</v>
      </c>
      <c r="AC94" s="5">
        <v>4.4740630789210396</v>
      </c>
      <c r="AD94" s="4">
        <v>558.16695716000004</v>
      </c>
      <c r="AE94" s="5">
        <v>2.7859408638612702</v>
      </c>
      <c r="AF94" s="4">
        <v>55.40755214</v>
      </c>
      <c r="AG94" s="5">
        <v>4.0505300937602202</v>
      </c>
      <c r="AH94" s="3" t="s">
        <v>189</v>
      </c>
      <c r="AI94" s="4">
        <v>273.56167246000001</v>
      </c>
      <c r="AJ94" s="5">
        <v>3.3632576753596299</v>
      </c>
      <c r="AK94" s="4">
        <v>282.81313562999998</v>
      </c>
      <c r="AL94" s="5">
        <v>3.63098875760166</v>
      </c>
      <c r="AM94" s="4">
        <v>283.96585078999999</v>
      </c>
      <c r="AN94" s="5">
        <v>4.5146542133117702</v>
      </c>
      <c r="AO94" s="4">
        <v>257.98720879000001</v>
      </c>
      <c r="AP94" s="5">
        <v>3.77292185856742</v>
      </c>
      <c r="AQ94" s="4">
        <v>15.57446367</v>
      </c>
      <c r="AR94" s="5">
        <v>5.1896733768800001</v>
      </c>
      <c r="AS94" s="3" t="s">
        <v>189</v>
      </c>
    </row>
    <row r="95" spans="1:45" x14ac:dyDescent="0.25">
      <c r="A95" s="3" t="s">
        <v>107</v>
      </c>
      <c r="B95" s="4">
        <v>497.65731215037999</v>
      </c>
      <c r="C95" s="5">
        <v>3.0094570162457499</v>
      </c>
      <c r="D95" s="4">
        <v>454.64122523923299</v>
      </c>
      <c r="E95" s="5">
        <v>2.8591513325368898</v>
      </c>
      <c r="F95" s="4">
        <v>431.178923450394</v>
      </c>
      <c r="G95" s="5">
        <v>2.5438198048745702</v>
      </c>
      <c r="H95" s="4">
        <v>410.22748863591801</v>
      </c>
      <c r="I95" s="5">
        <v>2.7738170056278402</v>
      </c>
      <c r="J95" s="4">
        <v>87.429823514461305</v>
      </c>
      <c r="K95" s="5">
        <v>4.16696667386935</v>
      </c>
      <c r="L95" s="3" t="s">
        <v>189</v>
      </c>
      <c r="M95" s="4">
        <v>392.55642606999999</v>
      </c>
      <c r="N95" s="5">
        <v>5.1017216681809101</v>
      </c>
      <c r="O95" s="4">
        <v>347.79097105</v>
      </c>
      <c r="P95" s="5">
        <v>4.6667770387613601</v>
      </c>
      <c r="Q95" s="4">
        <v>325.40103948000001</v>
      </c>
      <c r="R95" s="5">
        <v>4.6379794339454401</v>
      </c>
      <c r="S95" s="4">
        <v>312.45888142000001</v>
      </c>
      <c r="T95" s="5">
        <v>4.1400848339606702</v>
      </c>
      <c r="U95" s="4">
        <v>80.097544650000003</v>
      </c>
      <c r="V95" s="5">
        <v>7.2462290487703003</v>
      </c>
      <c r="W95" s="3" t="s">
        <v>189</v>
      </c>
      <c r="X95" s="4">
        <v>599.90280662999999</v>
      </c>
      <c r="Y95" s="5">
        <v>3.6659615315698</v>
      </c>
      <c r="Z95" s="4">
        <v>559.37324822000005</v>
      </c>
      <c r="AA95" s="5">
        <v>5.071380085216</v>
      </c>
      <c r="AB95" s="4">
        <v>539.47288781999998</v>
      </c>
      <c r="AC95" s="5">
        <v>5.5809353819222496</v>
      </c>
      <c r="AD95" s="4">
        <v>514.88149653999994</v>
      </c>
      <c r="AE95" s="5">
        <v>5.4138976793323002</v>
      </c>
      <c r="AF95" s="4">
        <v>85.02131009</v>
      </c>
      <c r="AG95" s="5">
        <v>6.7338545319675003</v>
      </c>
      <c r="AH95" s="3" t="s">
        <v>189</v>
      </c>
      <c r="AI95" s="4">
        <v>207.34638056</v>
      </c>
      <c r="AJ95" s="5">
        <v>5.0772539347664001</v>
      </c>
      <c r="AK95" s="4">
        <v>211.58227717</v>
      </c>
      <c r="AL95" s="5">
        <v>5.5394300253552302</v>
      </c>
      <c r="AM95" s="4">
        <v>214.07184834</v>
      </c>
      <c r="AN95" s="5">
        <v>7.2065555074029204</v>
      </c>
      <c r="AO95" s="4">
        <v>202.42261511999999</v>
      </c>
      <c r="AP95" s="5">
        <v>5.9128963543552997</v>
      </c>
      <c r="AQ95" s="4">
        <v>4.9237654399999897</v>
      </c>
      <c r="AR95" s="5">
        <v>7.8862947949392401</v>
      </c>
      <c r="AS95" s="3" t="s">
        <v>141</v>
      </c>
    </row>
    <row r="96" spans="1:45" x14ac:dyDescent="0.25">
      <c r="A96" s="3" t="s">
        <v>108</v>
      </c>
      <c r="B96" s="4">
        <v>453.67953844072298</v>
      </c>
      <c r="C96" s="5">
        <v>2.7919236266456902</v>
      </c>
      <c r="D96" s="4">
        <v>439.00296859101297</v>
      </c>
      <c r="E96" s="5">
        <v>3.29496752608356</v>
      </c>
      <c r="F96" s="4">
        <v>438.39203624648297</v>
      </c>
      <c r="G96" s="5">
        <v>3.71483975517067</v>
      </c>
      <c r="H96" s="4">
        <v>432.03911655849402</v>
      </c>
      <c r="I96" s="5">
        <v>3.8076851946039398</v>
      </c>
      <c r="J96" s="4">
        <v>21.6404218822296</v>
      </c>
      <c r="K96" s="5">
        <v>3.8805701777155299</v>
      </c>
      <c r="L96" s="3" t="s">
        <v>189</v>
      </c>
      <c r="M96" s="4">
        <v>368.83312268999998</v>
      </c>
      <c r="N96" s="5">
        <v>3.5574583835306801</v>
      </c>
      <c r="O96" s="4">
        <v>352.38291263000002</v>
      </c>
      <c r="P96" s="5">
        <v>3.89872193636175</v>
      </c>
      <c r="Q96" s="4">
        <v>348.50811055000003</v>
      </c>
      <c r="R96" s="5">
        <v>4.6955111300711003</v>
      </c>
      <c r="S96" s="4">
        <v>346.06634194999998</v>
      </c>
      <c r="T96" s="5">
        <v>4.4022074943351504</v>
      </c>
      <c r="U96" s="4">
        <v>22.766780740000002</v>
      </c>
      <c r="V96" s="5">
        <v>5.5351837487911402</v>
      </c>
      <c r="W96" s="3" t="s">
        <v>189</v>
      </c>
      <c r="X96" s="4">
        <v>539.31549282000003</v>
      </c>
      <c r="Y96" s="5">
        <v>4.8336784006721496</v>
      </c>
      <c r="Z96" s="4">
        <v>529.39624122999999</v>
      </c>
      <c r="AA96" s="5">
        <v>6.7441471659169796</v>
      </c>
      <c r="AB96" s="4">
        <v>530.13054925999995</v>
      </c>
      <c r="AC96" s="5">
        <v>5.9507020929466403</v>
      </c>
      <c r="AD96" s="4">
        <v>520.85222238999995</v>
      </c>
      <c r="AE96" s="5">
        <v>8.1011977741206493</v>
      </c>
      <c r="AF96" s="4">
        <v>18.463270430000001</v>
      </c>
      <c r="AG96" s="5">
        <v>7.9176585982735297</v>
      </c>
      <c r="AH96" s="3" t="s">
        <v>189</v>
      </c>
      <c r="AI96" s="4">
        <v>170.48237012999999</v>
      </c>
      <c r="AJ96" s="5">
        <v>5.5344086371384202</v>
      </c>
      <c r="AK96" s="4">
        <v>177.01332859999999</v>
      </c>
      <c r="AL96" s="5">
        <v>6.8664334512277696</v>
      </c>
      <c r="AM96" s="4">
        <v>181.62243871000001</v>
      </c>
      <c r="AN96" s="5">
        <v>6.7992665201917504</v>
      </c>
      <c r="AO96" s="4">
        <v>174.78588044</v>
      </c>
      <c r="AP96" s="5">
        <v>8.4227421899228094</v>
      </c>
      <c r="AQ96" s="4">
        <v>-4.3035103100000001</v>
      </c>
      <c r="AR96" s="5">
        <v>8.51098146870204</v>
      </c>
      <c r="AS96" s="3" t="s">
        <v>141</v>
      </c>
    </row>
    <row r="97" spans="1:45" x14ac:dyDescent="0.25">
      <c r="A97" s="3" t="s">
        <v>109</v>
      </c>
      <c r="B97" s="4">
        <v>508.60267830906298</v>
      </c>
      <c r="C97" s="5">
        <v>4.8675228578513101</v>
      </c>
      <c r="D97" s="4">
        <v>460.58128221289599</v>
      </c>
      <c r="E97" s="5">
        <v>3.55700534287292</v>
      </c>
      <c r="F97" s="4">
        <v>445.00686289055699</v>
      </c>
      <c r="G97" s="5">
        <v>3.81099987149527</v>
      </c>
      <c r="H97" s="4">
        <v>421.23552825808702</v>
      </c>
      <c r="I97" s="5">
        <v>4.0644120389799596</v>
      </c>
      <c r="J97" s="4">
        <v>87.367150050976093</v>
      </c>
      <c r="K97" s="5">
        <v>5.9230214940097099</v>
      </c>
      <c r="L97" s="3" t="s">
        <v>189</v>
      </c>
      <c r="M97" s="4">
        <v>404.16024687999999</v>
      </c>
      <c r="N97" s="5">
        <v>6.35312988664462</v>
      </c>
      <c r="O97" s="4">
        <v>366.48391263000002</v>
      </c>
      <c r="P97" s="5">
        <v>5.5239748167407301</v>
      </c>
      <c r="Q97" s="4">
        <v>356.91900599000002</v>
      </c>
      <c r="R97" s="5">
        <v>5.9376812168517903</v>
      </c>
      <c r="S97" s="4">
        <v>330.03556573999998</v>
      </c>
      <c r="T97" s="5">
        <v>6.2381551473710299</v>
      </c>
      <c r="U97" s="4">
        <v>74.124681140000007</v>
      </c>
      <c r="V97" s="5">
        <v>8.5607332078084095</v>
      </c>
      <c r="W97" s="3" t="s">
        <v>189</v>
      </c>
      <c r="X97" s="4">
        <v>608.96063576999995</v>
      </c>
      <c r="Y97" s="5">
        <v>7.7555496563697899</v>
      </c>
      <c r="Z97" s="4">
        <v>557.09274592999998</v>
      </c>
      <c r="AA97" s="5">
        <v>4.7150066564253796</v>
      </c>
      <c r="AB97" s="4">
        <v>535.70808217000001</v>
      </c>
      <c r="AC97" s="5">
        <v>4.5918908582360398</v>
      </c>
      <c r="AD97" s="4">
        <v>518.19113425</v>
      </c>
      <c r="AE97" s="5">
        <v>5.1908902722020001</v>
      </c>
      <c r="AF97" s="4">
        <v>90.769501520000006</v>
      </c>
      <c r="AG97" s="5">
        <v>9.3935023390352992</v>
      </c>
      <c r="AH97" s="3" t="s">
        <v>189</v>
      </c>
      <c r="AI97" s="4">
        <v>204.80038888999999</v>
      </c>
      <c r="AJ97" s="5">
        <v>9.0808628997565606</v>
      </c>
      <c r="AK97" s="4">
        <v>190.60883329999999</v>
      </c>
      <c r="AL97" s="5">
        <v>6.01563578415601</v>
      </c>
      <c r="AM97" s="4">
        <v>178.78907618</v>
      </c>
      <c r="AN97" s="5">
        <v>6.4430482309536599</v>
      </c>
      <c r="AO97" s="4">
        <v>188.15556850999999</v>
      </c>
      <c r="AP97" s="5">
        <v>6.6307091717994799</v>
      </c>
      <c r="AQ97" s="4">
        <v>16.644820379999999</v>
      </c>
      <c r="AR97" s="5">
        <v>11.5568342314837</v>
      </c>
      <c r="AS97" s="3" t="s">
        <v>141</v>
      </c>
    </row>
    <row r="98" spans="1:45" x14ac:dyDescent="0.25">
      <c r="A98" s="3" t="s">
        <v>110</v>
      </c>
      <c r="B98" s="4">
        <v>450.26061658067698</v>
      </c>
      <c r="C98" s="5">
        <v>13.4228563687485</v>
      </c>
      <c r="D98" s="4">
        <v>342.33086830996501</v>
      </c>
      <c r="E98" s="5">
        <v>7.3122738887235998</v>
      </c>
      <c r="F98" s="4">
        <v>297.33766191206797</v>
      </c>
      <c r="G98" s="5">
        <v>5.9114844883288198</v>
      </c>
      <c r="H98" s="4">
        <v>272.808787820828</v>
      </c>
      <c r="I98" s="5">
        <v>6.0637667364013002</v>
      </c>
      <c r="J98" s="4">
        <v>177.45182875984901</v>
      </c>
      <c r="K98" s="5">
        <v>14.1554138139799</v>
      </c>
      <c r="L98" s="3" t="s">
        <v>189</v>
      </c>
      <c r="M98" s="4">
        <v>313.22857008</v>
      </c>
      <c r="N98" s="5">
        <v>16.473592164183898</v>
      </c>
      <c r="O98" s="4">
        <v>228.68412426</v>
      </c>
      <c r="P98" s="5">
        <v>6.8256033273338401</v>
      </c>
      <c r="Q98" s="4">
        <v>209.03738683</v>
      </c>
      <c r="R98" s="5">
        <v>4.8483607732833596</v>
      </c>
      <c r="S98" s="4">
        <v>192.23964871000001</v>
      </c>
      <c r="T98" s="5">
        <v>6.0699932607151599</v>
      </c>
      <c r="U98" s="4">
        <v>120.98892137</v>
      </c>
      <c r="V98" s="5">
        <v>17.671702240813499</v>
      </c>
      <c r="W98" s="3" t="s">
        <v>189</v>
      </c>
      <c r="X98" s="4">
        <v>563.79281441000001</v>
      </c>
      <c r="Y98" s="5">
        <v>13.249628737869701</v>
      </c>
      <c r="Z98" s="4">
        <v>465.61941894</v>
      </c>
      <c r="AA98" s="5">
        <v>13.006277926027799</v>
      </c>
      <c r="AB98" s="4">
        <v>396.37817401000001</v>
      </c>
      <c r="AC98" s="5">
        <v>11.243901121954099</v>
      </c>
      <c r="AD98" s="4">
        <v>357.13049869000002</v>
      </c>
      <c r="AE98" s="5">
        <v>10.5136695610204</v>
      </c>
      <c r="AF98" s="4">
        <v>206.66231572000001</v>
      </c>
      <c r="AG98" s="5">
        <v>15.4989760551033</v>
      </c>
      <c r="AH98" s="3" t="s">
        <v>189</v>
      </c>
      <c r="AI98" s="4">
        <v>250.56424433000001</v>
      </c>
      <c r="AJ98" s="5">
        <v>16.791656554205201</v>
      </c>
      <c r="AK98" s="4">
        <v>236.93529468</v>
      </c>
      <c r="AL98" s="5">
        <v>13.817513901462201</v>
      </c>
      <c r="AM98" s="4">
        <v>187.34078718000001</v>
      </c>
      <c r="AN98" s="5">
        <v>10.5590363828417</v>
      </c>
      <c r="AO98" s="4">
        <v>164.89084998000001</v>
      </c>
      <c r="AP98" s="5">
        <v>10.4575185988289</v>
      </c>
      <c r="AQ98" s="4">
        <v>85.673394349999995</v>
      </c>
      <c r="AR98" s="5">
        <v>19.8121393473747</v>
      </c>
      <c r="AS98" s="3" t="s">
        <v>189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97"/>
  <sheetViews>
    <sheetView workbookViewId="0"/>
  </sheetViews>
  <sheetFormatPr defaultColWidth="11.42578125" defaultRowHeight="15" x14ac:dyDescent="0.25"/>
  <cols>
    <col min="1" max="61" width="26.140625" customWidth="1"/>
  </cols>
  <sheetData>
    <row r="1" spans="1:61" x14ac:dyDescent="0.25">
      <c r="A1" s="1" t="s">
        <v>190</v>
      </c>
    </row>
    <row r="2" spans="1:61" x14ac:dyDescent="0.25">
      <c r="A2" s="1" t="s">
        <v>191</v>
      </c>
    </row>
    <row r="3" spans="1:61" ht="75" x14ac:dyDescent="0.25">
      <c r="A3" s="2" t="s">
        <v>6</v>
      </c>
      <c r="B3" s="2" t="s">
        <v>192</v>
      </c>
      <c r="C3" s="2" t="s">
        <v>193</v>
      </c>
      <c r="D3" s="2" t="s">
        <v>194</v>
      </c>
      <c r="E3" s="2" t="s">
        <v>195</v>
      </c>
      <c r="F3" s="2" t="s">
        <v>196</v>
      </c>
      <c r="G3" s="2" t="s">
        <v>197</v>
      </c>
      <c r="H3" s="2" t="s">
        <v>198</v>
      </c>
      <c r="I3" s="2" t="s">
        <v>199</v>
      </c>
      <c r="J3" s="2" t="s">
        <v>200</v>
      </c>
      <c r="K3" s="2" t="s">
        <v>201</v>
      </c>
      <c r="L3" s="2" t="s">
        <v>202</v>
      </c>
      <c r="M3" s="2" t="s">
        <v>203</v>
      </c>
      <c r="N3" s="2" t="s">
        <v>204</v>
      </c>
      <c r="O3" s="2" t="s">
        <v>205</v>
      </c>
      <c r="P3" s="2" t="s">
        <v>206</v>
      </c>
      <c r="Q3" s="2" t="s">
        <v>207</v>
      </c>
      <c r="R3" s="2" t="s">
        <v>208</v>
      </c>
      <c r="S3" s="2" t="s">
        <v>209</v>
      </c>
      <c r="T3" s="2" t="s">
        <v>210</v>
      </c>
      <c r="U3" s="2" t="s">
        <v>211</v>
      </c>
      <c r="V3" s="2" t="s">
        <v>212</v>
      </c>
      <c r="W3" s="2" t="s">
        <v>213</v>
      </c>
      <c r="X3" s="2" t="s">
        <v>214</v>
      </c>
      <c r="Y3" s="2" t="s">
        <v>215</v>
      </c>
      <c r="Z3" s="2" t="s">
        <v>216</v>
      </c>
      <c r="AA3" s="2" t="s">
        <v>217</v>
      </c>
      <c r="AB3" s="2" t="s">
        <v>218</v>
      </c>
      <c r="AC3" s="2" t="s">
        <v>219</v>
      </c>
      <c r="AD3" s="2" t="s">
        <v>220</v>
      </c>
      <c r="AE3" s="2" t="s">
        <v>221</v>
      </c>
      <c r="AF3" s="2" t="s">
        <v>222</v>
      </c>
      <c r="AG3" s="2" t="s">
        <v>223</v>
      </c>
      <c r="AH3" s="2" t="s">
        <v>224</v>
      </c>
      <c r="AI3" s="2" t="s">
        <v>225</v>
      </c>
      <c r="AJ3" s="2" t="s">
        <v>226</v>
      </c>
      <c r="AK3" s="2" t="s">
        <v>227</v>
      </c>
      <c r="AL3" s="2" t="s">
        <v>228</v>
      </c>
      <c r="AM3" s="2" t="s">
        <v>229</v>
      </c>
      <c r="AN3" s="2" t="s">
        <v>230</v>
      </c>
      <c r="AO3" s="2" t="s">
        <v>231</v>
      </c>
      <c r="AP3" s="2" t="s">
        <v>232</v>
      </c>
      <c r="AQ3" s="2" t="s">
        <v>233</v>
      </c>
      <c r="AR3" s="2" t="s">
        <v>234</v>
      </c>
      <c r="AS3" s="2" t="s">
        <v>235</v>
      </c>
      <c r="AT3" s="2" t="s">
        <v>236</v>
      </c>
      <c r="AU3" s="2" t="s">
        <v>237</v>
      </c>
      <c r="AV3" s="2" t="s">
        <v>238</v>
      </c>
      <c r="AW3" s="2" t="s">
        <v>239</v>
      </c>
      <c r="AX3" s="2" t="s">
        <v>240</v>
      </c>
      <c r="AY3" s="2" t="s">
        <v>241</v>
      </c>
      <c r="AZ3" s="2" t="s">
        <v>242</v>
      </c>
      <c r="BA3" s="2" t="s">
        <v>243</v>
      </c>
      <c r="BB3" s="2" t="s">
        <v>244</v>
      </c>
      <c r="BC3" s="2" t="s">
        <v>245</v>
      </c>
      <c r="BD3" s="2" t="s">
        <v>246</v>
      </c>
      <c r="BE3" s="2" t="s">
        <v>247</v>
      </c>
      <c r="BF3" s="2" t="s">
        <v>248</v>
      </c>
      <c r="BG3" s="2" t="s">
        <v>249</v>
      </c>
      <c r="BH3" s="2" t="s">
        <v>250</v>
      </c>
      <c r="BI3" s="2" t="s">
        <v>251</v>
      </c>
    </row>
    <row r="4" spans="1:61" x14ac:dyDescent="0.25">
      <c r="A4" s="3" t="s">
        <v>15</v>
      </c>
      <c r="B4" s="4">
        <v>510.874624426786</v>
      </c>
      <c r="C4" s="5">
        <v>1.9310727406455901</v>
      </c>
      <c r="D4" s="4">
        <v>508.18669112846197</v>
      </c>
      <c r="E4" s="5">
        <v>3.8559595456462099</v>
      </c>
      <c r="F4" s="4">
        <v>524.02463032630101</v>
      </c>
      <c r="G4" s="5">
        <v>3.7308709418816801</v>
      </c>
      <c r="H4" s="4">
        <v>2.68793329832378</v>
      </c>
      <c r="I4" s="5">
        <v>4.2010235814630796</v>
      </c>
      <c r="J4" s="3" t="s">
        <v>141</v>
      </c>
      <c r="K4" s="4">
        <v>-15.837939197838301</v>
      </c>
      <c r="L4" s="5">
        <v>3.7038218948146899</v>
      </c>
      <c r="M4" s="3" t="s">
        <v>252</v>
      </c>
      <c r="N4" s="4">
        <v>-13.1500058995145</v>
      </c>
      <c r="O4" s="5">
        <v>3.6360806664740899</v>
      </c>
      <c r="P4" s="3" t="s">
        <v>252</v>
      </c>
      <c r="Q4" s="4">
        <v>373.41915625000001</v>
      </c>
      <c r="R4" s="5">
        <v>2.9269689513604602</v>
      </c>
      <c r="S4" s="4">
        <v>361.92312686999998</v>
      </c>
      <c r="T4" s="5">
        <v>7.2831127302283303</v>
      </c>
      <c r="U4" s="4">
        <v>385.85580213999998</v>
      </c>
      <c r="V4" s="5">
        <v>5.8879789649836898</v>
      </c>
      <c r="W4" s="4">
        <v>11.49602938</v>
      </c>
      <c r="X4" s="5">
        <v>7.5429732645104597</v>
      </c>
      <c r="Y4" s="3" t="s">
        <v>141</v>
      </c>
      <c r="Z4" s="4">
        <v>-23.932675270000001</v>
      </c>
      <c r="AA4" s="5">
        <v>7.2225959704749796</v>
      </c>
      <c r="AB4" s="3" t="s">
        <v>252</v>
      </c>
      <c r="AC4" s="4">
        <v>-12.436645889999999</v>
      </c>
      <c r="AD4" s="5">
        <v>5.8626983866201501</v>
      </c>
      <c r="AE4" s="3" t="s">
        <v>252</v>
      </c>
      <c r="AF4" s="4">
        <v>642.70243157000004</v>
      </c>
      <c r="AG4" s="5">
        <v>2.6685073943715398</v>
      </c>
      <c r="AH4" s="4">
        <v>644.07818611000005</v>
      </c>
      <c r="AI4" s="5">
        <v>5.4048967322478099</v>
      </c>
      <c r="AJ4" s="4">
        <v>652.25380537000001</v>
      </c>
      <c r="AK4" s="5">
        <v>5.7730747626967496</v>
      </c>
      <c r="AL4" s="4">
        <v>-1.37575454000001</v>
      </c>
      <c r="AM4" s="5">
        <v>5.8758305127582897</v>
      </c>
      <c r="AN4" s="3" t="s">
        <v>141</v>
      </c>
      <c r="AO4" s="4">
        <v>-8.1756192599999995</v>
      </c>
      <c r="AP4" s="5">
        <v>6.89878445317858</v>
      </c>
      <c r="AQ4" s="3" t="s">
        <v>141</v>
      </c>
      <c r="AR4" s="4">
        <v>-9.5513738000000092</v>
      </c>
      <c r="AS4" s="5">
        <v>5.8034951946519602</v>
      </c>
      <c r="AT4" s="3" t="s">
        <v>141</v>
      </c>
      <c r="AU4" s="4">
        <v>269.28327531999997</v>
      </c>
      <c r="AV4" s="5">
        <v>3.4035081451689</v>
      </c>
      <c r="AW4" s="4">
        <v>282.15505924000001</v>
      </c>
      <c r="AX4" s="5">
        <v>8.2282280067821407</v>
      </c>
      <c r="AY4" s="4">
        <v>266.39800322999997</v>
      </c>
      <c r="AZ4" s="5">
        <v>7.0267702801822898</v>
      </c>
      <c r="BA4" s="4">
        <v>-12.87178392</v>
      </c>
      <c r="BB4" s="5">
        <v>8.5385850445922493</v>
      </c>
      <c r="BC4" s="3" t="s">
        <v>141</v>
      </c>
      <c r="BD4" s="4">
        <v>15.757056009999999</v>
      </c>
      <c r="BE4" s="5">
        <v>9.7302894975412801</v>
      </c>
      <c r="BF4" s="3" t="s">
        <v>141</v>
      </c>
      <c r="BG4" s="4">
        <v>2.88527209</v>
      </c>
      <c r="BH4" s="5">
        <v>7.2417756821158799</v>
      </c>
      <c r="BI4" s="3" t="s">
        <v>141</v>
      </c>
    </row>
    <row r="5" spans="1:61" x14ac:dyDescent="0.25">
      <c r="A5" s="3" t="s">
        <v>16</v>
      </c>
      <c r="B5" s="4">
        <v>519.26041277810998</v>
      </c>
      <c r="C5" s="5">
        <v>2.06873257105023</v>
      </c>
      <c r="D5" s="4">
        <v>448.15698070536399</v>
      </c>
      <c r="E5" s="5">
        <v>5.8858629269678904</v>
      </c>
      <c r="F5" s="4">
        <v>455.55521938003102</v>
      </c>
      <c r="G5" s="5">
        <v>4.40477803035599</v>
      </c>
      <c r="H5" s="4">
        <v>71.103432072745804</v>
      </c>
      <c r="I5" s="5">
        <v>5.4126104119564697</v>
      </c>
      <c r="J5" s="3" t="s">
        <v>252</v>
      </c>
      <c r="K5" s="4">
        <v>-7.3982386746669597</v>
      </c>
      <c r="L5" s="5">
        <v>6.2915187150517999</v>
      </c>
      <c r="M5" s="3" t="s">
        <v>141</v>
      </c>
      <c r="N5" s="4">
        <v>63.705193398078798</v>
      </c>
      <c r="O5" s="5">
        <v>4.2110967110383797</v>
      </c>
      <c r="P5" s="3" t="s">
        <v>252</v>
      </c>
      <c r="Q5" s="4">
        <v>392.79580922000002</v>
      </c>
      <c r="R5" s="5">
        <v>3.6863103287299399</v>
      </c>
      <c r="S5" s="4">
        <v>320.28414491000001</v>
      </c>
      <c r="T5" s="5">
        <v>7.7478500699180399</v>
      </c>
      <c r="U5" s="4">
        <v>336.95522303000001</v>
      </c>
      <c r="V5" s="5">
        <v>6.2749979174753898</v>
      </c>
      <c r="W5" s="4">
        <v>72.51166431</v>
      </c>
      <c r="X5" s="5">
        <v>8.35393290624339</v>
      </c>
      <c r="Y5" s="3" t="s">
        <v>252</v>
      </c>
      <c r="Z5" s="4">
        <v>-16.671078120000001</v>
      </c>
      <c r="AA5" s="5">
        <v>9.1744646744532297</v>
      </c>
      <c r="AB5" s="3" t="s">
        <v>141</v>
      </c>
      <c r="AC5" s="4">
        <v>55.840586190000003</v>
      </c>
      <c r="AD5" s="5">
        <v>6.53772727077083</v>
      </c>
      <c r="AE5" s="3" t="s">
        <v>252</v>
      </c>
      <c r="AF5" s="4">
        <v>639.27175575000001</v>
      </c>
      <c r="AG5" s="5">
        <v>3.4049979944642299</v>
      </c>
      <c r="AH5" s="4">
        <v>581.47128112999997</v>
      </c>
      <c r="AI5" s="5">
        <v>8.5109981004698305</v>
      </c>
      <c r="AJ5" s="4">
        <v>582.39817963999997</v>
      </c>
      <c r="AK5" s="5">
        <v>8.0564959172504693</v>
      </c>
      <c r="AL5" s="4">
        <v>57.800474620000003</v>
      </c>
      <c r="AM5" s="5">
        <v>8.3691295242440198</v>
      </c>
      <c r="AN5" s="3" t="s">
        <v>252</v>
      </c>
      <c r="AO5" s="4">
        <v>-0.92689851000000101</v>
      </c>
      <c r="AP5" s="5">
        <v>10.1260692883156</v>
      </c>
      <c r="AQ5" s="3" t="s">
        <v>141</v>
      </c>
      <c r="AR5" s="4">
        <v>56.873576110000002</v>
      </c>
      <c r="AS5" s="5">
        <v>8.6111850485175605</v>
      </c>
      <c r="AT5" s="3" t="s">
        <v>252</v>
      </c>
      <c r="AU5" s="4">
        <v>246.47594652999999</v>
      </c>
      <c r="AV5" s="5">
        <v>5.3099704193172803</v>
      </c>
      <c r="AW5" s="4">
        <v>261.18713622000001</v>
      </c>
      <c r="AX5" s="5">
        <v>10.485194992563001</v>
      </c>
      <c r="AY5" s="4">
        <v>245.44295661000001</v>
      </c>
      <c r="AZ5" s="5">
        <v>9.4351809802128006</v>
      </c>
      <c r="BA5" s="4">
        <v>-14.711189689999999</v>
      </c>
      <c r="BB5" s="5">
        <v>11.3041901615158</v>
      </c>
      <c r="BC5" s="3" t="s">
        <v>141</v>
      </c>
      <c r="BD5" s="4">
        <v>15.74417961</v>
      </c>
      <c r="BE5" s="5">
        <v>12.796057423244401</v>
      </c>
      <c r="BF5" s="3" t="s">
        <v>141</v>
      </c>
      <c r="BG5" s="4">
        <v>1.0329899199999799</v>
      </c>
      <c r="BH5" s="5">
        <v>10.7906775298705</v>
      </c>
      <c r="BI5" s="3" t="s">
        <v>141</v>
      </c>
    </row>
    <row r="6" spans="1:61" x14ac:dyDescent="0.25">
      <c r="A6" s="3" t="s">
        <v>17</v>
      </c>
      <c r="B6" s="4">
        <v>508.944519304675</v>
      </c>
      <c r="C6" s="5">
        <v>2.5161593234388602</v>
      </c>
      <c r="D6" s="4">
        <v>445.31920377350099</v>
      </c>
      <c r="E6" s="5">
        <v>5.62418853155335</v>
      </c>
      <c r="F6" s="4">
        <v>463.02143660736499</v>
      </c>
      <c r="G6" s="5">
        <v>4.7676379997616696</v>
      </c>
      <c r="H6" s="4">
        <v>63.625315531174301</v>
      </c>
      <c r="I6" s="5">
        <v>5.8750400117692898</v>
      </c>
      <c r="J6" s="3" t="s">
        <v>252</v>
      </c>
      <c r="K6" s="4">
        <v>-17.702232833864599</v>
      </c>
      <c r="L6" s="5">
        <v>5.5470710654534798</v>
      </c>
      <c r="M6" s="3" t="s">
        <v>252</v>
      </c>
      <c r="N6" s="4">
        <v>45.923082697309802</v>
      </c>
      <c r="O6" s="5">
        <v>4.6363857222860396</v>
      </c>
      <c r="P6" s="3" t="s">
        <v>252</v>
      </c>
      <c r="Q6" s="4">
        <v>375.94860218000002</v>
      </c>
      <c r="R6" s="5">
        <v>4.4906101170406298</v>
      </c>
      <c r="S6" s="4">
        <v>324.19966332000001</v>
      </c>
      <c r="T6" s="5">
        <v>8.3326015263595696</v>
      </c>
      <c r="U6" s="4">
        <v>339.29162401999997</v>
      </c>
      <c r="V6" s="5">
        <v>6.4788775264795904</v>
      </c>
      <c r="W6" s="4">
        <v>51.748938860000003</v>
      </c>
      <c r="X6" s="5">
        <v>8.9414240409055701</v>
      </c>
      <c r="Y6" s="3" t="s">
        <v>252</v>
      </c>
      <c r="Z6" s="4">
        <v>-15.0919607</v>
      </c>
      <c r="AA6" s="5">
        <v>10.1025633146325</v>
      </c>
      <c r="AB6" s="3" t="s">
        <v>141</v>
      </c>
      <c r="AC6" s="4">
        <v>36.656978160000001</v>
      </c>
      <c r="AD6" s="5">
        <v>7.4109574401216696</v>
      </c>
      <c r="AE6" s="3" t="s">
        <v>252</v>
      </c>
      <c r="AF6" s="4">
        <v>628.18108877999998</v>
      </c>
      <c r="AG6" s="5">
        <v>3.0389161633904802</v>
      </c>
      <c r="AH6" s="4">
        <v>576.33646063000003</v>
      </c>
      <c r="AI6" s="5">
        <v>9.74798766615082</v>
      </c>
      <c r="AJ6" s="4">
        <v>588.64430889000005</v>
      </c>
      <c r="AK6" s="5">
        <v>8.3253299123561195</v>
      </c>
      <c r="AL6" s="4">
        <v>51.844628149999998</v>
      </c>
      <c r="AM6" s="5">
        <v>9.9713117127340194</v>
      </c>
      <c r="AN6" s="3" t="s">
        <v>252</v>
      </c>
      <c r="AO6" s="4">
        <v>-12.30784826</v>
      </c>
      <c r="AP6" s="5">
        <v>12.1638395382311</v>
      </c>
      <c r="AQ6" s="3" t="s">
        <v>141</v>
      </c>
      <c r="AR6" s="4">
        <v>39.536779889999998</v>
      </c>
      <c r="AS6" s="5">
        <v>8.0687423498325401</v>
      </c>
      <c r="AT6" s="3" t="s">
        <v>252</v>
      </c>
      <c r="AU6" s="4">
        <v>252.23248659999999</v>
      </c>
      <c r="AV6" s="5">
        <v>5.2887767266255103</v>
      </c>
      <c r="AW6" s="4">
        <v>252.13679730999999</v>
      </c>
      <c r="AX6" s="5">
        <v>12.111827878144901</v>
      </c>
      <c r="AY6" s="4">
        <v>249.35268486999999</v>
      </c>
      <c r="AZ6" s="5">
        <v>9.2834849865328</v>
      </c>
      <c r="BA6" s="4">
        <v>9.5689290000018398E-2</v>
      </c>
      <c r="BB6" s="5">
        <v>12.409565338243301</v>
      </c>
      <c r="BC6" s="3" t="s">
        <v>141</v>
      </c>
      <c r="BD6" s="4">
        <v>2.7841124400000199</v>
      </c>
      <c r="BE6" s="5">
        <v>14.875629907832399</v>
      </c>
      <c r="BF6" s="3" t="s">
        <v>141</v>
      </c>
      <c r="BG6" s="4">
        <v>2.87980173000004</v>
      </c>
      <c r="BH6" s="5">
        <v>9.9309203326507607</v>
      </c>
      <c r="BI6" s="3" t="s">
        <v>141</v>
      </c>
    </row>
    <row r="7" spans="1:61" x14ac:dyDescent="0.25">
      <c r="A7" s="3" t="s">
        <v>18</v>
      </c>
      <c r="B7" s="4">
        <v>518.34634246658095</v>
      </c>
      <c r="C7" s="5">
        <v>1.7156331778856699</v>
      </c>
      <c r="D7" s="4">
        <v>499.42362283471903</v>
      </c>
      <c r="E7" s="5">
        <v>3.21575727945699</v>
      </c>
      <c r="F7" s="4">
        <v>528.43772542062698</v>
      </c>
      <c r="G7" s="5">
        <v>3.6469585461505698</v>
      </c>
      <c r="H7" s="4">
        <v>18.9227196318616</v>
      </c>
      <c r="I7" s="5">
        <v>3.29674255119218</v>
      </c>
      <c r="J7" s="3" t="s">
        <v>252</v>
      </c>
      <c r="K7" s="4">
        <v>-29.014102585907601</v>
      </c>
      <c r="L7" s="5">
        <v>3.9277486981857201</v>
      </c>
      <c r="M7" s="3" t="s">
        <v>252</v>
      </c>
      <c r="N7" s="4">
        <v>-10.091382954046001</v>
      </c>
      <c r="O7" s="5">
        <v>3.81998754245839</v>
      </c>
      <c r="P7" s="3" t="s">
        <v>252</v>
      </c>
      <c r="Q7" s="4">
        <v>394.95736053000002</v>
      </c>
      <c r="R7" s="5">
        <v>2.6657948277925301</v>
      </c>
      <c r="S7" s="4">
        <v>365.89913909000001</v>
      </c>
      <c r="T7" s="5">
        <v>5.64031808246936</v>
      </c>
      <c r="U7" s="4">
        <v>398.48821975999999</v>
      </c>
      <c r="V7" s="5">
        <v>5.8355243373139896</v>
      </c>
      <c r="W7" s="4">
        <v>29.058221440000001</v>
      </c>
      <c r="X7" s="5">
        <v>5.8617452759724404</v>
      </c>
      <c r="Y7" s="3" t="s">
        <v>252</v>
      </c>
      <c r="Z7" s="4">
        <v>-32.589080670000001</v>
      </c>
      <c r="AA7" s="5">
        <v>7.7143446242423597</v>
      </c>
      <c r="AB7" s="3" t="s">
        <v>252</v>
      </c>
      <c r="AC7" s="4">
        <v>-3.5308592299999999</v>
      </c>
      <c r="AD7" s="5">
        <v>6.8610656998372797</v>
      </c>
      <c r="AE7" s="3" t="s">
        <v>141</v>
      </c>
      <c r="AF7" s="4">
        <v>638.76297820000002</v>
      </c>
      <c r="AG7" s="5">
        <v>2.2028327757767401</v>
      </c>
      <c r="AH7" s="4">
        <v>630.37174242000003</v>
      </c>
      <c r="AI7" s="5">
        <v>5.26634017333798</v>
      </c>
      <c r="AJ7" s="4">
        <v>652.18666297000004</v>
      </c>
      <c r="AK7" s="5">
        <v>5.8371873472126099</v>
      </c>
      <c r="AL7" s="4">
        <v>8.3912357799999704</v>
      </c>
      <c r="AM7" s="5">
        <v>5.3736542326743901</v>
      </c>
      <c r="AN7" s="3" t="s">
        <v>141</v>
      </c>
      <c r="AO7" s="4">
        <v>-21.81492055</v>
      </c>
      <c r="AP7" s="5">
        <v>6.9092140938729996</v>
      </c>
      <c r="AQ7" s="3" t="s">
        <v>252</v>
      </c>
      <c r="AR7" s="4">
        <v>-13.423684770000101</v>
      </c>
      <c r="AS7" s="5">
        <v>6.2458053764844603</v>
      </c>
      <c r="AT7" s="3" t="s">
        <v>252</v>
      </c>
      <c r="AU7" s="4">
        <v>243.80561767</v>
      </c>
      <c r="AV7" s="5">
        <v>2.85800119655174</v>
      </c>
      <c r="AW7" s="4">
        <v>264.47260333000003</v>
      </c>
      <c r="AX7" s="5">
        <v>7.3556372537861598</v>
      </c>
      <c r="AY7" s="4">
        <v>253.69844320999999</v>
      </c>
      <c r="AZ7" s="5">
        <v>7.0880593020706399</v>
      </c>
      <c r="BA7" s="4">
        <v>-20.666985660000002</v>
      </c>
      <c r="BB7" s="5">
        <v>7.6140585044430402</v>
      </c>
      <c r="BC7" s="3" t="s">
        <v>252</v>
      </c>
      <c r="BD7" s="4">
        <v>10.774160119999999</v>
      </c>
      <c r="BE7" s="5">
        <v>9.9113731363956106</v>
      </c>
      <c r="BF7" s="3" t="s">
        <v>141</v>
      </c>
      <c r="BG7" s="4">
        <v>-9.8928255400000609</v>
      </c>
      <c r="BH7" s="5">
        <v>8.2201826039388308</v>
      </c>
      <c r="BI7" s="3" t="s">
        <v>141</v>
      </c>
    </row>
    <row r="8" spans="1:61" x14ac:dyDescent="0.25">
      <c r="A8" s="3" t="s">
        <v>19</v>
      </c>
      <c r="B8" s="4">
        <v>451.13367063433702</v>
      </c>
      <c r="C8" s="5">
        <v>2.6534686798868998</v>
      </c>
      <c r="D8" s="4">
        <v>412.63030460431901</v>
      </c>
      <c r="E8" s="5">
        <v>5.2822076855804996</v>
      </c>
      <c r="F8" s="4">
        <v>452.65905071092902</v>
      </c>
      <c r="G8" s="5">
        <v>9.5054157797451602</v>
      </c>
      <c r="H8" s="4">
        <v>38.503366030017901</v>
      </c>
      <c r="I8" s="5">
        <v>5.9597922199230799</v>
      </c>
      <c r="J8" s="3" t="s">
        <v>252</v>
      </c>
      <c r="K8" s="4">
        <v>-40.028746106610399</v>
      </c>
      <c r="L8" s="5">
        <v>9.5056582738771098</v>
      </c>
      <c r="M8" s="3" t="s">
        <v>252</v>
      </c>
      <c r="N8" s="4">
        <v>-1.5253800765924701</v>
      </c>
      <c r="O8" s="5">
        <v>10.110145247436501</v>
      </c>
      <c r="P8" s="3" t="s">
        <v>141</v>
      </c>
      <c r="Q8" s="4">
        <v>340.0530819</v>
      </c>
      <c r="R8" s="5">
        <v>3.7282745019502399</v>
      </c>
      <c r="S8" s="4">
        <v>314.57199056000002</v>
      </c>
      <c r="T8" s="5">
        <v>9.6327659657416405</v>
      </c>
      <c r="U8" s="4">
        <v>342.52395282999998</v>
      </c>
      <c r="V8" s="5">
        <v>22.158759111377599</v>
      </c>
      <c r="W8" s="4">
        <v>25.481091339999999</v>
      </c>
      <c r="X8" s="5">
        <v>11.0815423138711</v>
      </c>
      <c r="Y8" s="3" t="s">
        <v>252</v>
      </c>
      <c r="Z8" s="4">
        <v>-27.951962269999999</v>
      </c>
      <c r="AA8" s="5">
        <v>24.009803199777298</v>
      </c>
      <c r="AB8" s="3" t="s">
        <v>141</v>
      </c>
      <c r="AC8" s="4">
        <v>-2.47087092999999</v>
      </c>
      <c r="AD8" s="5">
        <v>22.250904130536799</v>
      </c>
      <c r="AE8" s="3" t="s">
        <v>141</v>
      </c>
      <c r="AF8" s="4">
        <v>564.21576614000003</v>
      </c>
      <c r="AG8" s="5">
        <v>2.85358217645474</v>
      </c>
      <c r="AH8" s="4">
        <v>520.88334454999995</v>
      </c>
      <c r="AI8" s="5">
        <v>13.085653916641</v>
      </c>
      <c r="AJ8" s="4">
        <v>564.48763481000003</v>
      </c>
      <c r="AK8" s="5">
        <v>24.026529974191899</v>
      </c>
      <c r="AL8" s="4">
        <v>43.332421590000003</v>
      </c>
      <c r="AM8" s="5">
        <v>13.5965039709286</v>
      </c>
      <c r="AN8" s="3" t="s">
        <v>252</v>
      </c>
      <c r="AO8" s="4">
        <v>-43.604290259999999</v>
      </c>
      <c r="AP8" s="5">
        <v>26.323075594795199</v>
      </c>
      <c r="AQ8" s="3" t="s">
        <v>141</v>
      </c>
      <c r="AR8" s="4">
        <v>-0.27186867000000298</v>
      </c>
      <c r="AS8" s="5">
        <v>24.539328878394201</v>
      </c>
      <c r="AT8" s="3" t="s">
        <v>141</v>
      </c>
      <c r="AU8" s="4">
        <v>224.16268424</v>
      </c>
      <c r="AV8" s="5">
        <v>4.0789091085602198</v>
      </c>
      <c r="AW8" s="4">
        <v>206.31135398999999</v>
      </c>
      <c r="AX8" s="5">
        <v>15.506422441113401</v>
      </c>
      <c r="AY8" s="4">
        <v>221.96368197999999</v>
      </c>
      <c r="AZ8" s="5">
        <v>31.624517008173701</v>
      </c>
      <c r="BA8" s="4">
        <v>17.85133025</v>
      </c>
      <c r="BB8" s="5">
        <v>17.179436120682201</v>
      </c>
      <c r="BC8" s="3" t="s">
        <v>141</v>
      </c>
      <c r="BD8" s="4">
        <v>-15.65232799</v>
      </c>
      <c r="BE8" s="5">
        <v>36.962066942729599</v>
      </c>
      <c r="BF8" s="3" t="s">
        <v>141</v>
      </c>
      <c r="BG8" s="4">
        <v>2.1990022599999901</v>
      </c>
      <c r="BH8" s="5">
        <v>31.570219121653199</v>
      </c>
      <c r="BI8" s="3" t="s">
        <v>141</v>
      </c>
    </row>
    <row r="9" spans="1:61" x14ac:dyDescent="0.25">
      <c r="A9" s="3" t="s">
        <v>20</v>
      </c>
      <c r="B9" s="4">
        <v>423.66273790799698</v>
      </c>
      <c r="C9" s="5">
        <v>3.14281041271669</v>
      </c>
      <c r="D9" s="4">
        <v>381.40894600952902</v>
      </c>
      <c r="E9" s="5">
        <v>7.4216451652390303</v>
      </c>
      <c r="F9" s="4">
        <v>321.89379384544401</v>
      </c>
      <c r="G9" s="5">
        <v>16.067631848738401</v>
      </c>
      <c r="H9" s="4">
        <v>42.253791898468002</v>
      </c>
      <c r="I9" s="5">
        <v>7.3826912201745598</v>
      </c>
      <c r="J9" s="3" t="s">
        <v>252</v>
      </c>
      <c r="K9" s="4">
        <v>59.515152164085201</v>
      </c>
      <c r="L9" s="5">
        <v>16.249138705517499</v>
      </c>
      <c r="M9" s="3" t="s">
        <v>252</v>
      </c>
      <c r="N9" s="4">
        <v>101.768944062553</v>
      </c>
      <c r="O9" s="5">
        <v>16.243901362899798</v>
      </c>
      <c r="P9" s="3" t="s">
        <v>252</v>
      </c>
      <c r="Q9" s="4">
        <v>314.87164868999997</v>
      </c>
      <c r="R9" s="5">
        <v>3.1174697314881699</v>
      </c>
      <c r="S9" s="4">
        <v>279.61464613999999</v>
      </c>
      <c r="T9" s="5">
        <v>13.8926519762017</v>
      </c>
      <c r="U9" s="4">
        <v>249.97017</v>
      </c>
      <c r="V9" s="5">
        <v>42.736975991032402</v>
      </c>
      <c r="W9" s="4">
        <v>35.257002550000003</v>
      </c>
      <c r="X9" s="5">
        <v>13.7179818352129</v>
      </c>
      <c r="Y9" s="3" t="s">
        <v>252</v>
      </c>
      <c r="Z9" s="4">
        <v>29.644476139999998</v>
      </c>
      <c r="AA9" s="5">
        <v>43.880115376815297</v>
      </c>
      <c r="AB9" s="3" t="s">
        <v>141</v>
      </c>
      <c r="AC9" s="4">
        <v>64.901478690000005</v>
      </c>
      <c r="AD9" s="5">
        <v>42.382601787231003</v>
      </c>
      <c r="AE9" s="3" t="s">
        <v>141</v>
      </c>
      <c r="AF9" s="4">
        <v>540.55373081000005</v>
      </c>
      <c r="AG9" s="5">
        <v>5.1846360342421702</v>
      </c>
      <c r="AH9" s="4">
        <v>481.78939484</v>
      </c>
      <c r="AI9" s="5">
        <v>16.082173166222098</v>
      </c>
      <c r="AJ9" s="4">
        <v>397.00448865999999</v>
      </c>
      <c r="AK9" s="5">
        <v>61.824170583646499</v>
      </c>
      <c r="AL9" s="4">
        <v>58.764335969999998</v>
      </c>
      <c r="AM9" s="5">
        <v>16.126151857280199</v>
      </c>
      <c r="AN9" s="3" t="s">
        <v>252</v>
      </c>
      <c r="AO9" s="4">
        <v>84.784906179999993</v>
      </c>
      <c r="AP9" s="5">
        <v>65.118710974305898</v>
      </c>
      <c r="AQ9" s="3" t="s">
        <v>141</v>
      </c>
      <c r="AR9" s="4">
        <v>143.54924215</v>
      </c>
      <c r="AS9" s="5">
        <v>62.274796014630901</v>
      </c>
      <c r="AT9" s="3" t="s">
        <v>252</v>
      </c>
      <c r="AU9" s="4">
        <v>225.68208211999999</v>
      </c>
      <c r="AV9" s="5">
        <v>5.1804176450731498</v>
      </c>
      <c r="AW9" s="4">
        <v>202.17474870000001</v>
      </c>
      <c r="AX9" s="5">
        <v>20.495799034840299</v>
      </c>
      <c r="AY9" s="4">
        <v>147.03431866</v>
      </c>
      <c r="AZ9" s="5">
        <v>79.714206083798103</v>
      </c>
      <c r="BA9" s="4">
        <v>23.507333419999998</v>
      </c>
      <c r="BB9" s="5">
        <v>20.177707790005599</v>
      </c>
      <c r="BC9" s="3" t="s">
        <v>141</v>
      </c>
      <c r="BD9" s="4">
        <v>55.140430039999998</v>
      </c>
      <c r="BE9" s="5">
        <v>84.697067232739101</v>
      </c>
      <c r="BF9" s="3" t="s">
        <v>141</v>
      </c>
      <c r="BG9" s="4">
        <v>78.647763459999993</v>
      </c>
      <c r="BH9" s="5">
        <v>80.204875077860905</v>
      </c>
      <c r="BI9" s="3" t="s">
        <v>141</v>
      </c>
    </row>
    <row r="10" spans="1:61" x14ac:dyDescent="0.25">
      <c r="A10" s="3" t="s">
        <v>22</v>
      </c>
      <c r="B10" s="4">
        <v>498.01468363102498</v>
      </c>
      <c r="C10" s="5">
        <v>2.5363204240870698</v>
      </c>
      <c r="D10" s="4">
        <v>428.69362361241599</v>
      </c>
      <c r="E10" s="5">
        <v>6.0430526819524299</v>
      </c>
      <c r="F10" s="4">
        <v>455.79411245633298</v>
      </c>
      <c r="G10" s="5">
        <v>6.7186823956446897</v>
      </c>
      <c r="H10" s="4">
        <v>69.321060018609003</v>
      </c>
      <c r="I10" s="5">
        <v>6.3666699048546898</v>
      </c>
      <c r="J10" s="3" t="s">
        <v>252</v>
      </c>
      <c r="K10" s="4">
        <v>-27.100488843917201</v>
      </c>
      <c r="L10" s="5">
        <v>8.1262551979095008</v>
      </c>
      <c r="M10" s="3" t="s">
        <v>252</v>
      </c>
      <c r="N10" s="4">
        <v>42.220571174691798</v>
      </c>
      <c r="O10" s="5">
        <v>6.5124025287565797</v>
      </c>
      <c r="P10" s="3" t="s">
        <v>252</v>
      </c>
      <c r="Q10" s="4">
        <v>374.82327253</v>
      </c>
      <c r="R10" s="5">
        <v>3.2946283971902401</v>
      </c>
      <c r="S10" s="4">
        <v>319.57314904999998</v>
      </c>
      <c r="T10" s="5">
        <v>10.647207931607101</v>
      </c>
      <c r="U10" s="4">
        <v>331.67213038</v>
      </c>
      <c r="V10" s="5">
        <v>12.682324107236701</v>
      </c>
      <c r="W10" s="4">
        <v>55.250123479999999</v>
      </c>
      <c r="X10" s="5">
        <v>10.8897424764922</v>
      </c>
      <c r="Y10" s="3" t="s">
        <v>252</v>
      </c>
      <c r="Z10" s="4">
        <v>-12.098981330000001</v>
      </c>
      <c r="AA10" s="5">
        <v>17.457988422249102</v>
      </c>
      <c r="AB10" s="3" t="s">
        <v>141</v>
      </c>
      <c r="AC10" s="4">
        <v>43.151142149999998</v>
      </c>
      <c r="AD10" s="5">
        <v>12.8951472820909</v>
      </c>
      <c r="AE10" s="3" t="s">
        <v>252</v>
      </c>
      <c r="AF10" s="4">
        <v>620.69561066999995</v>
      </c>
      <c r="AG10" s="5">
        <v>3.95176916764331</v>
      </c>
      <c r="AH10" s="4">
        <v>550.78405255999996</v>
      </c>
      <c r="AI10" s="5">
        <v>12.818751615723601</v>
      </c>
      <c r="AJ10" s="4">
        <v>587.96839066999996</v>
      </c>
      <c r="AK10" s="5">
        <v>13.7283328495778</v>
      </c>
      <c r="AL10" s="4">
        <v>69.911558110000001</v>
      </c>
      <c r="AM10" s="5">
        <v>13.1218230744953</v>
      </c>
      <c r="AN10" s="3" t="s">
        <v>252</v>
      </c>
      <c r="AO10" s="4">
        <v>-37.184338109999999</v>
      </c>
      <c r="AP10" s="5">
        <v>18.041127872519901</v>
      </c>
      <c r="AQ10" s="3" t="s">
        <v>252</v>
      </c>
      <c r="AR10" s="4">
        <v>32.727220000000003</v>
      </c>
      <c r="AS10" s="5">
        <v>13.7534141564409</v>
      </c>
      <c r="AT10" s="3" t="s">
        <v>252</v>
      </c>
      <c r="AU10" s="4">
        <v>245.87233814000001</v>
      </c>
      <c r="AV10" s="5">
        <v>4.9255585087779998</v>
      </c>
      <c r="AW10" s="4">
        <v>231.21090351000001</v>
      </c>
      <c r="AX10" s="5">
        <v>15.8660407518257</v>
      </c>
      <c r="AY10" s="4">
        <v>256.29626029000002</v>
      </c>
      <c r="AZ10" s="5">
        <v>18.542311950216298</v>
      </c>
      <c r="BA10" s="4">
        <v>14.66143463</v>
      </c>
      <c r="BB10" s="5">
        <v>15.809968875955301</v>
      </c>
      <c r="BC10" s="3" t="s">
        <v>141</v>
      </c>
      <c r="BD10" s="4">
        <v>-25.085356780000001</v>
      </c>
      <c r="BE10" s="5">
        <v>24.463627455364001</v>
      </c>
      <c r="BF10" s="3" t="s">
        <v>141</v>
      </c>
      <c r="BG10" s="4">
        <v>-10.423922149999999</v>
      </c>
      <c r="BH10" s="5">
        <v>19.126836472414301</v>
      </c>
      <c r="BI10" s="3" t="s">
        <v>141</v>
      </c>
    </row>
    <row r="11" spans="1:61" x14ac:dyDescent="0.25">
      <c r="A11" s="3" t="s">
        <v>23</v>
      </c>
      <c r="B11" s="4">
        <v>489.94897562983198</v>
      </c>
      <c r="C11" s="5">
        <v>2.3502257183734701</v>
      </c>
      <c r="D11" s="4">
        <v>415.34575144667701</v>
      </c>
      <c r="E11" s="5">
        <v>6.21252153086429</v>
      </c>
      <c r="F11" s="4">
        <v>434.30693306799299</v>
      </c>
      <c r="G11" s="5">
        <v>5.3988090172815504</v>
      </c>
      <c r="H11" s="4">
        <v>74.603224183155803</v>
      </c>
      <c r="I11" s="5">
        <v>6.3694713420160403</v>
      </c>
      <c r="J11" s="3" t="s">
        <v>252</v>
      </c>
      <c r="K11" s="4">
        <v>-18.9611816213162</v>
      </c>
      <c r="L11" s="5">
        <v>7.5064382560261098</v>
      </c>
      <c r="M11" s="3" t="s">
        <v>252</v>
      </c>
      <c r="N11" s="4">
        <v>55.642042561839602</v>
      </c>
      <c r="O11" s="5">
        <v>5.3877736124149296</v>
      </c>
      <c r="P11" s="3" t="s">
        <v>252</v>
      </c>
      <c r="Q11" s="4">
        <v>371.24858305999999</v>
      </c>
      <c r="R11" s="5">
        <v>3.8411009588694598</v>
      </c>
      <c r="S11" s="4">
        <v>296.85846300999998</v>
      </c>
      <c r="T11" s="5">
        <v>8.7529211705775207</v>
      </c>
      <c r="U11" s="4">
        <v>313.58564181999998</v>
      </c>
      <c r="V11" s="5">
        <v>9.7129261137616005</v>
      </c>
      <c r="W11" s="4">
        <v>74.390120049999993</v>
      </c>
      <c r="X11" s="5">
        <v>8.9041994686453894</v>
      </c>
      <c r="Y11" s="3" t="s">
        <v>252</v>
      </c>
      <c r="Z11" s="4">
        <v>-16.727178810000002</v>
      </c>
      <c r="AA11" s="5">
        <v>12.3569971118733</v>
      </c>
      <c r="AB11" s="3" t="s">
        <v>141</v>
      </c>
      <c r="AC11" s="4">
        <v>57.662941240000002</v>
      </c>
      <c r="AD11" s="5">
        <v>9.9084520632215707</v>
      </c>
      <c r="AE11" s="3" t="s">
        <v>252</v>
      </c>
      <c r="AF11" s="4">
        <v>604.98814140000002</v>
      </c>
      <c r="AG11" s="5">
        <v>3.40815229711884</v>
      </c>
      <c r="AH11" s="4">
        <v>545.59850071999995</v>
      </c>
      <c r="AI11" s="5">
        <v>14.237127786437201</v>
      </c>
      <c r="AJ11" s="4">
        <v>568.03827150999996</v>
      </c>
      <c r="AK11" s="5">
        <v>11.567389923177799</v>
      </c>
      <c r="AL11" s="4">
        <v>59.389640679999999</v>
      </c>
      <c r="AM11" s="5">
        <v>14.5969797831427</v>
      </c>
      <c r="AN11" s="3" t="s">
        <v>252</v>
      </c>
      <c r="AO11" s="4">
        <v>-22.439770790000001</v>
      </c>
      <c r="AP11" s="5">
        <v>17.678403308286601</v>
      </c>
      <c r="AQ11" s="3" t="s">
        <v>141</v>
      </c>
      <c r="AR11" s="4">
        <v>36.949869890000002</v>
      </c>
      <c r="AS11" s="5">
        <v>11.7945040031909</v>
      </c>
      <c r="AT11" s="3" t="s">
        <v>252</v>
      </c>
      <c r="AU11" s="4">
        <v>233.73955834</v>
      </c>
      <c r="AV11" s="5">
        <v>4.7252255636471503</v>
      </c>
      <c r="AW11" s="4">
        <v>248.74003771</v>
      </c>
      <c r="AX11" s="5">
        <v>15.9144554381113</v>
      </c>
      <c r="AY11" s="4">
        <v>254.45262969000001</v>
      </c>
      <c r="AZ11" s="5">
        <v>15.7036695084744</v>
      </c>
      <c r="BA11" s="4">
        <v>-15.000479370000001</v>
      </c>
      <c r="BB11" s="5">
        <v>16.109121565243399</v>
      </c>
      <c r="BC11" s="3" t="s">
        <v>141</v>
      </c>
      <c r="BD11" s="4">
        <v>-5.7125919800000098</v>
      </c>
      <c r="BE11" s="5">
        <v>22.997266438817199</v>
      </c>
      <c r="BF11" s="3" t="s">
        <v>141</v>
      </c>
      <c r="BG11" s="4">
        <v>-20.71307135</v>
      </c>
      <c r="BH11" s="5">
        <v>15.9758072755748</v>
      </c>
      <c r="BI11" s="3" t="s">
        <v>141</v>
      </c>
    </row>
    <row r="12" spans="1:61" x14ac:dyDescent="0.25">
      <c r="A12" s="3" t="s">
        <v>24</v>
      </c>
      <c r="B12" s="4">
        <v>522.78324409357504</v>
      </c>
      <c r="C12" s="5">
        <v>2.7334483416327302</v>
      </c>
      <c r="D12" s="4">
        <v>503.51563202365099</v>
      </c>
      <c r="E12" s="5">
        <v>4.9877227999068898</v>
      </c>
      <c r="F12" s="4">
        <v>530.19006019888104</v>
      </c>
      <c r="G12" s="5">
        <v>4.9367040236732302</v>
      </c>
      <c r="H12" s="4">
        <v>19.267612069923299</v>
      </c>
      <c r="I12" s="5">
        <v>5.2174838419503899</v>
      </c>
      <c r="J12" s="3" t="s">
        <v>252</v>
      </c>
      <c r="K12" s="4">
        <v>-26.674428175230101</v>
      </c>
      <c r="L12" s="5">
        <v>6.2112583696893697</v>
      </c>
      <c r="M12" s="3" t="s">
        <v>252</v>
      </c>
      <c r="N12" s="4">
        <v>-7.4068161053067199</v>
      </c>
      <c r="O12" s="5">
        <v>5.3089364693244603</v>
      </c>
      <c r="P12" s="3" t="s">
        <v>141</v>
      </c>
      <c r="Q12" s="4">
        <v>387.39948844000003</v>
      </c>
      <c r="R12" s="5">
        <v>4.16022517820711</v>
      </c>
      <c r="S12" s="4">
        <v>370.91403241</v>
      </c>
      <c r="T12" s="5">
        <v>7.21870378031198</v>
      </c>
      <c r="U12" s="4">
        <v>392.46363187999998</v>
      </c>
      <c r="V12" s="5">
        <v>7.9607302776611402</v>
      </c>
      <c r="W12" s="4">
        <v>16.485456030000002</v>
      </c>
      <c r="X12" s="5">
        <v>8.0411067077483604</v>
      </c>
      <c r="Y12" s="3" t="s">
        <v>252</v>
      </c>
      <c r="Z12" s="4">
        <v>-21.54959947</v>
      </c>
      <c r="AA12" s="5">
        <v>10.134149473915301</v>
      </c>
      <c r="AB12" s="3" t="s">
        <v>252</v>
      </c>
      <c r="AC12" s="4">
        <v>-5.0641434399999898</v>
      </c>
      <c r="AD12" s="5">
        <v>8.9159980483623897</v>
      </c>
      <c r="AE12" s="3" t="s">
        <v>141</v>
      </c>
      <c r="AF12" s="4">
        <v>655.94961711999997</v>
      </c>
      <c r="AG12" s="5">
        <v>4.0849764075072299</v>
      </c>
      <c r="AH12" s="4">
        <v>636.50127714999996</v>
      </c>
      <c r="AI12" s="5">
        <v>10.407114293296299</v>
      </c>
      <c r="AJ12" s="4">
        <v>661.51913805000004</v>
      </c>
      <c r="AK12" s="5">
        <v>7.1418638688619103</v>
      </c>
      <c r="AL12" s="4">
        <v>19.448339969999999</v>
      </c>
      <c r="AM12" s="5">
        <v>10.604214078069701</v>
      </c>
      <c r="AN12" s="3" t="s">
        <v>141</v>
      </c>
      <c r="AO12" s="4">
        <v>-25.017860899999999</v>
      </c>
      <c r="AP12" s="5">
        <v>10.671442021416899</v>
      </c>
      <c r="AQ12" s="3" t="s">
        <v>252</v>
      </c>
      <c r="AR12" s="4">
        <v>-5.5695209299999897</v>
      </c>
      <c r="AS12" s="5">
        <v>7.5475826929247001</v>
      </c>
      <c r="AT12" s="3" t="s">
        <v>141</v>
      </c>
      <c r="AU12" s="4">
        <v>268.55012868</v>
      </c>
      <c r="AV12" s="5">
        <v>4.98636388368545</v>
      </c>
      <c r="AW12" s="4">
        <v>265.58724474000002</v>
      </c>
      <c r="AX12" s="5">
        <v>12.7687419051141</v>
      </c>
      <c r="AY12" s="4">
        <v>269.05550617</v>
      </c>
      <c r="AZ12" s="5">
        <v>9.1502503058977105</v>
      </c>
      <c r="BA12" s="4">
        <v>2.9628839400000202</v>
      </c>
      <c r="BB12" s="5">
        <v>13.6690075011534</v>
      </c>
      <c r="BC12" s="3" t="s">
        <v>141</v>
      </c>
      <c r="BD12" s="4">
        <v>-3.4682614300000099</v>
      </c>
      <c r="BE12" s="5">
        <v>14.2421643933595</v>
      </c>
      <c r="BF12" s="3" t="s">
        <v>141</v>
      </c>
      <c r="BG12" s="4">
        <v>-0.50537748999999499</v>
      </c>
      <c r="BH12" s="5">
        <v>10.503707245634899</v>
      </c>
      <c r="BI12" s="3" t="s">
        <v>141</v>
      </c>
    </row>
    <row r="13" spans="1:61" x14ac:dyDescent="0.25">
      <c r="A13" s="3" t="s">
        <v>25</v>
      </c>
      <c r="B13" s="4">
        <v>533.79722306302699</v>
      </c>
      <c r="C13" s="5">
        <v>2.3366818084001202</v>
      </c>
      <c r="D13" s="4">
        <v>474.76347397528798</v>
      </c>
      <c r="E13" s="5">
        <v>7.3412988792587601</v>
      </c>
      <c r="F13" s="4">
        <v>492.81277867246098</v>
      </c>
      <c r="G13" s="5">
        <v>5.3060459445896901</v>
      </c>
      <c r="H13" s="4">
        <v>59.033749087739601</v>
      </c>
      <c r="I13" s="5">
        <v>7.0822851603421899</v>
      </c>
      <c r="J13" s="3" t="s">
        <v>252</v>
      </c>
      <c r="K13" s="4">
        <v>-18.049304697173799</v>
      </c>
      <c r="L13" s="5">
        <v>7.4918853705003796</v>
      </c>
      <c r="M13" s="3" t="s">
        <v>252</v>
      </c>
      <c r="N13" s="4">
        <v>40.984444390565798</v>
      </c>
      <c r="O13" s="5">
        <v>5.2050507313425003</v>
      </c>
      <c r="P13" s="3" t="s">
        <v>252</v>
      </c>
      <c r="Q13" s="4">
        <v>419.68960107999999</v>
      </c>
      <c r="R13" s="5">
        <v>3.0564961786447999</v>
      </c>
      <c r="S13" s="4">
        <v>365.22980216000002</v>
      </c>
      <c r="T13" s="5">
        <v>13.4802282851737</v>
      </c>
      <c r="U13" s="4">
        <v>378.96245307999999</v>
      </c>
      <c r="V13" s="5">
        <v>10.0896470770022</v>
      </c>
      <c r="W13" s="4">
        <v>54.459798919999997</v>
      </c>
      <c r="X13" s="5">
        <v>13.4851300996782</v>
      </c>
      <c r="Y13" s="3" t="s">
        <v>252</v>
      </c>
      <c r="Z13" s="4">
        <v>-13.732650919999999</v>
      </c>
      <c r="AA13" s="5">
        <v>15.713067689284401</v>
      </c>
      <c r="AB13" s="3" t="s">
        <v>141</v>
      </c>
      <c r="AC13" s="4">
        <v>40.727148</v>
      </c>
      <c r="AD13" s="5">
        <v>9.7094699372204403</v>
      </c>
      <c r="AE13" s="3" t="s">
        <v>252</v>
      </c>
      <c r="AF13" s="4">
        <v>643.98089777999996</v>
      </c>
      <c r="AG13" s="5">
        <v>3.17935844732063</v>
      </c>
      <c r="AH13" s="4">
        <v>586.43367578000004</v>
      </c>
      <c r="AI13" s="5">
        <v>11.0565407976295</v>
      </c>
      <c r="AJ13" s="4">
        <v>601.26464118000001</v>
      </c>
      <c r="AK13" s="5">
        <v>9.8496918336113595</v>
      </c>
      <c r="AL13" s="4">
        <v>57.547221999999998</v>
      </c>
      <c r="AM13" s="5">
        <v>11.694891260949101</v>
      </c>
      <c r="AN13" s="3" t="s">
        <v>252</v>
      </c>
      <c r="AO13" s="4">
        <v>-14.8309654</v>
      </c>
      <c r="AP13" s="5">
        <v>13.926486547532299</v>
      </c>
      <c r="AQ13" s="3" t="s">
        <v>141</v>
      </c>
      <c r="AR13" s="4">
        <v>42.716256600000001</v>
      </c>
      <c r="AS13" s="5">
        <v>9.8866080382712607</v>
      </c>
      <c r="AT13" s="3" t="s">
        <v>252</v>
      </c>
      <c r="AU13" s="4">
        <v>224.2912967</v>
      </c>
      <c r="AV13" s="5">
        <v>3.4950375635368398</v>
      </c>
      <c r="AW13" s="4">
        <v>221.20387362</v>
      </c>
      <c r="AX13" s="5">
        <v>15.874659445970099</v>
      </c>
      <c r="AY13" s="4">
        <v>222.3021881</v>
      </c>
      <c r="AZ13" s="5">
        <v>12.2157582357554</v>
      </c>
      <c r="BA13" s="4">
        <v>3.08742307999999</v>
      </c>
      <c r="BB13" s="5">
        <v>16.690950783107802</v>
      </c>
      <c r="BC13" s="3" t="s">
        <v>141</v>
      </c>
      <c r="BD13" s="4">
        <v>-1.09831448</v>
      </c>
      <c r="BE13" s="5">
        <v>19.812887784778699</v>
      </c>
      <c r="BF13" s="3" t="s">
        <v>141</v>
      </c>
      <c r="BG13" s="4">
        <v>1.98910859999998</v>
      </c>
      <c r="BH13" s="5">
        <v>12.582743797824</v>
      </c>
      <c r="BI13" s="3" t="s">
        <v>141</v>
      </c>
    </row>
    <row r="14" spans="1:61" x14ac:dyDescent="0.25">
      <c r="A14" s="3" t="s">
        <v>26</v>
      </c>
      <c r="B14" s="4">
        <v>516.73626352616498</v>
      </c>
      <c r="C14" s="5">
        <v>1.96929997631038</v>
      </c>
      <c r="D14" s="4">
        <v>416.92575622161701</v>
      </c>
      <c r="E14" s="5">
        <v>7.99473946871219</v>
      </c>
      <c r="F14" s="4">
        <v>443.51793105256399</v>
      </c>
      <c r="G14" s="5">
        <v>7.0511912119782396</v>
      </c>
      <c r="H14" s="4">
        <v>99.810507304548196</v>
      </c>
      <c r="I14" s="5">
        <v>7.2730796621231297</v>
      </c>
      <c r="J14" s="3" t="s">
        <v>252</v>
      </c>
      <c r="K14" s="4">
        <v>-26.592174830947201</v>
      </c>
      <c r="L14" s="5">
        <v>9.2011833856003502</v>
      </c>
      <c r="M14" s="3" t="s">
        <v>252</v>
      </c>
      <c r="N14" s="4">
        <v>73.218332473600995</v>
      </c>
      <c r="O14" s="5">
        <v>7.08551267279213</v>
      </c>
      <c r="P14" s="3" t="s">
        <v>252</v>
      </c>
      <c r="Q14" s="4">
        <v>383.97668994999998</v>
      </c>
      <c r="R14" s="5">
        <v>3.1892617786728499</v>
      </c>
      <c r="S14" s="4">
        <v>289.29932853999998</v>
      </c>
      <c r="T14" s="5">
        <v>13.5537399515428</v>
      </c>
      <c r="U14" s="4">
        <v>326.63284769000001</v>
      </c>
      <c r="V14" s="5">
        <v>13.0658608845087</v>
      </c>
      <c r="W14" s="4">
        <v>94.677361410000003</v>
      </c>
      <c r="X14" s="5">
        <v>13.014012839062501</v>
      </c>
      <c r="Y14" s="3" t="s">
        <v>252</v>
      </c>
      <c r="Z14" s="4">
        <v>-37.333519150000001</v>
      </c>
      <c r="AA14" s="5">
        <v>17.726816756020899</v>
      </c>
      <c r="AB14" s="3" t="s">
        <v>252</v>
      </c>
      <c r="AC14" s="4">
        <v>57.343842260000002</v>
      </c>
      <c r="AD14" s="5">
        <v>13.366949556072001</v>
      </c>
      <c r="AE14" s="3" t="s">
        <v>252</v>
      </c>
      <c r="AF14" s="4">
        <v>643.93669723999994</v>
      </c>
      <c r="AG14" s="5">
        <v>2.4470710653966701</v>
      </c>
      <c r="AH14" s="4">
        <v>572.76252858999999</v>
      </c>
      <c r="AI14" s="5">
        <v>13.165595882757399</v>
      </c>
      <c r="AJ14" s="4">
        <v>564.10980938</v>
      </c>
      <c r="AK14" s="5">
        <v>13.65633085002</v>
      </c>
      <c r="AL14" s="4">
        <v>71.174168649999999</v>
      </c>
      <c r="AM14" s="5">
        <v>12.888185278318099</v>
      </c>
      <c r="AN14" s="3" t="s">
        <v>252</v>
      </c>
      <c r="AO14" s="4">
        <v>8.6527192099999901</v>
      </c>
      <c r="AP14" s="5">
        <v>18.496334797779301</v>
      </c>
      <c r="AQ14" s="3" t="s">
        <v>141</v>
      </c>
      <c r="AR14" s="4">
        <v>79.826887859999999</v>
      </c>
      <c r="AS14" s="5">
        <v>14.2216688585713</v>
      </c>
      <c r="AT14" s="3" t="s">
        <v>252</v>
      </c>
      <c r="AU14" s="4">
        <v>259.96000729000002</v>
      </c>
      <c r="AV14" s="5">
        <v>3.7476970357808201</v>
      </c>
      <c r="AW14" s="4">
        <v>283.46320005000001</v>
      </c>
      <c r="AX14" s="5">
        <v>18.0896918921521</v>
      </c>
      <c r="AY14" s="4">
        <v>237.47696169</v>
      </c>
      <c r="AZ14" s="5">
        <v>19.223103701431299</v>
      </c>
      <c r="BA14" s="4">
        <v>-23.503192760000001</v>
      </c>
      <c r="BB14" s="5">
        <v>18.296719283191099</v>
      </c>
      <c r="BC14" s="3" t="s">
        <v>141</v>
      </c>
      <c r="BD14" s="4">
        <v>45.986238360000002</v>
      </c>
      <c r="BE14" s="5">
        <v>24.2489155861232</v>
      </c>
      <c r="BF14" s="3" t="s">
        <v>141</v>
      </c>
      <c r="BG14" s="4">
        <v>22.483045600000001</v>
      </c>
      <c r="BH14" s="5">
        <v>19.8467324410869</v>
      </c>
      <c r="BI14" s="3" t="s">
        <v>141</v>
      </c>
    </row>
    <row r="15" spans="1:61" x14ac:dyDescent="0.25">
      <c r="A15" s="3" t="s">
        <v>27</v>
      </c>
      <c r="B15" s="4">
        <v>501.97872143129803</v>
      </c>
      <c r="C15" s="5">
        <v>3.0853786220744799</v>
      </c>
      <c r="D15" s="4">
        <v>427.02794812883798</v>
      </c>
      <c r="E15" s="5">
        <v>6.2843571923065999</v>
      </c>
      <c r="F15" s="4">
        <v>454.31803851429902</v>
      </c>
      <c r="G15" s="5">
        <v>5.78366404976307</v>
      </c>
      <c r="H15" s="4">
        <v>74.950773302459396</v>
      </c>
      <c r="I15" s="5">
        <v>6.8411144820512</v>
      </c>
      <c r="J15" s="3" t="s">
        <v>252</v>
      </c>
      <c r="K15" s="4">
        <v>-27.290090385460001</v>
      </c>
      <c r="L15" s="5">
        <v>7.8574895593985197</v>
      </c>
      <c r="M15" s="3" t="s">
        <v>252</v>
      </c>
      <c r="N15" s="4">
        <v>47.660682916999299</v>
      </c>
      <c r="O15" s="5">
        <v>5.5426044078442898</v>
      </c>
      <c r="P15" s="3" t="s">
        <v>252</v>
      </c>
      <c r="Q15" s="4">
        <v>367.12406306999998</v>
      </c>
      <c r="R15" s="5">
        <v>4.0633242302845103</v>
      </c>
      <c r="S15" s="4">
        <v>302.83634239999998</v>
      </c>
      <c r="T15" s="5">
        <v>9.9376964757454598</v>
      </c>
      <c r="U15" s="4">
        <v>333.76584919999999</v>
      </c>
      <c r="V15" s="5">
        <v>7.8907131043836198</v>
      </c>
      <c r="W15" s="4">
        <v>64.287720669999999</v>
      </c>
      <c r="X15" s="5">
        <v>10.8942883805795</v>
      </c>
      <c r="Y15" s="3" t="s">
        <v>252</v>
      </c>
      <c r="Z15" s="4">
        <v>-30.929506799999999</v>
      </c>
      <c r="AA15" s="5">
        <v>12.291683822344501</v>
      </c>
      <c r="AB15" s="3" t="s">
        <v>252</v>
      </c>
      <c r="AC15" s="4">
        <v>33.35821387</v>
      </c>
      <c r="AD15" s="5">
        <v>8.0659485004998892</v>
      </c>
      <c r="AE15" s="3" t="s">
        <v>252</v>
      </c>
      <c r="AF15" s="4">
        <v>624.57004242999994</v>
      </c>
      <c r="AG15" s="5">
        <v>3.49506073453884</v>
      </c>
      <c r="AH15" s="4">
        <v>559.35995101000003</v>
      </c>
      <c r="AI15" s="5">
        <v>14.531399198214199</v>
      </c>
      <c r="AJ15" s="4">
        <v>578.11880627999994</v>
      </c>
      <c r="AK15" s="5">
        <v>7.3349960208388199</v>
      </c>
      <c r="AL15" s="4">
        <v>65.210091419999998</v>
      </c>
      <c r="AM15" s="5">
        <v>14.715744923456301</v>
      </c>
      <c r="AN15" s="3" t="s">
        <v>252</v>
      </c>
      <c r="AO15" s="4">
        <v>-18.758855270000002</v>
      </c>
      <c r="AP15" s="5">
        <v>16.350177611305998</v>
      </c>
      <c r="AQ15" s="3" t="s">
        <v>141</v>
      </c>
      <c r="AR15" s="4">
        <v>46.45123615</v>
      </c>
      <c r="AS15" s="5">
        <v>7.3402148237117801</v>
      </c>
      <c r="AT15" s="3" t="s">
        <v>252</v>
      </c>
      <c r="AU15" s="4">
        <v>257.44597936000002</v>
      </c>
      <c r="AV15" s="5">
        <v>4.63708604756187</v>
      </c>
      <c r="AW15" s="4">
        <v>256.52360861</v>
      </c>
      <c r="AX15" s="5">
        <v>16.578091658145699</v>
      </c>
      <c r="AY15" s="4">
        <v>244.35295708000001</v>
      </c>
      <c r="AZ15" s="5">
        <v>9.7808640921518393</v>
      </c>
      <c r="BA15" s="4">
        <v>0.92237074999999902</v>
      </c>
      <c r="BB15" s="5">
        <v>16.908482141552</v>
      </c>
      <c r="BC15" s="3" t="s">
        <v>141</v>
      </c>
      <c r="BD15" s="4">
        <v>12.170651530000001</v>
      </c>
      <c r="BE15" s="5">
        <v>19.675455442628401</v>
      </c>
      <c r="BF15" s="3" t="s">
        <v>141</v>
      </c>
      <c r="BG15" s="4">
        <v>13.09302228</v>
      </c>
      <c r="BH15" s="5">
        <v>10.07189456355</v>
      </c>
      <c r="BI15" s="3" t="s">
        <v>141</v>
      </c>
    </row>
    <row r="16" spans="1:61" x14ac:dyDescent="0.25">
      <c r="A16" s="3" t="s">
        <v>28</v>
      </c>
      <c r="B16" s="4">
        <v>520.59702257099696</v>
      </c>
      <c r="C16" s="5">
        <v>3.2914955786395002</v>
      </c>
      <c r="D16" s="4">
        <v>411.94528576427302</v>
      </c>
      <c r="E16" s="5">
        <v>4.85771149763882</v>
      </c>
      <c r="F16" s="4">
        <v>463.17216775244498</v>
      </c>
      <c r="G16" s="5">
        <v>4.83812000415708</v>
      </c>
      <c r="H16" s="4">
        <v>108.651736806724</v>
      </c>
      <c r="I16" s="5">
        <v>4.6155190929298504</v>
      </c>
      <c r="J16" s="3" t="s">
        <v>252</v>
      </c>
      <c r="K16" s="4">
        <v>-51.226881988171698</v>
      </c>
      <c r="L16" s="5">
        <v>6.2347109249513801</v>
      </c>
      <c r="M16" s="3" t="s">
        <v>252</v>
      </c>
      <c r="N16" s="4">
        <v>57.424854818552397</v>
      </c>
      <c r="O16" s="5">
        <v>5.34475288155254</v>
      </c>
      <c r="P16" s="3" t="s">
        <v>252</v>
      </c>
      <c r="Q16" s="4">
        <v>384.02979456999998</v>
      </c>
      <c r="R16" s="5">
        <v>4.3580077129025998</v>
      </c>
      <c r="S16" s="4">
        <v>302.98569177000002</v>
      </c>
      <c r="T16" s="5">
        <v>7.2454287802316397</v>
      </c>
      <c r="U16" s="4">
        <v>340.43289349999998</v>
      </c>
      <c r="V16" s="5">
        <v>7.0097964471964103</v>
      </c>
      <c r="W16" s="4">
        <v>81.044102800000005</v>
      </c>
      <c r="X16" s="5">
        <v>8.3504986093237008</v>
      </c>
      <c r="Y16" s="3" t="s">
        <v>252</v>
      </c>
      <c r="Z16" s="4">
        <v>-37.447201730000003</v>
      </c>
      <c r="AA16" s="5">
        <v>9.3696707646583306</v>
      </c>
      <c r="AB16" s="3" t="s">
        <v>252</v>
      </c>
      <c r="AC16" s="4">
        <v>43.596901070000001</v>
      </c>
      <c r="AD16" s="5">
        <v>7.9130553519936502</v>
      </c>
      <c r="AE16" s="3" t="s">
        <v>252</v>
      </c>
      <c r="AF16" s="4">
        <v>651.26016842000001</v>
      </c>
      <c r="AG16" s="5">
        <v>3.9364737790022102</v>
      </c>
      <c r="AH16" s="4">
        <v>544.43585473999997</v>
      </c>
      <c r="AI16" s="5">
        <v>10.2676376486748</v>
      </c>
      <c r="AJ16" s="4">
        <v>596.17548558999999</v>
      </c>
      <c r="AK16" s="5">
        <v>9.4197240543203495</v>
      </c>
      <c r="AL16" s="4">
        <v>106.82431368</v>
      </c>
      <c r="AM16" s="5">
        <v>10.327725210193201</v>
      </c>
      <c r="AN16" s="3" t="s">
        <v>252</v>
      </c>
      <c r="AO16" s="4">
        <v>-51.739630849999998</v>
      </c>
      <c r="AP16" s="5">
        <v>13.4804950054017</v>
      </c>
      <c r="AQ16" s="3" t="s">
        <v>252</v>
      </c>
      <c r="AR16" s="4">
        <v>55.084682829999998</v>
      </c>
      <c r="AS16" s="5">
        <v>9.9404092366712504</v>
      </c>
      <c r="AT16" s="3" t="s">
        <v>252</v>
      </c>
      <c r="AU16" s="4">
        <v>267.23037384999998</v>
      </c>
      <c r="AV16" s="5">
        <v>5.4666834594507598</v>
      </c>
      <c r="AW16" s="4">
        <v>241.45016297000001</v>
      </c>
      <c r="AX16" s="5">
        <v>11.1711303866196</v>
      </c>
      <c r="AY16" s="4">
        <v>255.74259208999999</v>
      </c>
      <c r="AZ16" s="5">
        <v>11.172978208000901</v>
      </c>
      <c r="BA16" s="4">
        <v>25.780210879999998</v>
      </c>
      <c r="BB16" s="5">
        <v>12.5054596148505</v>
      </c>
      <c r="BC16" s="3" t="s">
        <v>252</v>
      </c>
      <c r="BD16" s="4">
        <v>-14.29242912</v>
      </c>
      <c r="BE16" s="5">
        <v>14.9925502520392</v>
      </c>
      <c r="BF16" s="3" t="s">
        <v>141</v>
      </c>
      <c r="BG16" s="4">
        <v>11.487781760000001</v>
      </c>
      <c r="BH16" s="5">
        <v>12.7935486582703</v>
      </c>
      <c r="BI16" s="3" t="s">
        <v>141</v>
      </c>
    </row>
    <row r="17" spans="1:61" x14ac:dyDescent="0.25">
      <c r="A17" s="3" t="s">
        <v>29</v>
      </c>
      <c r="B17" s="4">
        <v>447.97080346603002</v>
      </c>
      <c r="C17" s="5">
        <v>2.7625635718012398</v>
      </c>
      <c r="D17" s="4">
        <v>360.44718760846899</v>
      </c>
      <c r="E17" s="5">
        <v>7.3878430273424902</v>
      </c>
      <c r="F17" s="4">
        <v>394.91476041927501</v>
      </c>
      <c r="G17" s="5">
        <v>4.4117254013958798</v>
      </c>
      <c r="H17" s="4">
        <v>87.523615857561197</v>
      </c>
      <c r="I17" s="5">
        <v>7.32354556019967</v>
      </c>
      <c r="J17" s="3" t="s">
        <v>252</v>
      </c>
      <c r="K17" s="4">
        <v>-34.467572810805898</v>
      </c>
      <c r="L17" s="5">
        <v>8.7266398961644693</v>
      </c>
      <c r="M17" s="3" t="s">
        <v>252</v>
      </c>
      <c r="N17" s="4">
        <v>53.056043046755299</v>
      </c>
      <c r="O17" s="5">
        <v>4.8314592190628201</v>
      </c>
      <c r="P17" s="3" t="s">
        <v>252</v>
      </c>
      <c r="Q17" s="4">
        <v>333.54740491000001</v>
      </c>
      <c r="R17" s="5">
        <v>3.84237976794258</v>
      </c>
      <c r="S17" s="4">
        <v>273.67534545000001</v>
      </c>
      <c r="T17" s="5">
        <v>12.0123622996215</v>
      </c>
      <c r="U17" s="4">
        <v>290.48978079</v>
      </c>
      <c r="V17" s="5">
        <v>10.656297733893</v>
      </c>
      <c r="W17" s="4">
        <v>59.872059460000003</v>
      </c>
      <c r="X17" s="5">
        <v>11.855567463958501</v>
      </c>
      <c r="Y17" s="3" t="s">
        <v>252</v>
      </c>
      <c r="Z17" s="4">
        <v>-16.814435339999999</v>
      </c>
      <c r="AA17" s="5">
        <v>16.638830512896899</v>
      </c>
      <c r="AB17" s="3" t="s">
        <v>141</v>
      </c>
      <c r="AC17" s="4">
        <v>43.05762412</v>
      </c>
      <c r="AD17" s="5">
        <v>11.4633757881339</v>
      </c>
      <c r="AE17" s="3" t="s">
        <v>252</v>
      </c>
      <c r="AF17" s="4">
        <v>565.24730852000005</v>
      </c>
      <c r="AG17" s="5">
        <v>3.42166870824125</v>
      </c>
      <c r="AH17" s="4">
        <v>467.06992389999999</v>
      </c>
      <c r="AI17" s="5">
        <v>18.713436730256099</v>
      </c>
      <c r="AJ17" s="4">
        <v>499.71229431</v>
      </c>
      <c r="AK17" s="5">
        <v>9.1082985238134793</v>
      </c>
      <c r="AL17" s="4">
        <v>98.177384619999998</v>
      </c>
      <c r="AM17" s="5">
        <v>18.5958308824776</v>
      </c>
      <c r="AN17" s="3" t="s">
        <v>252</v>
      </c>
      <c r="AO17" s="4">
        <v>-32.642370409999998</v>
      </c>
      <c r="AP17" s="5">
        <v>19.911220311898401</v>
      </c>
      <c r="AQ17" s="3" t="s">
        <v>141</v>
      </c>
      <c r="AR17" s="4">
        <v>65.53501421</v>
      </c>
      <c r="AS17" s="5">
        <v>9.6013027395735993</v>
      </c>
      <c r="AT17" s="3" t="s">
        <v>252</v>
      </c>
      <c r="AU17" s="4">
        <v>231.69990361000001</v>
      </c>
      <c r="AV17" s="5">
        <v>4.4432226045669303</v>
      </c>
      <c r="AW17" s="4">
        <v>193.39457845000001</v>
      </c>
      <c r="AX17" s="5">
        <v>20.940345707797999</v>
      </c>
      <c r="AY17" s="4">
        <v>209.22251352000001</v>
      </c>
      <c r="AZ17" s="5">
        <v>14.9469657351903</v>
      </c>
      <c r="BA17" s="4">
        <v>38.305325160000002</v>
      </c>
      <c r="BB17" s="5">
        <v>20.933404540851299</v>
      </c>
      <c r="BC17" s="3" t="s">
        <v>141</v>
      </c>
      <c r="BD17" s="4">
        <v>-15.827935070000001</v>
      </c>
      <c r="BE17" s="5">
        <v>24.522936307694799</v>
      </c>
      <c r="BF17" s="3" t="s">
        <v>141</v>
      </c>
      <c r="BG17" s="4">
        <v>22.47739009</v>
      </c>
      <c r="BH17" s="5">
        <v>15.6887278581776</v>
      </c>
      <c r="BI17" s="3" t="s">
        <v>141</v>
      </c>
    </row>
    <row r="18" spans="1:61" x14ac:dyDescent="0.25">
      <c r="A18" s="3" t="s">
        <v>30</v>
      </c>
      <c r="B18" s="4">
        <v>484.26401190153399</v>
      </c>
      <c r="C18" s="5">
        <v>2.47744797078317</v>
      </c>
      <c r="D18" s="4">
        <v>461.18663075173902</v>
      </c>
      <c r="E18" s="5">
        <v>12.5334070156342</v>
      </c>
      <c r="F18" s="4">
        <v>483.692376890167</v>
      </c>
      <c r="G18" s="5">
        <v>10.8571107727018</v>
      </c>
      <c r="H18" s="4">
        <v>23.0773811497948</v>
      </c>
      <c r="I18" s="5">
        <v>12.8364890269826</v>
      </c>
      <c r="J18" s="3" t="s">
        <v>141</v>
      </c>
      <c r="K18" s="4">
        <v>-22.505746138427899</v>
      </c>
      <c r="L18" s="5">
        <v>17.150268144033699</v>
      </c>
      <c r="M18" s="3" t="s">
        <v>141</v>
      </c>
      <c r="N18" s="4">
        <v>0.57163501136688</v>
      </c>
      <c r="O18" s="5">
        <v>11.025985782214599</v>
      </c>
      <c r="P18" s="3" t="s">
        <v>141</v>
      </c>
      <c r="Q18" s="4">
        <v>359.97587919</v>
      </c>
      <c r="R18" s="5">
        <v>4.1935062802269698</v>
      </c>
      <c r="S18" s="4">
        <v>339.22333706000001</v>
      </c>
      <c r="T18" s="5">
        <v>20.426626887670501</v>
      </c>
      <c r="U18" s="4">
        <v>344.66049199000003</v>
      </c>
      <c r="V18" s="5">
        <v>25.828775747356499</v>
      </c>
      <c r="W18" s="4">
        <v>20.752542129999998</v>
      </c>
      <c r="X18" s="5">
        <v>20.866840378662499</v>
      </c>
      <c r="Y18" s="3" t="s">
        <v>141</v>
      </c>
      <c r="Z18" s="4">
        <v>-5.4371549300000099</v>
      </c>
      <c r="AA18" s="5">
        <v>32.486381083329199</v>
      </c>
      <c r="AB18" s="3" t="s">
        <v>141</v>
      </c>
      <c r="AC18" s="4">
        <v>15.3153872</v>
      </c>
      <c r="AD18" s="5">
        <v>26.654455278204502</v>
      </c>
      <c r="AE18" s="3" t="s">
        <v>141</v>
      </c>
      <c r="AF18" s="4">
        <v>603.62957223000001</v>
      </c>
      <c r="AG18" s="5">
        <v>3.4462305472680601</v>
      </c>
      <c r="AH18" s="4">
        <v>586.75774015000002</v>
      </c>
      <c r="AI18" s="5">
        <v>20.583805213541101</v>
      </c>
      <c r="AJ18" s="4">
        <v>597.37665976000005</v>
      </c>
      <c r="AK18" s="5">
        <v>25.2022038925071</v>
      </c>
      <c r="AL18" s="4">
        <v>16.871832080000001</v>
      </c>
      <c r="AM18" s="5">
        <v>20.723341890670898</v>
      </c>
      <c r="AN18" s="3" t="s">
        <v>141</v>
      </c>
      <c r="AO18" s="4">
        <v>-10.618919610000001</v>
      </c>
      <c r="AP18" s="5">
        <v>33.306091693809698</v>
      </c>
      <c r="AQ18" s="3" t="s">
        <v>141</v>
      </c>
      <c r="AR18" s="4">
        <v>6.2529124699999796</v>
      </c>
      <c r="AS18" s="5">
        <v>24.408071672475501</v>
      </c>
      <c r="AT18" s="3" t="s">
        <v>141</v>
      </c>
      <c r="AU18" s="4">
        <v>243.65369304000001</v>
      </c>
      <c r="AV18" s="5">
        <v>5.0382866344408903</v>
      </c>
      <c r="AW18" s="4">
        <v>247.53440309000001</v>
      </c>
      <c r="AX18" s="5">
        <v>27.592598026910998</v>
      </c>
      <c r="AY18" s="4">
        <v>252.71616777</v>
      </c>
      <c r="AZ18" s="5">
        <v>37.712200814937802</v>
      </c>
      <c r="BA18" s="4">
        <v>-3.8807100499999998</v>
      </c>
      <c r="BB18" s="5">
        <v>28.287650421535101</v>
      </c>
      <c r="BC18" s="3" t="s">
        <v>141</v>
      </c>
      <c r="BD18" s="4">
        <v>-5.1817646800000201</v>
      </c>
      <c r="BE18" s="5">
        <v>45.788927251253099</v>
      </c>
      <c r="BF18" s="3" t="s">
        <v>141</v>
      </c>
      <c r="BG18" s="4">
        <v>-9.0624747300000195</v>
      </c>
      <c r="BH18" s="5">
        <v>37.413247890860603</v>
      </c>
      <c r="BI18" s="3" t="s">
        <v>141</v>
      </c>
    </row>
    <row r="19" spans="1:61" x14ac:dyDescent="0.25">
      <c r="A19" s="3" t="s">
        <v>31</v>
      </c>
      <c r="B19" s="4">
        <v>455.78148101252901</v>
      </c>
      <c r="C19" s="5">
        <v>1.7732615972300301</v>
      </c>
      <c r="D19" s="4">
        <v>364.404616326704</v>
      </c>
      <c r="E19" s="5">
        <v>8.2761997817760893</v>
      </c>
      <c r="F19" s="4">
        <v>405.63511107369499</v>
      </c>
      <c r="G19" s="5">
        <v>5.7616454430773603</v>
      </c>
      <c r="H19" s="4">
        <v>91.376864685824899</v>
      </c>
      <c r="I19" s="5">
        <v>8.3072046413940708</v>
      </c>
      <c r="J19" s="3" t="s">
        <v>252</v>
      </c>
      <c r="K19" s="4">
        <v>-41.230494746990601</v>
      </c>
      <c r="L19" s="5">
        <v>10.7121550613958</v>
      </c>
      <c r="M19" s="3" t="s">
        <v>252</v>
      </c>
      <c r="N19" s="4">
        <v>50.146369938834297</v>
      </c>
      <c r="O19" s="5">
        <v>6.1610835486930702</v>
      </c>
      <c r="P19" s="3" t="s">
        <v>252</v>
      </c>
      <c r="Q19" s="4">
        <v>335.19580241</v>
      </c>
      <c r="R19" s="5">
        <v>2.7646392049492601</v>
      </c>
      <c r="S19" s="4">
        <v>262.56599509</v>
      </c>
      <c r="T19" s="5">
        <v>12.867269397880699</v>
      </c>
      <c r="U19" s="4">
        <v>301.84314307</v>
      </c>
      <c r="V19" s="5">
        <v>13.606803425787399</v>
      </c>
      <c r="W19" s="4">
        <v>72.629807319999998</v>
      </c>
      <c r="X19" s="5">
        <v>13.217834072826999</v>
      </c>
      <c r="Y19" s="3" t="s">
        <v>252</v>
      </c>
      <c r="Z19" s="4">
        <v>-39.277147980000002</v>
      </c>
      <c r="AA19" s="5">
        <v>19.6591672598759</v>
      </c>
      <c r="AB19" s="3" t="s">
        <v>252</v>
      </c>
      <c r="AC19" s="4">
        <v>33.352659340000002</v>
      </c>
      <c r="AD19" s="5">
        <v>13.537986036401801</v>
      </c>
      <c r="AE19" s="3" t="s">
        <v>252</v>
      </c>
      <c r="AF19" s="4">
        <v>579.65966481999999</v>
      </c>
      <c r="AG19" s="5">
        <v>3.6336648235390201</v>
      </c>
      <c r="AH19" s="4">
        <v>473.63693626000003</v>
      </c>
      <c r="AI19" s="5">
        <v>21.156689417298502</v>
      </c>
      <c r="AJ19" s="4">
        <v>515.05331649000004</v>
      </c>
      <c r="AK19" s="5">
        <v>14.500462833866001</v>
      </c>
      <c r="AL19" s="4">
        <v>106.02272856</v>
      </c>
      <c r="AM19" s="5">
        <v>20.863571110129801</v>
      </c>
      <c r="AN19" s="3" t="s">
        <v>252</v>
      </c>
      <c r="AO19" s="4">
        <v>-41.416380230000001</v>
      </c>
      <c r="AP19" s="5">
        <v>25.932872658946099</v>
      </c>
      <c r="AQ19" s="3" t="s">
        <v>141</v>
      </c>
      <c r="AR19" s="4">
        <v>64.606348330000003</v>
      </c>
      <c r="AS19" s="5">
        <v>15.129950147004401</v>
      </c>
      <c r="AT19" s="3" t="s">
        <v>252</v>
      </c>
      <c r="AU19" s="4">
        <v>244.46386240999999</v>
      </c>
      <c r="AV19" s="5">
        <v>4.5920864495270797</v>
      </c>
      <c r="AW19" s="4">
        <v>211.07094117</v>
      </c>
      <c r="AX19" s="5">
        <v>24.619370185859101</v>
      </c>
      <c r="AY19" s="4">
        <v>213.21017341999999</v>
      </c>
      <c r="AZ19" s="5">
        <v>19.519333665988398</v>
      </c>
      <c r="BA19" s="4">
        <v>33.39292124</v>
      </c>
      <c r="BB19" s="5">
        <v>24.248410493434999</v>
      </c>
      <c r="BC19" s="3" t="s">
        <v>141</v>
      </c>
      <c r="BD19" s="4">
        <v>-2.1392322500000098</v>
      </c>
      <c r="BE19" s="5">
        <v>30.283671057605702</v>
      </c>
      <c r="BF19" s="3" t="s">
        <v>141</v>
      </c>
      <c r="BG19" s="4">
        <v>31.253688990000001</v>
      </c>
      <c r="BH19" s="5">
        <v>19.7580301848513</v>
      </c>
      <c r="BI19" s="3" t="s">
        <v>141</v>
      </c>
    </row>
    <row r="20" spans="1:61" x14ac:dyDescent="0.25">
      <c r="A20" s="3" t="s">
        <v>32</v>
      </c>
      <c r="B20" s="4">
        <v>465.58319439519602</v>
      </c>
      <c r="C20" s="5">
        <v>3.0155953397114201</v>
      </c>
      <c r="D20" s="4">
        <v>376.55331632723602</v>
      </c>
      <c r="E20" s="5">
        <v>8.1522786389335309</v>
      </c>
      <c r="F20" s="4">
        <v>453.96729899699602</v>
      </c>
      <c r="G20" s="5">
        <v>5.5483399182948601</v>
      </c>
      <c r="H20" s="4">
        <v>89.029878067959402</v>
      </c>
      <c r="I20" s="5">
        <v>8.1210330174342698</v>
      </c>
      <c r="J20" s="3" t="s">
        <v>252</v>
      </c>
      <c r="K20" s="4">
        <v>-77.413982669759605</v>
      </c>
      <c r="L20" s="5">
        <v>9.6098258158811607</v>
      </c>
      <c r="M20" s="3" t="s">
        <v>252</v>
      </c>
      <c r="N20" s="4">
        <v>11.6158953981998</v>
      </c>
      <c r="O20" s="5">
        <v>5.8301446857942896</v>
      </c>
      <c r="P20" s="3" t="s">
        <v>252</v>
      </c>
      <c r="Q20" s="4">
        <v>328.62532267</v>
      </c>
      <c r="R20" s="5">
        <v>4.3652932118574004</v>
      </c>
      <c r="S20" s="4">
        <v>246.57785405999999</v>
      </c>
      <c r="T20" s="5">
        <v>13.3085878636522</v>
      </c>
      <c r="U20" s="4">
        <v>322.12641210999999</v>
      </c>
      <c r="V20" s="5">
        <v>11.523560607892</v>
      </c>
      <c r="W20" s="4">
        <v>82.047468609999996</v>
      </c>
      <c r="X20" s="5">
        <v>12.853889067251901</v>
      </c>
      <c r="Y20" s="3" t="s">
        <v>252</v>
      </c>
      <c r="Z20" s="4">
        <v>-75.548558049999997</v>
      </c>
      <c r="AA20" s="5">
        <v>16.168850848256</v>
      </c>
      <c r="AB20" s="3" t="s">
        <v>252</v>
      </c>
      <c r="AC20" s="4">
        <v>6.4989105599999997</v>
      </c>
      <c r="AD20" s="5">
        <v>11.8606783713737</v>
      </c>
      <c r="AE20" s="3" t="s">
        <v>141</v>
      </c>
      <c r="AF20" s="4">
        <v>603.23839910000004</v>
      </c>
      <c r="AG20" s="5">
        <v>4.1766591713024397</v>
      </c>
      <c r="AH20" s="4">
        <v>530.83198461999996</v>
      </c>
      <c r="AI20" s="5">
        <v>16.798468223749602</v>
      </c>
      <c r="AJ20" s="4">
        <v>581.76922242000001</v>
      </c>
      <c r="AK20" s="5">
        <v>8.5750482661188894</v>
      </c>
      <c r="AL20" s="4">
        <v>72.406414479999995</v>
      </c>
      <c r="AM20" s="5">
        <v>16.989483342689901</v>
      </c>
      <c r="AN20" s="3" t="s">
        <v>252</v>
      </c>
      <c r="AO20" s="4">
        <v>-50.937237799999998</v>
      </c>
      <c r="AP20" s="5">
        <v>18.895216322261899</v>
      </c>
      <c r="AQ20" s="3" t="s">
        <v>252</v>
      </c>
      <c r="AR20" s="4">
        <v>21.46917668</v>
      </c>
      <c r="AS20" s="5">
        <v>8.54385812034411</v>
      </c>
      <c r="AT20" s="3" t="s">
        <v>252</v>
      </c>
      <c r="AU20" s="4">
        <v>274.61307642999998</v>
      </c>
      <c r="AV20" s="5">
        <v>4.72178263397634</v>
      </c>
      <c r="AW20" s="4">
        <v>284.25413056000002</v>
      </c>
      <c r="AX20" s="5">
        <v>19.7829418835795</v>
      </c>
      <c r="AY20" s="4">
        <v>259.64281031000002</v>
      </c>
      <c r="AZ20" s="5">
        <v>12.8043208270135</v>
      </c>
      <c r="BA20" s="4">
        <v>-9.6410541300000006</v>
      </c>
      <c r="BB20" s="5">
        <v>19.884545274615</v>
      </c>
      <c r="BC20" s="3" t="s">
        <v>141</v>
      </c>
      <c r="BD20" s="4">
        <v>24.611320249999999</v>
      </c>
      <c r="BE20" s="5">
        <v>21.611085175981</v>
      </c>
      <c r="BF20" s="3" t="s">
        <v>141</v>
      </c>
      <c r="BG20" s="4">
        <v>14.97026612</v>
      </c>
      <c r="BH20" s="5">
        <v>12.632874930684901</v>
      </c>
      <c r="BI20" s="3" t="s">
        <v>141</v>
      </c>
    </row>
    <row r="21" spans="1:61" x14ac:dyDescent="0.25">
      <c r="A21" s="3" t="s">
        <v>33</v>
      </c>
      <c r="B21" s="4">
        <v>491.468392572477</v>
      </c>
      <c r="C21" s="5">
        <v>2.5088134636540902</v>
      </c>
      <c r="D21" s="4">
        <v>420.19262343235198</v>
      </c>
      <c r="E21" s="5">
        <v>8.1001132491883894</v>
      </c>
      <c r="F21" s="4">
        <v>454.04695140541702</v>
      </c>
      <c r="G21" s="5">
        <v>4.6918273613849699</v>
      </c>
      <c r="H21" s="4">
        <v>71.275769140125604</v>
      </c>
      <c r="I21" s="5">
        <v>8.4574748992852999</v>
      </c>
      <c r="J21" s="3" t="s">
        <v>252</v>
      </c>
      <c r="K21" s="4">
        <v>-33.854327973065701</v>
      </c>
      <c r="L21" s="5">
        <v>9.0132249299313596</v>
      </c>
      <c r="M21" s="3" t="s">
        <v>252</v>
      </c>
      <c r="N21" s="4">
        <v>37.421441167059903</v>
      </c>
      <c r="O21" s="5">
        <v>4.5662796218533597</v>
      </c>
      <c r="P21" s="3" t="s">
        <v>252</v>
      </c>
      <c r="Q21" s="4">
        <v>372.12914337000001</v>
      </c>
      <c r="R21" s="5">
        <v>4.1351954021442703</v>
      </c>
      <c r="S21" s="4">
        <v>304.01260533999999</v>
      </c>
      <c r="T21" s="5">
        <v>15.022204833422901</v>
      </c>
      <c r="U21" s="4">
        <v>338.20600077</v>
      </c>
      <c r="V21" s="5">
        <v>7.1827202991022103</v>
      </c>
      <c r="W21" s="4">
        <v>68.116538030000001</v>
      </c>
      <c r="X21" s="5">
        <v>16.089263533213899</v>
      </c>
      <c r="Y21" s="3" t="s">
        <v>252</v>
      </c>
      <c r="Z21" s="4">
        <v>-34.193395430000002</v>
      </c>
      <c r="AA21" s="5">
        <v>15.731644079815499</v>
      </c>
      <c r="AB21" s="3" t="s">
        <v>252</v>
      </c>
      <c r="AC21" s="4">
        <v>33.923142599999998</v>
      </c>
      <c r="AD21" s="5">
        <v>7.6401603126987299</v>
      </c>
      <c r="AE21" s="3" t="s">
        <v>252</v>
      </c>
      <c r="AF21" s="4">
        <v>605.44448762000002</v>
      </c>
      <c r="AG21" s="5">
        <v>3.3257115102175301</v>
      </c>
      <c r="AH21" s="4">
        <v>541.42769304000001</v>
      </c>
      <c r="AI21" s="5">
        <v>14.111846335141699</v>
      </c>
      <c r="AJ21" s="4">
        <v>571.63718208</v>
      </c>
      <c r="AK21" s="5">
        <v>9.2253064080638794</v>
      </c>
      <c r="AL21" s="4">
        <v>64.016794579999996</v>
      </c>
      <c r="AM21" s="5">
        <v>14.5465410120303</v>
      </c>
      <c r="AN21" s="3" t="s">
        <v>252</v>
      </c>
      <c r="AO21" s="4">
        <v>-30.209489040000001</v>
      </c>
      <c r="AP21" s="5">
        <v>16.221411879606201</v>
      </c>
      <c r="AQ21" s="3" t="s">
        <v>141</v>
      </c>
      <c r="AR21" s="4">
        <v>33.807305540000002</v>
      </c>
      <c r="AS21" s="5">
        <v>9.0270898333717096</v>
      </c>
      <c r="AT21" s="3" t="s">
        <v>252</v>
      </c>
      <c r="AU21" s="4">
        <v>233.31534425000001</v>
      </c>
      <c r="AV21" s="5">
        <v>4.6083970825817797</v>
      </c>
      <c r="AW21" s="4">
        <v>237.41508769999999</v>
      </c>
      <c r="AX21" s="5">
        <v>18.535187186335399</v>
      </c>
      <c r="AY21" s="4">
        <v>233.43118131</v>
      </c>
      <c r="AZ21" s="5">
        <v>11.301858123753901</v>
      </c>
      <c r="BA21" s="4">
        <v>-4.0997434499999796</v>
      </c>
      <c r="BB21" s="5">
        <v>19.296535431649001</v>
      </c>
      <c r="BC21" s="3" t="s">
        <v>141</v>
      </c>
      <c r="BD21" s="4">
        <v>3.9839063899999898</v>
      </c>
      <c r="BE21" s="5">
        <v>20.703760445832401</v>
      </c>
      <c r="BF21" s="3" t="s">
        <v>141</v>
      </c>
      <c r="BG21" s="4">
        <v>-0.11583705999999</v>
      </c>
      <c r="BH21" s="5">
        <v>11.4373333330661</v>
      </c>
      <c r="BI21" s="3" t="s">
        <v>141</v>
      </c>
    </row>
    <row r="22" spans="1:61" x14ac:dyDescent="0.25">
      <c r="A22" s="3" t="s">
        <v>34</v>
      </c>
      <c r="B22" s="4">
        <v>540.42292334991498</v>
      </c>
      <c r="C22" s="5">
        <v>3.6601603731651702</v>
      </c>
      <c r="D22" s="4">
        <v>493.29113166382399</v>
      </c>
      <c r="E22" s="5">
        <v>26.536982066737199</v>
      </c>
      <c r="F22" s="4">
        <v>531.90147852438201</v>
      </c>
      <c r="G22" s="5">
        <v>21.992162324756599</v>
      </c>
      <c r="H22" s="4">
        <v>47.131791686090502</v>
      </c>
      <c r="I22" s="5">
        <v>26.132497563168901</v>
      </c>
      <c r="J22" s="3" t="s">
        <v>141</v>
      </c>
      <c r="K22" s="4">
        <v>-38.610346860557499</v>
      </c>
      <c r="L22" s="5">
        <v>29.839091509185899</v>
      </c>
      <c r="M22" s="3" t="s">
        <v>141</v>
      </c>
      <c r="N22" s="4">
        <v>8.52144482553296</v>
      </c>
      <c r="O22" s="5">
        <v>21.511335629181598</v>
      </c>
      <c r="P22" s="3" t="s">
        <v>141</v>
      </c>
      <c r="Q22" s="4">
        <v>407.67429105000002</v>
      </c>
      <c r="R22" s="5">
        <v>5.9738245768426204</v>
      </c>
      <c r="S22" s="4">
        <v>351.23980847000001</v>
      </c>
      <c r="T22" s="5">
        <v>33.802588538772703</v>
      </c>
      <c r="U22" s="4">
        <v>364.57120397</v>
      </c>
      <c r="V22" s="5">
        <v>50.045653813232398</v>
      </c>
      <c r="W22" s="4">
        <v>56.434482580000001</v>
      </c>
      <c r="X22" s="5">
        <v>34.006490113225396</v>
      </c>
      <c r="Y22" s="3" t="s">
        <v>141</v>
      </c>
      <c r="Z22" s="4">
        <v>-13.331395499999999</v>
      </c>
      <c r="AA22" s="5">
        <v>58.712661367457599</v>
      </c>
      <c r="AB22" s="3" t="s">
        <v>141</v>
      </c>
      <c r="AC22" s="4">
        <v>43.103087080000002</v>
      </c>
      <c r="AD22" s="5">
        <v>49.9333178520357</v>
      </c>
      <c r="AE22" s="3" t="s">
        <v>141</v>
      </c>
      <c r="AF22" s="4">
        <v>662.37418121999997</v>
      </c>
      <c r="AG22" s="5">
        <v>4.1066181648061502</v>
      </c>
      <c r="AH22" s="4">
        <v>640.07374478999998</v>
      </c>
      <c r="AI22" s="5">
        <v>42.903767659002199</v>
      </c>
      <c r="AJ22" s="4">
        <v>669.62694163000003</v>
      </c>
      <c r="AK22" s="5">
        <v>35.931920290142997</v>
      </c>
      <c r="AL22" s="4">
        <v>22.300436430000001</v>
      </c>
      <c r="AM22" s="5">
        <v>42.324240683849197</v>
      </c>
      <c r="AN22" s="3" t="s">
        <v>141</v>
      </c>
      <c r="AO22" s="4">
        <v>-29.553196839999998</v>
      </c>
      <c r="AP22" s="5">
        <v>54.616125183273603</v>
      </c>
      <c r="AQ22" s="3" t="s">
        <v>141</v>
      </c>
      <c r="AR22" s="4">
        <v>-7.2527604099999801</v>
      </c>
      <c r="AS22" s="5">
        <v>36.1775048895407</v>
      </c>
      <c r="AT22" s="3" t="s">
        <v>141</v>
      </c>
      <c r="AU22" s="4">
        <v>254.69989017</v>
      </c>
      <c r="AV22" s="5">
        <v>6.2518881634298298</v>
      </c>
      <c r="AW22" s="4">
        <v>288.83393632000002</v>
      </c>
      <c r="AX22" s="5">
        <v>53.211987589941799</v>
      </c>
      <c r="AY22" s="4">
        <v>305.05573765999998</v>
      </c>
      <c r="AZ22" s="5">
        <v>52.752622997943703</v>
      </c>
      <c r="BA22" s="4">
        <v>-34.134046150000003</v>
      </c>
      <c r="BB22" s="5">
        <v>53.083700670147003</v>
      </c>
      <c r="BC22" s="3" t="s">
        <v>141</v>
      </c>
      <c r="BD22" s="4">
        <v>-16.221801339999999</v>
      </c>
      <c r="BE22" s="5">
        <v>74.437278451293494</v>
      </c>
      <c r="BF22" s="3" t="s">
        <v>141</v>
      </c>
      <c r="BG22" s="4">
        <v>-50.355847490000002</v>
      </c>
      <c r="BH22" s="5">
        <v>53.262560733201902</v>
      </c>
      <c r="BI22" s="3" t="s">
        <v>141</v>
      </c>
    </row>
    <row r="23" spans="1:61" x14ac:dyDescent="0.25">
      <c r="A23" s="3" t="s">
        <v>35</v>
      </c>
      <c r="B23" s="4">
        <v>479.03286177805597</v>
      </c>
      <c r="C23" s="5">
        <v>1.86930456815526</v>
      </c>
      <c r="D23" s="4">
        <v>377.055270062614</v>
      </c>
      <c r="E23" s="5">
        <v>9.47656455207858</v>
      </c>
      <c r="F23" s="4">
        <v>426.29015679733499</v>
      </c>
      <c r="G23" s="5">
        <v>8.2569865505376097</v>
      </c>
      <c r="H23" s="4">
        <v>101.977591715442</v>
      </c>
      <c r="I23" s="5">
        <v>9.3097082364021109</v>
      </c>
      <c r="J23" s="3" t="s">
        <v>252</v>
      </c>
      <c r="K23" s="4">
        <v>-49.234886734721698</v>
      </c>
      <c r="L23" s="5">
        <v>13.694857416672299</v>
      </c>
      <c r="M23" s="3" t="s">
        <v>252</v>
      </c>
      <c r="N23" s="4">
        <v>52.742704980720802</v>
      </c>
      <c r="O23" s="5">
        <v>8.5684090897750007</v>
      </c>
      <c r="P23" s="3" t="s">
        <v>252</v>
      </c>
      <c r="Q23" s="4">
        <v>357.32509214999999</v>
      </c>
      <c r="R23" s="5">
        <v>2.8336154005494798</v>
      </c>
      <c r="S23" s="4">
        <v>270.05118707000003</v>
      </c>
      <c r="T23" s="5">
        <v>16.906479534855801</v>
      </c>
      <c r="U23" s="4">
        <v>314.56524099000001</v>
      </c>
      <c r="V23" s="5">
        <v>16.055255733244199</v>
      </c>
      <c r="W23" s="4">
        <v>87.273905080000006</v>
      </c>
      <c r="X23" s="5">
        <v>16.827453436511998</v>
      </c>
      <c r="Y23" s="3" t="s">
        <v>252</v>
      </c>
      <c r="Z23" s="4">
        <v>-44.514053920000002</v>
      </c>
      <c r="AA23" s="5">
        <v>23.415664783877201</v>
      </c>
      <c r="AB23" s="3" t="s">
        <v>141</v>
      </c>
      <c r="AC23" s="4">
        <v>42.759851159999997</v>
      </c>
      <c r="AD23" s="5">
        <v>16.248226716432999</v>
      </c>
      <c r="AE23" s="3" t="s">
        <v>252</v>
      </c>
      <c r="AF23" s="4">
        <v>597.25361863000001</v>
      </c>
      <c r="AG23" s="5">
        <v>2.7518262062703802</v>
      </c>
      <c r="AH23" s="4">
        <v>496.46626433</v>
      </c>
      <c r="AI23" s="5">
        <v>13.6793299625629</v>
      </c>
      <c r="AJ23" s="4">
        <v>551.71226396999998</v>
      </c>
      <c r="AK23" s="5">
        <v>20.557913471183699</v>
      </c>
      <c r="AL23" s="4">
        <v>100.7873543</v>
      </c>
      <c r="AM23" s="5">
        <v>13.525963696757801</v>
      </c>
      <c r="AN23" s="3" t="s">
        <v>252</v>
      </c>
      <c r="AO23" s="4">
        <v>-55.245999640000001</v>
      </c>
      <c r="AP23" s="5">
        <v>24.821484094456402</v>
      </c>
      <c r="AQ23" s="3" t="s">
        <v>252</v>
      </c>
      <c r="AR23" s="4">
        <v>45.541354660000003</v>
      </c>
      <c r="AS23" s="5">
        <v>21.001821442631702</v>
      </c>
      <c r="AT23" s="3" t="s">
        <v>252</v>
      </c>
      <c r="AU23" s="4">
        <v>239.92852647999999</v>
      </c>
      <c r="AV23" s="5">
        <v>3.4320273411720099</v>
      </c>
      <c r="AW23" s="4">
        <v>226.41507726</v>
      </c>
      <c r="AX23" s="5">
        <v>19.1175530293938</v>
      </c>
      <c r="AY23" s="4">
        <v>237.14702298</v>
      </c>
      <c r="AZ23" s="5">
        <v>24.590069615572201</v>
      </c>
      <c r="BA23" s="4">
        <v>13.51344922</v>
      </c>
      <c r="BB23" s="5">
        <v>19.730667745928901</v>
      </c>
      <c r="BC23" s="3" t="s">
        <v>141</v>
      </c>
      <c r="BD23" s="4">
        <v>-10.731945720000001</v>
      </c>
      <c r="BE23" s="5">
        <v>29.341144273404002</v>
      </c>
      <c r="BF23" s="3" t="s">
        <v>141</v>
      </c>
      <c r="BG23" s="4">
        <v>2.7815035000000199</v>
      </c>
      <c r="BH23" s="5">
        <v>24.920103464421398</v>
      </c>
      <c r="BI23" s="3" t="s">
        <v>141</v>
      </c>
    </row>
    <row r="24" spans="1:61" x14ac:dyDescent="0.25">
      <c r="A24" s="3" t="s">
        <v>36</v>
      </c>
      <c r="B24" s="4">
        <v>493.67819915980198</v>
      </c>
      <c r="C24" s="5">
        <v>1.7226212812205099</v>
      </c>
      <c r="D24" s="4">
        <v>474.57279914890597</v>
      </c>
      <c r="E24" s="5">
        <v>6.7514597119059498</v>
      </c>
      <c r="F24" s="4">
        <v>447.99163334873998</v>
      </c>
      <c r="G24" s="5">
        <v>9.1323577409446699</v>
      </c>
      <c r="H24" s="4">
        <v>19.105400010896599</v>
      </c>
      <c r="I24" s="5">
        <v>6.8796248711286498</v>
      </c>
      <c r="J24" s="3" t="s">
        <v>252</v>
      </c>
      <c r="K24" s="4">
        <v>26.5811658001662</v>
      </c>
      <c r="L24" s="5">
        <v>12.194697133099201</v>
      </c>
      <c r="M24" s="3" t="s">
        <v>252</v>
      </c>
      <c r="N24" s="4">
        <v>45.686565811062799</v>
      </c>
      <c r="O24" s="5">
        <v>8.9203434185664694</v>
      </c>
      <c r="P24" s="3" t="s">
        <v>252</v>
      </c>
      <c r="Q24" s="4">
        <v>380.10880579000002</v>
      </c>
      <c r="R24" s="5">
        <v>2.6963441801110801</v>
      </c>
      <c r="S24" s="4">
        <v>356.33973649000001</v>
      </c>
      <c r="T24" s="5">
        <v>13.6447724068755</v>
      </c>
      <c r="U24" s="4">
        <v>327.90429497999997</v>
      </c>
      <c r="V24" s="5">
        <v>24.210272432548301</v>
      </c>
      <c r="W24" s="4">
        <v>23.769069300000002</v>
      </c>
      <c r="X24" s="5">
        <v>14.080725588291701</v>
      </c>
      <c r="Y24" s="3" t="s">
        <v>141</v>
      </c>
      <c r="Z24" s="4">
        <v>28.43544151</v>
      </c>
      <c r="AA24" s="5">
        <v>26.5029575818082</v>
      </c>
      <c r="AB24" s="3" t="s">
        <v>141</v>
      </c>
      <c r="AC24" s="4">
        <v>52.204510810000002</v>
      </c>
      <c r="AD24" s="5">
        <v>23.7973016242331</v>
      </c>
      <c r="AE24" s="3" t="s">
        <v>252</v>
      </c>
      <c r="AF24" s="4">
        <v>605.27179242</v>
      </c>
      <c r="AG24" s="5">
        <v>3.2686958561955302</v>
      </c>
      <c r="AH24" s="4">
        <v>593.03512622000005</v>
      </c>
      <c r="AI24" s="5">
        <v>14.222702434591801</v>
      </c>
      <c r="AJ24" s="4">
        <v>564.63740497000003</v>
      </c>
      <c r="AK24" s="5">
        <v>14.6939924649449</v>
      </c>
      <c r="AL24" s="4">
        <v>12.2366662</v>
      </c>
      <c r="AM24" s="5">
        <v>14.611495845814799</v>
      </c>
      <c r="AN24" s="3" t="s">
        <v>141</v>
      </c>
      <c r="AO24" s="4">
        <v>28.39772125</v>
      </c>
      <c r="AP24" s="5">
        <v>20.489771838142101</v>
      </c>
      <c r="AQ24" s="3" t="s">
        <v>141</v>
      </c>
      <c r="AR24" s="4">
        <v>40.634387449999998</v>
      </c>
      <c r="AS24" s="5">
        <v>14.793169404471399</v>
      </c>
      <c r="AT24" s="3" t="s">
        <v>252</v>
      </c>
      <c r="AU24" s="4">
        <v>225.16298663000001</v>
      </c>
      <c r="AV24" s="5">
        <v>4.0332303967185297</v>
      </c>
      <c r="AW24" s="4">
        <v>236.69538972999999</v>
      </c>
      <c r="AX24" s="5">
        <v>19.7310772162507</v>
      </c>
      <c r="AY24" s="4">
        <v>236.73310999</v>
      </c>
      <c r="AZ24" s="5">
        <v>26.000782485882901</v>
      </c>
      <c r="BA24" s="4">
        <v>-11.5324031</v>
      </c>
      <c r="BB24" s="5">
        <v>20.188570510701801</v>
      </c>
      <c r="BC24" s="3" t="s">
        <v>141</v>
      </c>
      <c r="BD24" s="4">
        <v>-3.7720259999986197E-2</v>
      </c>
      <c r="BE24" s="5">
        <v>31.8844834106925</v>
      </c>
      <c r="BF24" s="3" t="s">
        <v>141</v>
      </c>
      <c r="BG24" s="4">
        <v>-11.57012336</v>
      </c>
      <c r="BH24" s="5">
        <v>25.747114437556299</v>
      </c>
      <c r="BI24" s="3" t="s">
        <v>141</v>
      </c>
    </row>
    <row r="25" spans="1:61" x14ac:dyDescent="0.25">
      <c r="A25" s="3" t="s">
        <v>37</v>
      </c>
      <c r="B25" s="4">
        <v>494.297483858009</v>
      </c>
      <c r="C25" s="5">
        <v>2.5452994592741902</v>
      </c>
      <c r="D25" s="4">
        <v>482.66572257752301</v>
      </c>
      <c r="E25" s="5">
        <v>2.7449608061183399</v>
      </c>
      <c r="F25" s="4">
        <v>464.38976310056302</v>
      </c>
      <c r="G25" s="5">
        <v>2.4187432120248902</v>
      </c>
      <c r="H25" s="4">
        <v>11.631761280486201</v>
      </c>
      <c r="I25" s="5">
        <v>4.1854124054868302</v>
      </c>
      <c r="J25" s="3" t="s">
        <v>252</v>
      </c>
      <c r="K25" s="4">
        <v>18.275959476960001</v>
      </c>
      <c r="L25" s="5">
        <v>4.0519161659943999</v>
      </c>
      <c r="M25" s="3" t="s">
        <v>252</v>
      </c>
      <c r="N25" s="4">
        <v>29.907720757446199</v>
      </c>
      <c r="O25" s="5">
        <v>3.7482753863998801</v>
      </c>
      <c r="P25" s="3" t="s">
        <v>252</v>
      </c>
      <c r="Q25" s="4">
        <v>357.40866249999999</v>
      </c>
      <c r="R25" s="5">
        <v>4.5943035286841898</v>
      </c>
      <c r="S25" s="4">
        <v>322.28919330999997</v>
      </c>
      <c r="T25" s="5">
        <v>4.6460326447161897</v>
      </c>
      <c r="U25" s="4">
        <v>327.13265382999998</v>
      </c>
      <c r="V25" s="5">
        <v>3.88201291784081</v>
      </c>
      <c r="W25" s="4">
        <v>35.119469189999997</v>
      </c>
      <c r="X25" s="5">
        <v>6.6179143973659098</v>
      </c>
      <c r="Y25" s="3" t="s">
        <v>252</v>
      </c>
      <c r="Z25" s="4">
        <v>-4.8434605199999998</v>
      </c>
      <c r="AA25" s="5">
        <v>6.2151719271362502</v>
      </c>
      <c r="AB25" s="3" t="s">
        <v>141</v>
      </c>
      <c r="AC25" s="4">
        <v>30.27600867</v>
      </c>
      <c r="AD25" s="5">
        <v>5.9151377913015697</v>
      </c>
      <c r="AE25" s="3" t="s">
        <v>252</v>
      </c>
      <c r="AF25" s="4">
        <v>624.06348668999999</v>
      </c>
      <c r="AG25" s="5">
        <v>3.9274255276816001</v>
      </c>
      <c r="AH25" s="4">
        <v>643.91668411000001</v>
      </c>
      <c r="AI25" s="5">
        <v>5.0134491750179997</v>
      </c>
      <c r="AJ25" s="4">
        <v>614.31713229000002</v>
      </c>
      <c r="AK25" s="5">
        <v>5.0523134423912603</v>
      </c>
      <c r="AL25" s="4">
        <v>-19.853197420000001</v>
      </c>
      <c r="AM25" s="5">
        <v>6.6652195987033203</v>
      </c>
      <c r="AN25" s="3" t="s">
        <v>252</v>
      </c>
      <c r="AO25" s="4">
        <v>29.599551819999999</v>
      </c>
      <c r="AP25" s="5">
        <v>7.1170409389597804</v>
      </c>
      <c r="AQ25" s="3" t="s">
        <v>252</v>
      </c>
      <c r="AR25" s="4">
        <v>9.7463544000000102</v>
      </c>
      <c r="AS25" s="5">
        <v>6.6787139534701598</v>
      </c>
      <c r="AT25" s="3" t="s">
        <v>141</v>
      </c>
      <c r="AU25" s="4">
        <v>266.65482419</v>
      </c>
      <c r="AV25" s="5">
        <v>5.6960133582022303</v>
      </c>
      <c r="AW25" s="4">
        <v>321.62749079999998</v>
      </c>
      <c r="AX25" s="5">
        <v>6.8799318151880398</v>
      </c>
      <c r="AY25" s="4">
        <v>287.18447845999998</v>
      </c>
      <c r="AZ25" s="5">
        <v>6.8651070153769096</v>
      </c>
      <c r="BA25" s="4">
        <v>-54.972666609999997</v>
      </c>
      <c r="BB25" s="5">
        <v>9.0748718901768903</v>
      </c>
      <c r="BC25" s="3" t="s">
        <v>252</v>
      </c>
      <c r="BD25" s="4">
        <v>34.443012340000003</v>
      </c>
      <c r="BE25" s="5">
        <v>9.7166522695214894</v>
      </c>
      <c r="BF25" s="3" t="s">
        <v>252</v>
      </c>
      <c r="BG25" s="4">
        <v>-20.529654270000002</v>
      </c>
      <c r="BH25" s="5">
        <v>8.6362283481650106</v>
      </c>
      <c r="BI25" s="3" t="s">
        <v>252</v>
      </c>
    </row>
    <row r="26" spans="1:61" x14ac:dyDescent="0.25">
      <c r="A26" s="3" t="s">
        <v>38</v>
      </c>
      <c r="B26" s="4">
        <v>417.63192645611298</v>
      </c>
      <c r="C26" s="5">
        <v>1.9759843933652299</v>
      </c>
      <c r="D26" s="4">
        <v>380.04053969154899</v>
      </c>
      <c r="E26" s="5">
        <v>13.5161894177037</v>
      </c>
      <c r="F26" s="4">
        <v>363.70810361357502</v>
      </c>
      <c r="G26" s="5">
        <v>9.5860023184471306</v>
      </c>
      <c r="H26" s="4">
        <v>37.591386764564803</v>
      </c>
      <c r="I26" s="5">
        <v>13.3699950553387</v>
      </c>
      <c r="J26" s="3" t="s">
        <v>252</v>
      </c>
      <c r="K26" s="4">
        <v>16.332436077973899</v>
      </c>
      <c r="L26" s="5">
        <v>14.644357022535701</v>
      </c>
      <c r="M26" s="3" t="s">
        <v>141</v>
      </c>
      <c r="N26" s="4">
        <v>53.923822842538698</v>
      </c>
      <c r="O26" s="5">
        <v>9.4348800431375501</v>
      </c>
      <c r="P26" s="3" t="s">
        <v>252</v>
      </c>
      <c r="Q26" s="4">
        <v>325.95869682</v>
      </c>
      <c r="R26" s="5">
        <v>2.28573091303684</v>
      </c>
      <c r="S26" s="4">
        <v>284.98836170999999</v>
      </c>
      <c r="T26" s="5">
        <v>17.676043923733801</v>
      </c>
      <c r="U26" s="4">
        <v>285.723343</v>
      </c>
      <c r="V26" s="5">
        <v>15.0051989774591</v>
      </c>
      <c r="W26" s="4">
        <v>40.970335110000001</v>
      </c>
      <c r="X26" s="5">
        <v>18.1758331917354</v>
      </c>
      <c r="Y26" s="3" t="s">
        <v>252</v>
      </c>
      <c r="Z26" s="4">
        <v>-0.73498129000000201</v>
      </c>
      <c r="AA26" s="5">
        <v>24.468937707107798</v>
      </c>
      <c r="AB26" s="3" t="s">
        <v>141</v>
      </c>
      <c r="AC26" s="4">
        <v>40.23535382</v>
      </c>
      <c r="AD26" s="5">
        <v>14.884128305991601</v>
      </c>
      <c r="AE26" s="3" t="s">
        <v>252</v>
      </c>
      <c r="AF26" s="4">
        <v>514.82955332999995</v>
      </c>
      <c r="AG26" s="5">
        <v>3.5371339975471399</v>
      </c>
      <c r="AH26" s="4">
        <v>499.39972610000001</v>
      </c>
      <c r="AI26" s="5">
        <v>50.049647415147497</v>
      </c>
      <c r="AJ26" s="4">
        <v>460.22501700999999</v>
      </c>
      <c r="AK26" s="5">
        <v>42.168693833133297</v>
      </c>
      <c r="AL26" s="4">
        <v>15.429827230000001</v>
      </c>
      <c r="AM26" s="5">
        <v>49.694259546922702</v>
      </c>
      <c r="AN26" s="3" t="s">
        <v>141</v>
      </c>
      <c r="AO26" s="4">
        <v>39.17470909</v>
      </c>
      <c r="AP26" s="5">
        <v>62.412193977087497</v>
      </c>
      <c r="AQ26" s="3" t="s">
        <v>141</v>
      </c>
      <c r="AR26" s="4">
        <v>54.604536320000001</v>
      </c>
      <c r="AS26" s="5">
        <v>42.081581859739302</v>
      </c>
      <c r="AT26" s="3" t="s">
        <v>141</v>
      </c>
      <c r="AU26" s="4">
        <v>188.87085651000001</v>
      </c>
      <c r="AV26" s="5">
        <v>4.1043230486658198</v>
      </c>
      <c r="AW26" s="4">
        <v>214.41136438999999</v>
      </c>
      <c r="AX26" s="5">
        <v>51.618975807435497</v>
      </c>
      <c r="AY26" s="4">
        <v>174.50167400999999</v>
      </c>
      <c r="AZ26" s="5">
        <v>45.268528245296999</v>
      </c>
      <c r="BA26" s="4">
        <v>-25.54050788</v>
      </c>
      <c r="BB26" s="5">
        <v>51.355974864514003</v>
      </c>
      <c r="BC26" s="3" t="s">
        <v>141</v>
      </c>
      <c r="BD26" s="4">
        <v>39.909690380000001</v>
      </c>
      <c r="BE26" s="5">
        <v>66.232308679143301</v>
      </c>
      <c r="BF26" s="3" t="s">
        <v>141</v>
      </c>
      <c r="BG26" s="4">
        <v>14.369182500000001</v>
      </c>
      <c r="BH26" s="5">
        <v>45.266661579909503</v>
      </c>
      <c r="BI26" s="3" t="s">
        <v>141</v>
      </c>
    </row>
    <row r="27" spans="1:61" x14ac:dyDescent="0.25">
      <c r="A27" s="3" t="s">
        <v>39</v>
      </c>
      <c r="B27" s="4">
        <v>500.411854432246</v>
      </c>
      <c r="C27" s="5">
        <v>3.03609965320444</v>
      </c>
      <c r="D27" s="4">
        <v>417.640433129153</v>
      </c>
      <c r="E27" s="5">
        <v>8.1367530088202606</v>
      </c>
      <c r="F27" s="4">
        <v>452.65048250727199</v>
      </c>
      <c r="G27" s="5">
        <v>7.6658100911985301</v>
      </c>
      <c r="H27" s="4">
        <v>82.771421303093504</v>
      </c>
      <c r="I27" s="5">
        <v>8.7186296108689607</v>
      </c>
      <c r="J27" s="3" t="s">
        <v>252</v>
      </c>
      <c r="K27" s="4">
        <v>-35.010049378119099</v>
      </c>
      <c r="L27" s="5">
        <v>9.1287323908993692</v>
      </c>
      <c r="M27" s="3" t="s">
        <v>252</v>
      </c>
      <c r="N27" s="4">
        <v>47.761371924974299</v>
      </c>
      <c r="O27" s="5">
        <v>8.2384082539493892</v>
      </c>
      <c r="P27" s="3" t="s">
        <v>252</v>
      </c>
      <c r="Q27" s="4">
        <v>358.84751978000003</v>
      </c>
      <c r="R27" s="5">
        <v>4.4584723515457299</v>
      </c>
      <c r="S27" s="4">
        <v>293.97919990000003</v>
      </c>
      <c r="T27" s="5">
        <v>9.9110604946171801</v>
      </c>
      <c r="U27" s="4">
        <v>316.36803738999998</v>
      </c>
      <c r="V27" s="5">
        <v>9.2673973938076699</v>
      </c>
      <c r="W27" s="4">
        <v>64.868319880000001</v>
      </c>
      <c r="X27" s="5">
        <v>9.8114918851885697</v>
      </c>
      <c r="Y27" s="3" t="s">
        <v>252</v>
      </c>
      <c r="Z27" s="4">
        <v>-22.38883749</v>
      </c>
      <c r="AA27" s="5">
        <v>12.3950689758652</v>
      </c>
      <c r="AB27" s="3" t="s">
        <v>141</v>
      </c>
      <c r="AC27" s="4">
        <v>42.479482390000001</v>
      </c>
      <c r="AD27" s="5">
        <v>9.8184040947325997</v>
      </c>
      <c r="AE27" s="3" t="s">
        <v>252</v>
      </c>
      <c r="AF27" s="4">
        <v>633.80285587000003</v>
      </c>
      <c r="AG27" s="5">
        <v>3.3551525220762</v>
      </c>
      <c r="AH27" s="4">
        <v>559.68877883000005</v>
      </c>
      <c r="AI27" s="5">
        <v>13.3401397016468</v>
      </c>
      <c r="AJ27" s="4">
        <v>595.25510099999997</v>
      </c>
      <c r="AK27" s="5">
        <v>9.00217198055228</v>
      </c>
      <c r="AL27" s="4">
        <v>74.114077039999998</v>
      </c>
      <c r="AM27" s="5">
        <v>14.031070283325899</v>
      </c>
      <c r="AN27" s="3" t="s">
        <v>252</v>
      </c>
      <c r="AO27" s="4">
        <v>-35.566322169999999</v>
      </c>
      <c r="AP27" s="5">
        <v>15.2787833585177</v>
      </c>
      <c r="AQ27" s="3" t="s">
        <v>252</v>
      </c>
      <c r="AR27" s="4">
        <v>38.547754869999999</v>
      </c>
      <c r="AS27" s="5">
        <v>9.6460888286268105</v>
      </c>
      <c r="AT27" s="3" t="s">
        <v>252</v>
      </c>
      <c r="AU27" s="4">
        <v>274.95533609</v>
      </c>
      <c r="AV27" s="5">
        <v>4.9940767768690302</v>
      </c>
      <c r="AW27" s="4">
        <v>265.70957893000002</v>
      </c>
      <c r="AX27" s="5">
        <v>15.611828962601599</v>
      </c>
      <c r="AY27" s="4">
        <v>278.88706360999998</v>
      </c>
      <c r="AZ27" s="5">
        <v>11.8162093230835</v>
      </c>
      <c r="BA27" s="4">
        <v>9.2457571600000108</v>
      </c>
      <c r="BB27" s="5">
        <v>15.913571160172699</v>
      </c>
      <c r="BC27" s="3" t="s">
        <v>141</v>
      </c>
      <c r="BD27" s="4">
        <v>-13.177484679999999</v>
      </c>
      <c r="BE27" s="5">
        <v>18.878042008723501</v>
      </c>
      <c r="BF27" s="3" t="s">
        <v>141</v>
      </c>
      <c r="BG27" s="4">
        <v>-3.9317275200000199</v>
      </c>
      <c r="BH27" s="5">
        <v>12.7426681346578</v>
      </c>
      <c r="BI27" s="3" t="s">
        <v>141</v>
      </c>
    </row>
    <row r="28" spans="1:61" x14ac:dyDescent="0.25">
      <c r="A28" s="3" t="s">
        <v>40</v>
      </c>
      <c r="B28" s="4">
        <v>516.748719740811</v>
      </c>
      <c r="C28" s="5">
        <v>2.6281776904192999</v>
      </c>
      <c r="D28" s="4">
        <v>502.82890311345602</v>
      </c>
      <c r="E28" s="5">
        <v>4.5759114588728202</v>
      </c>
      <c r="F28" s="4">
        <v>530.24529700322705</v>
      </c>
      <c r="G28" s="5">
        <v>4.6711614739915301</v>
      </c>
      <c r="H28" s="4">
        <v>13.9198166273558</v>
      </c>
      <c r="I28" s="5">
        <v>5.1464148537829999</v>
      </c>
      <c r="J28" s="3" t="s">
        <v>252</v>
      </c>
      <c r="K28" s="4">
        <v>-27.4163938897712</v>
      </c>
      <c r="L28" s="5">
        <v>6.2228352273952297</v>
      </c>
      <c r="M28" s="3" t="s">
        <v>252</v>
      </c>
      <c r="N28" s="4">
        <v>-13.4965772624154</v>
      </c>
      <c r="O28" s="5">
        <v>4.92447566708982</v>
      </c>
      <c r="P28" s="3" t="s">
        <v>252</v>
      </c>
      <c r="Q28" s="4">
        <v>379.33642401999998</v>
      </c>
      <c r="R28" s="5">
        <v>4.5095125772492803</v>
      </c>
      <c r="S28" s="4">
        <v>364.91651019</v>
      </c>
      <c r="T28" s="5">
        <v>6.8807599616645803</v>
      </c>
      <c r="U28" s="4">
        <v>388.87569569999999</v>
      </c>
      <c r="V28" s="5">
        <v>7.9095333059652102</v>
      </c>
      <c r="W28" s="4">
        <v>14.41991383</v>
      </c>
      <c r="X28" s="5">
        <v>8.3944223302328407</v>
      </c>
      <c r="Y28" s="3" t="s">
        <v>141</v>
      </c>
      <c r="Z28" s="4">
        <v>-23.959185510000001</v>
      </c>
      <c r="AA28" s="5">
        <v>9.7422169609777391</v>
      </c>
      <c r="AB28" s="3" t="s">
        <v>252</v>
      </c>
      <c r="AC28" s="4">
        <v>-9.5392716800000006</v>
      </c>
      <c r="AD28" s="5">
        <v>8.7969776541335207</v>
      </c>
      <c r="AE28" s="3" t="s">
        <v>141</v>
      </c>
      <c r="AF28" s="4">
        <v>653.17068892999998</v>
      </c>
      <c r="AG28" s="5">
        <v>3.7035118210709901</v>
      </c>
      <c r="AH28" s="4">
        <v>643.57008183000005</v>
      </c>
      <c r="AI28" s="5">
        <v>6.32002052471098</v>
      </c>
      <c r="AJ28" s="4">
        <v>664.37418004999995</v>
      </c>
      <c r="AK28" s="5">
        <v>7.7207399838286301</v>
      </c>
      <c r="AL28" s="4">
        <v>9.6006071000000102</v>
      </c>
      <c r="AM28" s="5">
        <v>6.9627436674227399</v>
      </c>
      <c r="AN28" s="3" t="s">
        <v>141</v>
      </c>
      <c r="AO28" s="4">
        <v>-20.80409822</v>
      </c>
      <c r="AP28" s="5">
        <v>10.542655524333499</v>
      </c>
      <c r="AQ28" s="3" t="s">
        <v>252</v>
      </c>
      <c r="AR28" s="4">
        <v>-11.203491120000001</v>
      </c>
      <c r="AS28" s="5">
        <v>8.8127766987295608</v>
      </c>
      <c r="AT28" s="3" t="s">
        <v>141</v>
      </c>
      <c r="AU28" s="4">
        <v>273.83426491</v>
      </c>
      <c r="AV28" s="5">
        <v>5.2469696949009004</v>
      </c>
      <c r="AW28" s="4">
        <v>278.65357164</v>
      </c>
      <c r="AX28" s="5">
        <v>8.3488114931297996</v>
      </c>
      <c r="AY28" s="4">
        <v>275.49848435000001</v>
      </c>
      <c r="AZ28" s="5">
        <v>10.338215763511201</v>
      </c>
      <c r="BA28" s="4">
        <v>-4.8193067299999699</v>
      </c>
      <c r="BB28" s="5">
        <v>9.8107375864990694</v>
      </c>
      <c r="BC28" s="3" t="s">
        <v>141</v>
      </c>
      <c r="BD28" s="4">
        <v>3.15508728999998</v>
      </c>
      <c r="BE28" s="5">
        <v>13.2433450791239</v>
      </c>
      <c r="BF28" s="3" t="s">
        <v>141</v>
      </c>
      <c r="BG28" s="4">
        <v>-1.6642194399999899</v>
      </c>
      <c r="BH28" s="5">
        <v>11.4251160849358</v>
      </c>
      <c r="BI28" s="3" t="s">
        <v>141</v>
      </c>
    </row>
    <row r="29" spans="1:61" x14ac:dyDescent="0.25">
      <c r="A29" s="3" t="s">
        <v>41</v>
      </c>
      <c r="B29" s="4">
        <v>500.78298017387999</v>
      </c>
      <c r="C29" s="5">
        <v>2.3752987687281801</v>
      </c>
      <c r="D29" s="4">
        <v>454.45965768833997</v>
      </c>
      <c r="E29" s="5">
        <v>7.1864730709685096</v>
      </c>
      <c r="F29" s="4">
        <v>502.085618174194</v>
      </c>
      <c r="G29" s="5">
        <v>8.6726217832833203</v>
      </c>
      <c r="H29" s="4">
        <v>46.323322485539897</v>
      </c>
      <c r="I29" s="5">
        <v>7.6965281569033497</v>
      </c>
      <c r="J29" s="3" t="s">
        <v>252</v>
      </c>
      <c r="K29" s="4">
        <v>-47.625960485854499</v>
      </c>
      <c r="L29" s="5">
        <v>9.6459665329771695</v>
      </c>
      <c r="M29" s="3" t="s">
        <v>252</v>
      </c>
      <c r="N29" s="4">
        <v>-1.3026380003145299</v>
      </c>
      <c r="O29" s="5">
        <v>9.0356735977929397</v>
      </c>
      <c r="P29" s="3" t="s">
        <v>141</v>
      </c>
      <c r="Q29" s="4">
        <v>372.30357226000001</v>
      </c>
      <c r="R29" s="5">
        <v>4.0518399055066796</v>
      </c>
      <c r="S29" s="4">
        <v>326.50127279999998</v>
      </c>
      <c r="T29" s="5">
        <v>13.245201569353799</v>
      </c>
      <c r="U29" s="4">
        <v>364.32143556</v>
      </c>
      <c r="V29" s="5">
        <v>18.9922046979522</v>
      </c>
      <c r="W29" s="4">
        <v>45.80229946</v>
      </c>
      <c r="X29" s="5">
        <v>12.747893898824699</v>
      </c>
      <c r="Y29" s="3" t="s">
        <v>252</v>
      </c>
      <c r="Z29" s="4">
        <v>-37.820162760000002</v>
      </c>
      <c r="AA29" s="5">
        <v>21.6122439728769</v>
      </c>
      <c r="AB29" s="3" t="s">
        <v>141</v>
      </c>
      <c r="AC29" s="4">
        <v>7.9821366999999901</v>
      </c>
      <c r="AD29" s="5">
        <v>18.873295999834902</v>
      </c>
      <c r="AE29" s="3" t="s">
        <v>141</v>
      </c>
      <c r="AF29" s="4">
        <v>623.07668348000004</v>
      </c>
      <c r="AG29" s="5">
        <v>3.81383995092559</v>
      </c>
      <c r="AH29" s="4">
        <v>595.04280038000002</v>
      </c>
      <c r="AI29" s="5">
        <v>14.0420629383859</v>
      </c>
      <c r="AJ29" s="4">
        <v>634.86720361000005</v>
      </c>
      <c r="AK29" s="5">
        <v>15.7752692606892</v>
      </c>
      <c r="AL29" s="4">
        <v>28.033883100000001</v>
      </c>
      <c r="AM29" s="5">
        <v>14.9498678750022</v>
      </c>
      <c r="AN29" s="3" t="s">
        <v>141</v>
      </c>
      <c r="AO29" s="4">
        <v>-39.824403230000001</v>
      </c>
      <c r="AP29" s="5">
        <v>19.463647548838601</v>
      </c>
      <c r="AQ29" s="3" t="s">
        <v>252</v>
      </c>
      <c r="AR29" s="4">
        <v>-11.790520130000001</v>
      </c>
      <c r="AS29" s="5">
        <v>16.611740164326001</v>
      </c>
      <c r="AT29" s="3" t="s">
        <v>141</v>
      </c>
      <c r="AU29" s="4">
        <v>250.77311122</v>
      </c>
      <c r="AV29" s="5">
        <v>4.8740026211813499</v>
      </c>
      <c r="AW29" s="4">
        <v>268.54152757999998</v>
      </c>
      <c r="AX29" s="5">
        <v>18.745569629406098</v>
      </c>
      <c r="AY29" s="4">
        <v>270.54576804999999</v>
      </c>
      <c r="AZ29" s="5">
        <v>23.10455296001</v>
      </c>
      <c r="BA29" s="4">
        <v>-17.76841636</v>
      </c>
      <c r="BB29" s="5">
        <v>18.915292651339598</v>
      </c>
      <c r="BC29" s="3" t="s">
        <v>141</v>
      </c>
      <c r="BD29" s="4">
        <v>-2.00424047000002</v>
      </c>
      <c r="BE29" s="5">
        <v>29.096300476365201</v>
      </c>
      <c r="BF29" s="3" t="s">
        <v>141</v>
      </c>
      <c r="BG29" s="4">
        <v>-19.772656829999999</v>
      </c>
      <c r="BH29" s="5">
        <v>22.8294131946497</v>
      </c>
      <c r="BI29" s="3" t="s">
        <v>141</v>
      </c>
    </row>
    <row r="30" spans="1:61" x14ac:dyDescent="0.25">
      <c r="A30" s="3" t="s">
        <v>42</v>
      </c>
      <c r="B30" s="4">
        <v>484.36478142937199</v>
      </c>
      <c r="C30" s="5">
        <v>2.2460623412786598</v>
      </c>
      <c r="D30" s="4">
        <v>428.48101066681801</v>
      </c>
      <c r="E30" s="5">
        <v>4.9885353121832301</v>
      </c>
      <c r="F30" s="4">
        <v>449.88577612095099</v>
      </c>
      <c r="G30" s="5">
        <v>3.99150575012778</v>
      </c>
      <c r="H30" s="4">
        <v>55.8837707625541</v>
      </c>
      <c r="I30" s="5">
        <v>5.2425657833711501</v>
      </c>
      <c r="J30" s="3" t="s">
        <v>252</v>
      </c>
      <c r="K30" s="4">
        <v>-21.4047654541329</v>
      </c>
      <c r="L30" s="5">
        <v>6.4207448318620699</v>
      </c>
      <c r="M30" s="3" t="s">
        <v>252</v>
      </c>
      <c r="N30" s="4">
        <v>34.4790053084212</v>
      </c>
      <c r="O30" s="5">
        <v>4.6236154232571796</v>
      </c>
      <c r="P30" s="3" t="s">
        <v>252</v>
      </c>
      <c r="Q30" s="4">
        <v>351.82091265000003</v>
      </c>
      <c r="R30" s="5">
        <v>3.2753774607400801</v>
      </c>
      <c r="S30" s="4">
        <v>302.70609723000001</v>
      </c>
      <c r="T30" s="5">
        <v>8.2519998413123492</v>
      </c>
      <c r="U30" s="4">
        <v>329.73986308999997</v>
      </c>
      <c r="V30" s="5">
        <v>6.5942227312750203</v>
      </c>
      <c r="W30" s="4">
        <v>49.114815419999999</v>
      </c>
      <c r="X30" s="5">
        <v>8.6961852352848705</v>
      </c>
      <c r="Y30" s="3" t="s">
        <v>252</v>
      </c>
      <c r="Z30" s="4">
        <v>-27.033765859999999</v>
      </c>
      <c r="AA30" s="5">
        <v>10.1829480041349</v>
      </c>
      <c r="AB30" s="3" t="s">
        <v>252</v>
      </c>
      <c r="AC30" s="4">
        <v>22.08104956</v>
      </c>
      <c r="AD30" s="5">
        <v>6.5124609032505703</v>
      </c>
      <c r="AE30" s="3" t="s">
        <v>252</v>
      </c>
      <c r="AF30" s="4">
        <v>613.09836877999999</v>
      </c>
      <c r="AG30" s="5">
        <v>3.3422891140056898</v>
      </c>
      <c r="AH30" s="4">
        <v>570.16814522000004</v>
      </c>
      <c r="AI30" s="5">
        <v>11.249146883259501</v>
      </c>
      <c r="AJ30" s="4">
        <v>573.72179481000001</v>
      </c>
      <c r="AK30" s="5">
        <v>8.9526334395732192</v>
      </c>
      <c r="AL30" s="4">
        <v>42.930223560000002</v>
      </c>
      <c r="AM30" s="5">
        <v>11.517587692434899</v>
      </c>
      <c r="AN30" s="3" t="s">
        <v>252</v>
      </c>
      <c r="AO30" s="4">
        <v>-3.55364959</v>
      </c>
      <c r="AP30" s="5">
        <v>13.324338811222299</v>
      </c>
      <c r="AQ30" s="3" t="s">
        <v>141</v>
      </c>
      <c r="AR30" s="4">
        <v>39.376573970000003</v>
      </c>
      <c r="AS30" s="5">
        <v>9.8776630591939902</v>
      </c>
      <c r="AT30" s="3" t="s">
        <v>252</v>
      </c>
      <c r="AU30" s="4">
        <v>261.27745613000002</v>
      </c>
      <c r="AV30" s="5">
        <v>4.1279396771955996</v>
      </c>
      <c r="AW30" s="4">
        <v>267.46204798999997</v>
      </c>
      <c r="AX30" s="5">
        <v>14.436822346736999</v>
      </c>
      <c r="AY30" s="4">
        <v>243.98193172000001</v>
      </c>
      <c r="AZ30" s="5">
        <v>12.0070131883441</v>
      </c>
      <c r="BA30" s="4">
        <v>-6.1845918599999896</v>
      </c>
      <c r="BB30" s="5">
        <v>14.8172153097251</v>
      </c>
      <c r="BC30" s="3" t="s">
        <v>141</v>
      </c>
      <c r="BD30" s="4">
        <v>23.48011627</v>
      </c>
      <c r="BE30" s="5">
        <v>16.5163778422592</v>
      </c>
      <c r="BF30" s="3" t="s">
        <v>141</v>
      </c>
      <c r="BG30" s="4">
        <v>17.295524409999999</v>
      </c>
      <c r="BH30" s="5">
        <v>12.018718696573901</v>
      </c>
      <c r="BI30" s="3" t="s">
        <v>141</v>
      </c>
    </row>
    <row r="31" spans="1:61" x14ac:dyDescent="0.25">
      <c r="A31" s="3" t="s">
        <v>43</v>
      </c>
      <c r="B31" s="4">
        <v>495.14216207171597</v>
      </c>
      <c r="C31" s="5">
        <v>0.44440391770224902</v>
      </c>
      <c r="D31" s="4">
        <v>436.91894712791702</v>
      </c>
      <c r="E31" s="5">
        <v>1.5100721557377099</v>
      </c>
      <c r="F31" s="4">
        <v>460.22539149599902</v>
      </c>
      <c r="G31" s="5">
        <v>1.7404777048989799</v>
      </c>
      <c r="H31" s="4">
        <v>58.223214943799199</v>
      </c>
      <c r="I31" s="5">
        <v>1.5210405778012299</v>
      </c>
      <c r="J31" s="3" t="s">
        <v>252</v>
      </c>
      <c r="K31" s="4">
        <v>-23.306444368082001</v>
      </c>
      <c r="L31" s="5">
        <v>2.0834151199931901</v>
      </c>
      <c r="M31" s="3" t="s">
        <v>252</v>
      </c>
      <c r="N31" s="4">
        <v>34.916770575717202</v>
      </c>
      <c r="O31" s="5">
        <v>1.75900226885225</v>
      </c>
      <c r="P31" s="3" t="s">
        <v>252</v>
      </c>
      <c r="Q31" s="4">
        <v>368.72729103297303</v>
      </c>
      <c r="R31" s="5">
        <v>0.65655438696338297</v>
      </c>
      <c r="S31" s="4">
        <v>316.13535424973003</v>
      </c>
      <c r="T31" s="5">
        <v>2.49948759813693</v>
      </c>
      <c r="U31" s="4">
        <v>336.47807307621599</v>
      </c>
      <c r="V31" s="5">
        <v>4.0131700058801396</v>
      </c>
      <c r="W31" s="4">
        <v>52.591936783243199</v>
      </c>
      <c r="X31" s="5">
        <v>2.5551204026051999</v>
      </c>
      <c r="Y31" s="3" t="s">
        <v>252</v>
      </c>
      <c r="Z31" s="4">
        <v>-20.3427188264865</v>
      </c>
      <c r="AA31" s="5">
        <v>4.72680487471996</v>
      </c>
      <c r="AB31" s="3" t="s">
        <v>252</v>
      </c>
      <c r="AC31" s="4">
        <v>32.249217956756802</v>
      </c>
      <c r="AD31" s="5">
        <v>4.0173656098502599</v>
      </c>
      <c r="AE31" s="3" t="s">
        <v>252</v>
      </c>
      <c r="AF31" s="4">
        <v>617.733522371351</v>
      </c>
      <c r="AG31" s="5">
        <v>0.61344306781723201</v>
      </c>
      <c r="AH31" s="4">
        <v>566.88249978243198</v>
      </c>
      <c r="AI31" s="5">
        <v>3.1240445804867498</v>
      </c>
      <c r="AJ31" s="4">
        <v>583.96497659135105</v>
      </c>
      <c r="AK31" s="5">
        <v>3.5798425688340401</v>
      </c>
      <c r="AL31" s="4">
        <v>50.851022588918902</v>
      </c>
      <c r="AM31" s="5">
        <v>3.1322277383434902</v>
      </c>
      <c r="AN31" s="3" t="s">
        <v>252</v>
      </c>
      <c r="AO31" s="4">
        <v>-17.082476808918901</v>
      </c>
      <c r="AP31" s="5">
        <v>4.4026661972221097</v>
      </c>
      <c r="AQ31" s="3" t="s">
        <v>252</v>
      </c>
      <c r="AR31" s="4">
        <v>33.768545779999997</v>
      </c>
      <c r="AS31" s="5">
        <v>3.60330987324945</v>
      </c>
      <c r="AT31" s="3" t="s">
        <v>252</v>
      </c>
      <c r="AU31" s="4">
        <v>249.006231338378</v>
      </c>
      <c r="AV31" s="5">
        <v>0.79608820490788801</v>
      </c>
      <c r="AW31" s="4">
        <v>250.747145532703</v>
      </c>
      <c r="AX31" s="5">
        <v>3.8798343759510998</v>
      </c>
      <c r="AY31" s="4">
        <v>247.486903515135</v>
      </c>
      <c r="AZ31" s="5">
        <v>5.1334335206653003</v>
      </c>
      <c r="BA31" s="4">
        <v>-1.74091419432432</v>
      </c>
      <c r="BB31" s="5">
        <v>3.9188041745140798</v>
      </c>
      <c r="BC31" s="3" t="s">
        <v>141</v>
      </c>
      <c r="BD31" s="4">
        <v>3.2602420175675602</v>
      </c>
      <c r="BE31" s="5">
        <v>6.2324376376461998</v>
      </c>
      <c r="BF31" s="3" t="s">
        <v>141</v>
      </c>
      <c r="BG31" s="4">
        <v>1.5193278232432399</v>
      </c>
      <c r="BH31" s="5">
        <v>5.1479313250516396</v>
      </c>
      <c r="BI31" s="3" t="s">
        <v>141</v>
      </c>
    </row>
    <row r="32" spans="1:61" x14ac:dyDescent="0.25">
      <c r="A32" s="3" t="s">
        <v>44</v>
      </c>
      <c r="B32" s="4">
        <v>502.31675195123199</v>
      </c>
      <c r="C32" s="5">
        <v>2.4535193913205302</v>
      </c>
      <c r="D32" s="4">
        <v>448.501693091969</v>
      </c>
      <c r="E32" s="5">
        <v>7.9809513245806603</v>
      </c>
      <c r="F32" s="4">
        <v>434.33927886123399</v>
      </c>
      <c r="G32" s="5">
        <v>26.2069298424701</v>
      </c>
      <c r="H32" s="4">
        <v>53.815058859263097</v>
      </c>
      <c r="I32" s="5">
        <v>8.2469645067248791</v>
      </c>
      <c r="J32" s="3" t="s">
        <v>252</v>
      </c>
      <c r="K32" s="4">
        <v>14.1624142307348</v>
      </c>
      <c r="L32" s="5">
        <v>27.9178105371195</v>
      </c>
      <c r="M32" s="3" t="s">
        <v>141</v>
      </c>
      <c r="N32" s="4">
        <v>67.977473089998</v>
      </c>
      <c r="O32" s="5">
        <v>26.2225824972952</v>
      </c>
      <c r="P32" s="3" t="s">
        <v>252</v>
      </c>
      <c r="Q32" s="4">
        <v>377.99561249999999</v>
      </c>
      <c r="R32" s="5">
        <v>4.0534699070993696</v>
      </c>
      <c r="S32" s="4">
        <v>335.15658409999998</v>
      </c>
      <c r="T32" s="5">
        <v>13.1675686536369</v>
      </c>
      <c r="U32" s="4">
        <v>299.11942346000001</v>
      </c>
      <c r="V32" s="5">
        <v>34.168852004318403</v>
      </c>
      <c r="W32" s="4">
        <v>42.839028399999997</v>
      </c>
      <c r="X32" s="5">
        <v>13.416449146745199</v>
      </c>
      <c r="Y32" s="3" t="s">
        <v>252</v>
      </c>
      <c r="Z32" s="4">
        <v>36.037160640000003</v>
      </c>
      <c r="AA32" s="5">
        <v>36.408163931656802</v>
      </c>
      <c r="AB32" s="3" t="s">
        <v>141</v>
      </c>
      <c r="AC32" s="4">
        <v>78.87618904</v>
      </c>
      <c r="AD32" s="5">
        <v>34.296192231419099</v>
      </c>
      <c r="AE32" s="3" t="s">
        <v>252</v>
      </c>
      <c r="AF32" s="4">
        <v>622.87550873999999</v>
      </c>
      <c r="AG32" s="5">
        <v>3.29015772161834</v>
      </c>
      <c r="AH32" s="4">
        <v>568.88587500999995</v>
      </c>
      <c r="AI32" s="5">
        <v>11.9847732533757</v>
      </c>
      <c r="AJ32" s="4">
        <v>567.38117136999995</v>
      </c>
      <c r="AK32" s="5">
        <v>24.4561658833187</v>
      </c>
      <c r="AL32" s="4">
        <v>53.989633730000001</v>
      </c>
      <c r="AM32" s="5">
        <v>11.752525412135901</v>
      </c>
      <c r="AN32" s="3" t="s">
        <v>252</v>
      </c>
      <c r="AO32" s="4">
        <v>1.50470363999997</v>
      </c>
      <c r="AP32" s="5">
        <v>28.185417878631998</v>
      </c>
      <c r="AQ32" s="3" t="s">
        <v>141</v>
      </c>
      <c r="AR32" s="4">
        <v>55.494337369999997</v>
      </c>
      <c r="AS32" s="5">
        <v>24.5813472928475</v>
      </c>
      <c r="AT32" s="3" t="s">
        <v>252</v>
      </c>
      <c r="AU32" s="4">
        <v>244.87989623999999</v>
      </c>
      <c r="AV32" s="5">
        <v>5.1675256912456797</v>
      </c>
      <c r="AW32" s="4">
        <v>233.72929091</v>
      </c>
      <c r="AX32" s="5">
        <v>18.061318745468299</v>
      </c>
      <c r="AY32" s="4">
        <v>268.26174791</v>
      </c>
      <c r="AZ32" s="5">
        <v>40.127209495664097</v>
      </c>
      <c r="BA32" s="4">
        <v>11.150605329999999</v>
      </c>
      <c r="BB32" s="5">
        <v>17.955498784405101</v>
      </c>
      <c r="BC32" s="3" t="s">
        <v>141</v>
      </c>
      <c r="BD32" s="4">
        <v>-34.532457000000001</v>
      </c>
      <c r="BE32" s="5">
        <v>44.473785874698898</v>
      </c>
      <c r="BF32" s="3" t="s">
        <v>141</v>
      </c>
      <c r="BG32" s="4">
        <v>-23.38185167</v>
      </c>
      <c r="BH32" s="5">
        <v>40.551848972376803</v>
      </c>
      <c r="BI32" s="3" t="s">
        <v>141</v>
      </c>
    </row>
    <row r="33" spans="1:61" x14ac:dyDescent="0.25">
      <c r="A33" s="3" t="s">
        <v>45</v>
      </c>
      <c r="B33" s="4">
        <v>492.674400700891</v>
      </c>
      <c r="C33" s="5">
        <v>3.5111768865999098</v>
      </c>
      <c r="D33" s="4">
        <v>451.72647397815598</v>
      </c>
      <c r="E33" s="5">
        <v>3.9972212555300799</v>
      </c>
      <c r="F33" s="4">
        <v>457.554830052348</v>
      </c>
      <c r="G33" s="5">
        <v>6.1666562415696999</v>
      </c>
      <c r="H33" s="4">
        <v>40.947926722735303</v>
      </c>
      <c r="I33" s="5">
        <v>4.5325415693635502</v>
      </c>
      <c r="J33" s="3" t="s">
        <v>252</v>
      </c>
      <c r="K33" s="4">
        <v>-5.8283560741923903</v>
      </c>
      <c r="L33" s="5">
        <v>6.3879437897016196</v>
      </c>
      <c r="M33" s="3" t="s">
        <v>141</v>
      </c>
      <c r="N33" s="4">
        <v>35.119570648542897</v>
      </c>
      <c r="O33" s="5">
        <v>5.1865898095894396</v>
      </c>
      <c r="P33" s="3" t="s">
        <v>252</v>
      </c>
      <c r="Q33" s="4">
        <v>365.09901836</v>
      </c>
      <c r="R33" s="5">
        <v>4.3726541891236099</v>
      </c>
      <c r="S33" s="4">
        <v>344.44553189999999</v>
      </c>
      <c r="T33" s="5">
        <v>6.7591998649787097</v>
      </c>
      <c r="U33" s="4">
        <v>331.49889659000002</v>
      </c>
      <c r="V33" s="5">
        <v>14.2239211607393</v>
      </c>
      <c r="W33" s="4">
        <v>20.65348646</v>
      </c>
      <c r="X33" s="5">
        <v>7.4935126300343198</v>
      </c>
      <c r="Y33" s="3" t="s">
        <v>252</v>
      </c>
      <c r="Z33" s="4">
        <v>12.94663531</v>
      </c>
      <c r="AA33" s="5">
        <v>15.205274485432501</v>
      </c>
      <c r="AB33" s="3" t="s">
        <v>141</v>
      </c>
      <c r="AC33" s="4">
        <v>33.600121770000001</v>
      </c>
      <c r="AD33" s="5">
        <v>13.7421290057272</v>
      </c>
      <c r="AE33" s="3" t="s">
        <v>252</v>
      </c>
      <c r="AF33" s="4">
        <v>614.6875685</v>
      </c>
      <c r="AG33" s="5">
        <v>3.9345008476287799</v>
      </c>
      <c r="AH33" s="4">
        <v>564.30654050999999</v>
      </c>
      <c r="AI33" s="5">
        <v>9.39029697097717</v>
      </c>
      <c r="AJ33" s="4">
        <v>582.86570224000002</v>
      </c>
      <c r="AK33" s="5">
        <v>9.2745234990918206</v>
      </c>
      <c r="AL33" s="4">
        <v>50.38102799</v>
      </c>
      <c r="AM33" s="5">
        <v>9.9972805267300799</v>
      </c>
      <c r="AN33" s="3" t="s">
        <v>252</v>
      </c>
      <c r="AO33" s="4">
        <v>-18.55916173</v>
      </c>
      <c r="AP33" s="5">
        <v>13.711986277748901</v>
      </c>
      <c r="AQ33" s="3" t="s">
        <v>141</v>
      </c>
      <c r="AR33" s="4">
        <v>31.82186626</v>
      </c>
      <c r="AS33" s="5">
        <v>9.5737036785258205</v>
      </c>
      <c r="AT33" s="3" t="s">
        <v>252</v>
      </c>
      <c r="AU33" s="4">
        <v>249.58855014</v>
      </c>
      <c r="AV33" s="5">
        <v>4.56451583470289</v>
      </c>
      <c r="AW33" s="4">
        <v>219.86100861</v>
      </c>
      <c r="AX33" s="5">
        <v>10.830884469814</v>
      </c>
      <c r="AY33" s="4">
        <v>251.36680565</v>
      </c>
      <c r="AZ33" s="5">
        <v>16.351566009851901</v>
      </c>
      <c r="BA33" s="4">
        <v>29.72754153</v>
      </c>
      <c r="BB33" s="5">
        <v>11.722263151588299</v>
      </c>
      <c r="BC33" s="3" t="s">
        <v>252</v>
      </c>
      <c r="BD33" s="4">
        <v>-31.505797040000001</v>
      </c>
      <c r="BE33" s="5">
        <v>19.769575301899199</v>
      </c>
      <c r="BF33" s="3" t="s">
        <v>141</v>
      </c>
      <c r="BG33" s="4">
        <v>-1.7782555099999899</v>
      </c>
      <c r="BH33" s="5">
        <v>16.5237069148526</v>
      </c>
      <c r="BI33" s="3" t="s">
        <v>141</v>
      </c>
    </row>
    <row r="34" spans="1:61" x14ac:dyDescent="0.25">
      <c r="A34" s="3" t="s">
        <v>46</v>
      </c>
      <c r="B34" s="4">
        <v>503.32819072951497</v>
      </c>
      <c r="C34" s="5">
        <v>2.2871921486353202</v>
      </c>
      <c r="D34" s="4">
        <v>479.74685429879702</v>
      </c>
      <c r="E34" s="5">
        <v>5.4220471911914299</v>
      </c>
      <c r="F34" s="4">
        <v>509.21680507692298</v>
      </c>
      <c r="G34" s="5">
        <v>3.8297291416474901</v>
      </c>
      <c r="H34" s="4">
        <v>23.581336430718</v>
      </c>
      <c r="I34" s="5">
        <v>5.3353203181388897</v>
      </c>
      <c r="J34" s="3" t="s">
        <v>252</v>
      </c>
      <c r="K34" s="4">
        <v>-29.4699507781264</v>
      </c>
      <c r="L34" s="5">
        <v>5.6590860051379002</v>
      </c>
      <c r="M34" s="3" t="s">
        <v>252</v>
      </c>
      <c r="N34" s="4">
        <v>-5.8886143474084403</v>
      </c>
      <c r="O34" s="5">
        <v>4.1995078284886702</v>
      </c>
      <c r="P34" s="3" t="s">
        <v>141</v>
      </c>
      <c r="Q34" s="4">
        <v>382.18740954999998</v>
      </c>
      <c r="R34" s="5">
        <v>3.83181883390156</v>
      </c>
      <c r="S34" s="4">
        <v>356.68918332999999</v>
      </c>
      <c r="T34" s="5">
        <v>8.0452090898294593</v>
      </c>
      <c r="U34" s="4">
        <v>386.84332913999998</v>
      </c>
      <c r="V34" s="5">
        <v>6.3281827065830001</v>
      </c>
      <c r="W34" s="4">
        <v>25.498226219999999</v>
      </c>
      <c r="X34" s="5">
        <v>7.8547252224478603</v>
      </c>
      <c r="Y34" s="3" t="s">
        <v>252</v>
      </c>
      <c r="Z34" s="4">
        <v>-30.154145809999999</v>
      </c>
      <c r="AA34" s="5">
        <v>9.6947409873132901</v>
      </c>
      <c r="AB34" s="3" t="s">
        <v>252</v>
      </c>
      <c r="AC34" s="4">
        <v>-4.6559195899999999</v>
      </c>
      <c r="AD34" s="5">
        <v>7.16381505277002</v>
      </c>
      <c r="AE34" s="3" t="s">
        <v>141</v>
      </c>
      <c r="AF34" s="4">
        <v>620.69625027999996</v>
      </c>
      <c r="AG34" s="5">
        <v>3.0036865364740302</v>
      </c>
      <c r="AH34" s="4">
        <v>609.74348697000005</v>
      </c>
      <c r="AI34" s="5">
        <v>9.7941481846075007</v>
      </c>
      <c r="AJ34" s="4">
        <v>625.89323095999998</v>
      </c>
      <c r="AK34" s="5">
        <v>6.5599746931894201</v>
      </c>
      <c r="AL34" s="4">
        <v>10.95276331</v>
      </c>
      <c r="AM34" s="5">
        <v>10.153205825671</v>
      </c>
      <c r="AN34" s="3" t="s">
        <v>141</v>
      </c>
      <c r="AO34" s="4">
        <v>-16.149743990000001</v>
      </c>
      <c r="AP34" s="5">
        <v>11.416614234490099</v>
      </c>
      <c r="AQ34" s="3" t="s">
        <v>141</v>
      </c>
      <c r="AR34" s="4">
        <v>-5.19698068000001</v>
      </c>
      <c r="AS34" s="5">
        <v>7.0348268191127099</v>
      </c>
      <c r="AT34" s="3" t="s">
        <v>141</v>
      </c>
      <c r="AU34" s="4">
        <v>238.50884073</v>
      </c>
      <c r="AV34" s="5">
        <v>4.2202280206387499</v>
      </c>
      <c r="AW34" s="4">
        <v>253.05430364</v>
      </c>
      <c r="AX34" s="5">
        <v>11.478070540923801</v>
      </c>
      <c r="AY34" s="4">
        <v>239.04990182</v>
      </c>
      <c r="AZ34" s="5">
        <v>8.8018070698805104</v>
      </c>
      <c r="BA34" s="4">
        <v>-14.545462909999999</v>
      </c>
      <c r="BB34" s="5">
        <v>11.7814789952089</v>
      </c>
      <c r="BC34" s="3" t="s">
        <v>141</v>
      </c>
      <c r="BD34" s="4">
        <v>14.00440182</v>
      </c>
      <c r="BE34" s="5">
        <v>13.7345318802258</v>
      </c>
      <c r="BF34" s="3" t="s">
        <v>141</v>
      </c>
      <c r="BG34" s="4">
        <v>-0.54106109000001101</v>
      </c>
      <c r="BH34" s="5">
        <v>9.8339066277486094</v>
      </c>
      <c r="BI34" s="3" t="s">
        <v>141</v>
      </c>
    </row>
    <row r="35" spans="1:61" x14ac:dyDescent="0.25">
      <c r="A35" s="3" t="s">
        <v>47</v>
      </c>
      <c r="B35" s="4">
        <v>492.02817631744699</v>
      </c>
      <c r="C35" s="5">
        <v>3.7300458144504498</v>
      </c>
      <c r="D35" s="4">
        <v>497.25971667444401</v>
      </c>
      <c r="E35" s="5">
        <v>10.259044894534901</v>
      </c>
      <c r="F35" s="4">
        <v>521.08533223019003</v>
      </c>
      <c r="G35" s="5">
        <v>8.6337112965701692</v>
      </c>
      <c r="H35" s="4">
        <v>-5.2315403569975398</v>
      </c>
      <c r="I35" s="5">
        <v>11.0952611612681</v>
      </c>
      <c r="J35" s="3" t="s">
        <v>141</v>
      </c>
      <c r="K35" s="4">
        <v>-23.825615555745902</v>
      </c>
      <c r="L35" s="5">
        <v>12.1214386974136</v>
      </c>
      <c r="M35" s="3" t="s">
        <v>252</v>
      </c>
      <c r="N35" s="4">
        <v>-29.0571559127435</v>
      </c>
      <c r="O35" s="5">
        <v>8.9180034440746194</v>
      </c>
      <c r="P35" s="3" t="s">
        <v>252</v>
      </c>
      <c r="Q35" s="4">
        <v>369.28845895000001</v>
      </c>
      <c r="R35" s="5">
        <v>5.0711726413919704</v>
      </c>
      <c r="S35" s="4">
        <v>363.12433471000003</v>
      </c>
      <c r="T35" s="5">
        <v>13.383006456107401</v>
      </c>
      <c r="U35" s="4">
        <v>397.68629801999998</v>
      </c>
      <c r="V35" s="5">
        <v>12.6329512943104</v>
      </c>
      <c r="W35" s="4">
        <v>6.1641242400000102</v>
      </c>
      <c r="X35" s="5">
        <v>13.823176037157999</v>
      </c>
      <c r="Y35" s="3" t="s">
        <v>141</v>
      </c>
      <c r="Z35" s="4">
        <v>-34.561963310000003</v>
      </c>
      <c r="AA35" s="5">
        <v>20.348399589676699</v>
      </c>
      <c r="AB35" s="3" t="s">
        <v>141</v>
      </c>
      <c r="AC35" s="4">
        <v>-28.39783907</v>
      </c>
      <c r="AD35" s="5">
        <v>13.492915744822399</v>
      </c>
      <c r="AE35" s="3" t="s">
        <v>252</v>
      </c>
      <c r="AF35" s="4">
        <v>617.75430519999998</v>
      </c>
      <c r="AG35" s="5">
        <v>6.3413633026820397</v>
      </c>
      <c r="AH35" s="4">
        <v>628.59215720999998</v>
      </c>
      <c r="AI35" s="5">
        <v>15.658892780734099</v>
      </c>
      <c r="AJ35" s="4">
        <v>648.04204570000002</v>
      </c>
      <c r="AK35" s="5">
        <v>14.910927819799101</v>
      </c>
      <c r="AL35" s="4">
        <v>-10.837852010000001</v>
      </c>
      <c r="AM35" s="5">
        <v>16.676585099818599</v>
      </c>
      <c r="AN35" s="3" t="s">
        <v>141</v>
      </c>
      <c r="AO35" s="4">
        <v>-19.449888489999999</v>
      </c>
      <c r="AP35" s="5">
        <v>20.5931579936194</v>
      </c>
      <c r="AQ35" s="3" t="s">
        <v>141</v>
      </c>
      <c r="AR35" s="4">
        <v>-30.287740500000002</v>
      </c>
      <c r="AS35" s="5">
        <v>16.3430541720838</v>
      </c>
      <c r="AT35" s="3" t="s">
        <v>141</v>
      </c>
      <c r="AU35" s="4">
        <v>248.46584625</v>
      </c>
      <c r="AV35" s="5">
        <v>7.5666944653232902</v>
      </c>
      <c r="AW35" s="4">
        <v>265.46782250000001</v>
      </c>
      <c r="AX35" s="5">
        <v>19.9631821044605</v>
      </c>
      <c r="AY35" s="4">
        <v>250.35574768000001</v>
      </c>
      <c r="AZ35" s="5">
        <v>18.181976585419001</v>
      </c>
      <c r="BA35" s="4">
        <v>-17.001976249999998</v>
      </c>
      <c r="BB35" s="5">
        <v>20.862162859719199</v>
      </c>
      <c r="BC35" s="3" t="s">
        <v>141</v>
      </c>
      <c r="BD35" s="4">
        <v>15.11207482</v>
      </c>
      <c r="BE35" s="5">
        <v>27.946518748454601</v>
      </c>
      <c r="BF35" s="3" t="s">
        <v>141</v>
      </c>
      <c r="BG35" s="4">
        <v>-1.8899014300000401</v>
      </c>
      <c r="BH35" s="5">
        <v>19.647764747788202</v>
      </c>
      <c r="BI35" s="3" t="s">
        <v>141</v>
      </c>
    </row>
    <row r="36" spans="1:61" x14ac:dyDescent="0.25">
      <c r="A36" s="3" t="s">
        <v>48</v>
      </c>
      <c r="B36" s="4">
        <v>483.736843475971</v>
      </c>
      <c r="C36" s="5">
        <v>2.5067716062678098</v>
      </c>
      <c r="D36" s="4">
        <v>443.09907963061403</v>
      </c>
      <c r="E36" s="5">
        <v>9.4531824922961398</v>
      </c>
      <c r="F36" s="4">
        <v>444.04931039063803</v>
      </c>
      <c r="G36" s="5">
        <v>14.304457909552699</v>
      </c>
      <c r="H36" s="4">
        <v>40.637763845357</v>
      </c>
      <c r="I36" s="5">
        <v>9.2703969219750704</v>
      </c>
      <c r="J36" s="3" t="s">
        <v>252</v>
      </c>
      <c r="K36" s="4">
        <v>-0.95023076002395301</v>
      </c>
      <c r="L36" s="5">
        <v>17.7781628303538</v>
      </c>
      <c r="M36" s="3" t="s">
        <v>141</v>
      </c>
      <c r="N36" s="4">
        <v>39.687533085333001</v>
      </c>
      <c r="O36" s="5">
        <v>14.6982438220194</v>
      </c>
      <c r="P36" s="3" t="s">
        <v>252</v>
      </c>
      <c r="Q36" s="4">
        <v>355.51492338000003</v>
      </c>
      <c r="R36" s="5">
        <v>3.9283570598215598</v>
      </c>
      <c r="S36" s="4">
        <v>323.52746495999997</v>
      </c>
      <c r="T36" s="5">
        <v>24.715959522407001</v>
      </c>
      <c r="U36" s="4">
        <v>326.26084608000002</v>
      </c>
      <c r="V36" s="5">
        <v>33.477549973597803</v>
      </c>
      <c r="W36" s="4">
        <v>31.987458419999999</v>
      </c>
      <c r="X36" s="5">
        <v>24.4537057741125</v>
      </c>
      <c r="Y36" s="3" t="s">
        <v>141</v>
      </c>
      <c r="Z36" s="4">
        <v>-2.7333811200000002</v>
      </c>
      <c r="AA36" s="5">
        <v>36.6201771337822</v>
      </c>
      <c r="AB36" s="3" t="s">
        <v>141</v>
      </c>
      <c r="AC36" s="4">
        <v>29.254077299999999</v>
      </c>
      <c r="AD36" s="5">
        <v>32.434077677932798</v>
      </c>
      <c r="AE36" s="3" t="s">
        <v>141</v>
      </c>
      <c r="AF36" s="4">
        <v>606.86100896999994</v>
      </c>
      <c r="AG36" s="5">
        <v>3.6377778337744902</v>
      </c>
      <c r="AH36" s="4">
        <v>578.31765822</v>
      </c>
      <c r="AI36" s="5">
        <v>21.407051299939699</v>
      </c>
      <c r="AJ36" s="4">
        <v>565.41717593999999</v>
      </c>
      <c r="AK36" s="5">
        <v>44.350899829142101</v>
      </c>
      <c r="AL36" s="4">
        <v>28.543350749999998</v>
      </c>
      <c r="AM36" s="5">
        <v>21.0084560518929</v>
      </c>
      <c r="AN36" s="3" t="s">
        <v>141</v>
      </c>
      <c r="AO36" s="4">
        <v>12.90048228</v>
      </c>
      <c r="AP36" s="5">
        <v>49.290843168271699</v>
      </c>
      <c r="AQ36" s="3" t="s">
        <v>141</v>
      </c>
      <c r="AR36" s="4">
        <v>41.44383303</v>
      </c>
      <c r="AS36" s="5">
        <v>44.3610143896856</v>
      </c>
      <c r="AT36" s="3" t="s">
        <v>141</v>
      </c>
      <c r="AU36" s="4">
        <v>251.34608559</v>
      </c>
      <c r="AV36" s="5">
        <v>5.0997591873619204</v>
      </c>
      <c r="AW36" s="4">
        <v>254.79019326</v>
      </c>
      <c r="AX36" s="5">
        <v>32.940800300912599</v>
      </c>
      <c r="AY36" s="4">
        <v>239.15632986</v>
      </c>
      <c r="AZ36" s="5">
        <v>52.833362828216899</v>
      </c>
      <c r="BA36" s="4">
        <v>-3.4441076700000299</v>
      </c>
      <c r="BB36" s="5">
        <v>32.488185064709498</v>
      </c>
      <c r="BC36" s="3" t="s">
        <v>141</v>
      </c>
      <c r="BD36" s="4">
        <v>15.633863399999999</v>
      </c>
      <c r="BE36" s="5">
        <v>58.215498343662397</v>
      </c>
      <c r="BF36" s="3" t="s">
        <v>141</v>
      </c>
      <c r="BG36" s="4">
        <v>12.18975573</v>
      </c>
      <c r="BH36" s="5">
        <v>51.740309291009503</v>
      </c>
      <c r="BI36" s="3" t="s">
        <v>141</v>
      </c>
    </row>
    <row r="37" spans="1:61" x14ac:dyDescent="0.25">
      <c r="A37" s="3" t="s">
        <v>49</v>
      </c>
      <c r="B37" s="4">
        <v>499.00363643700098</v>
      </c>
      <c r="C37" s="5">
        <v>1.41170386686718</v>
      </c>
      <c r="D37" s="4">
        <v>410.59678057641401</v>
      </c>
      <c r="E37" s="5">
        <v>6.7864196437449396</v>
      </c>
      <c r="F37" s="4">
        <v>466.56376067988799</v>
      </c>
      <c r="G37" s="5">
        <v>6.5650311756527904</v>
      </c>
      <c r="H37" s="4">
        <v>88.406855860586802</v>
      </c>
      <c r="I37" s="5">
        <v>6.99957055608066</v>
      </c>
      <c r="J37" s="3" t="s">
        <v>252</v>
      </c>
      <c r="K37" s="4">
        <v>-55.966980103473603</v>
      </c>
      <c r="L37" s="5">
        <v>8.7359894030999197</v>
      </c>
      <c r="M37" s="3" t="s">
        <v>252</v>
      </c>
      <c r="N37" s="4">
        <v>32.439875757113199</v>
      </c>
      <c r="O37" s="5">
        <v>7.0556440610087598</v>
      </c>
      <c r="P37" s="3" t="s">
        <v>252</v>
      </c>
      <c r="Q37" s="4">
        <v>375.54711112000001</v>
      </c>
      <c r="R37" s="5">
        <v>2.4749322400879699</v>
      </c>
      <c r="S37" s="4">
        <v>308.85985304000002</v>
      </c>
      <c r="T37" s="5">
        <v>9.2750036408808505</v>
      </c>
      <c r="U37" s="4">
        <v>338.65132210000002</v>
      </c>
      <c r="V37" s="5">
        <v>12.978094978729899</v>
      </c>
      <c r="W37" s="4">
        <v>66.687258080000007</v>
      </c>
      <c r="X37" s="5">
        <v>9.4626297036839304</v>
      </c>
      <c r="Y37" s="3" t="s">
        <v>252</v>
      </c>
      <c r="Z37" s="4">
        <v>-29.791469060000001</v>
      </c>
      <c r="AA37" s="5">
        <v>15.216791035093699</v>
      </c>
      <c r="AB37" s="3" t="s">
        <v>141</v>
      </c>
      <c r="AC37" s="4">
        <v>36.895789020000002</v>
      </c>
      <c r="AD37" s="5">
        <v>13.222010778187</v>
      </c>
      <c r="AE37" s="3" t="s">
        <v>252</v>
      </c>
      <c r="AF37" s="4">
        <v>621.01425516999996</v>
      </c>
      <c r="AG37" s="5">
        <v>3.35123244423405</v>
      </c>
      <c r="AH37" s="4">
        <v>525.72439810000003</v>
      </c>
      <c r="AI37" s="5">
        <v>16.256487392978599</v>
      </c>
      <c r="AJ37" s="4">
        <v>593.58214578000002</v>
      </c>
      <c r="AK37" s="5">
        <v>11.582989464786101</v>
      </c>
      <c r="AL37" s="4">
        <v>95.289857069999996</v>
      </c>
      <c r="AM37" s="5">
        <v>17.011249798287999</v>
      </c>
      <c r="AN37" s="3" t="s">
        <v>252</v>
      </c>
      <c r="AO37" s="4">
        <v>-67.857747680000003</v>
      </c>
      <c r="AP37" s="5">
        <v>19.735384624922499</v>
      </c>
      <c r="AQ37" s="3" t="s">
        <v>252</v>
      </c>
      <c r="AR37" s="4">
        <v>27.432109390000001</v>
      </c>
      <c r="AS37" s="5">
        <v>12.4838604737945</v>
      </c>
      <c r="AT37" s="3" t="s">
        <v>252</v>
      </c>
      <c r="AU37" s="4">
        <v>245.46714405</v>
      </c>
      <c r="AV37" s="5">
        <v>3.88536497907727</v>
      </c>
      <c r="AW37" s="4">
        <v>216.86454506000001</v>
      </c>
      <c r="AX37" s="5">
        <v>16.235471612322101</v>
      </c>
      <c r="AY37" s="4">
        <v>254.93082368</v>
      </c>
      <c r="AZ37" s="5">
        <v>17.469327743682101</v>
      </c>
      <c r="BA37" s="4">
        <v>28.602598990000001</v>
      </c>
      <c r="BB37" s="5">
        <v>16.7220335756714</v>
      </c>
      <c r="BC37" s="3" t="s">
        <v>141</v>
      </c>
      <c r="BD37" s="4">
        <v>-38.066278619999999</v>
      </c>
      <c r="BE37" s="5">
        <v>24.979263071112701</v>
      </c>
      <c r="BF37" s="3" t="s">
        <v>141</v>
      </c>
      <c r="BG37" s="4">
        <v>-9.4636796299999908</v>
      </c>
      <c r="BH37" s="5">
        <v>17.853385026333399</v>
      </c>
      <c r="BI37" s="3" t="s">
        <v>141</v>
      </c>
    </row>
    <row r="38" spans="1:61" x14ac:dyDescent="0.25">
      <c r="A38" s="3" t="s">
        <v>50</v>
      </c>
      <c r="B38" s="4">
        <v>529.593409437643</v>
      </c>
      <c r="C38" s="5">
        <v>3.2746390932992502</v>
      </c>
      <c r="D38" s="4">
        <v>388.85666744137097</v>
      </c>
      <c r="E38" s="5">
        <v>21.1206563475838</v>
      </c>
      <c r="F38" s="4">
        <v>467.05859638911301</v>
      </c>
      <c r="G38" s="5">
        <v>25.379425008797501</v>
      </c>
      <c r="H38" s="4">
        <v>140.736741996272</v>
      </c>
      <c r="I38" s="5">
        <v>20.820400678432499</v>
      </c>
      <c r="J38" s="3" t="s">
        <v>252</v>
      </c>
      <c r="K38" s="4">
        <v>-78.201928947741706</v>
      </c>
      <c r="L38" s="5">
        <v>33.0488150645986</v>
      </c>
      <c r="M38" s="3" t="s">
        <v>252</v>
      </c>
      <c r="N38" s="4">
        <v>62.534813048529898</v>
      </c>
      <c r="O38" s="5">
        <v>25.7058726429774</v>
      </c>
      <c r="P38" s="3" t="s">
        <v>252</v>
      </c>
      <c r="Q38" s="4">
        <v>391.12280350999998</v>
      </c>
      <c r="R38" s="5">
        <v>5.1783261507005403</v>
      </c>
      <c r="S38" s="4">
        <v>240.40078607999999</v>
      </c>
      <c r="T38" s="5">
        <v>48.018735511558901</v>
      </c>
      <c r="U38" s="4">
        <v>315.69036867</v>
      </c>
      <c r="V38" s="5">
        <v>103.191149623092</v>
      </c>
      <c r="W38" s="4">
        <v>150.72201742999999</v>
      </c>
      <c r="X38" s="5">
        <v>48.527230990995797</v>
      </c>
      <c r="Y38" s="3" t="s">
        <v>252</v>
      </c>
      <c r="Z38" s="4">
        <v>-75.289582589999995</v>
      </c>
      <c r="AA38" s="5">
        <v>119.245270326916</v>
      </c>
      <c r="AB38" s="3" t="s">
        <v>141</v>
      </c>
      <c r="AC38" s="4">
        <v>75.432434839999999</v>
      </c>
      <c r="AD38" s="5">
        <v>102.74689972560699</v>
      </c>
      <c r="AE38" s="3" t="s">
        <v>141</v>
      </c>
      <c r="AF38" s="4">
        <v>654.96421095000005</v>
      </c>
      <c r="AG38" s="5">
        <v>4.1304378190945998</v>
      </c>
      <c r="AH38" s="4">
        <v>536.42523849999998</v>
      </c>
      <c r="AI38" s="5">
        <v>28.551744373321998</v>
      </c>
      <c r="AJ38" s="4">
        <v>581.38259390999997</v>
      </c>
      <c r="AK38" s="5">
        <v>33.413455198726503</v>
      </c>
      <c r="AL38" s="4">
        <v>118.53897245</v>
      </c>
      <c r="AM38" s="5">
        <v>28.826395363380598</v>
      </c>
      <c r="AN38" s="3" t="s">
        <v>252</v>
      </c>
      <c r="AO38" s="4">
        <v>-44.957355409999998</v>
      </c>
      <c r="AP38" s="5">
        <v>43.197902594431298</v>
      </c>
      <c r="AQ38" s="3" t="s">
        <v>141</v>
      </c>
      <c r="AR38" s="4">
        <v>73.581617039999998</v>
      </c>
      <c r="AS38" s="5">
        <v>33.846568653968099</v>
      </c>
      <c r="AT38" s="3" t="s">
        <v>252</v>
      </c>
      <c r="AU38" s="4">
        <v>263.84140744000001</v>
      </c>
      <c r="AV38" s="5">
        <v>5.7617216874730603</v>
      </c>
      <c r="AW38" s="4">
        <v>296.02445241999999</v>
      </c>
      <c r="AX38" s="5">
        <v>58.530948588918399</v>
      </c>
      <c r="AY38" s="4">
        <v>265.69222524000003</v>
      </c>
      <c r="AZ38" s="5">
        <v>99.360451119695597</v>
      </c>
      <c r="BA38" s="4">
        <v>-32.183044979999998</v>
      </c>
      <c r="BB38" s="5">
        <v>59.216446213833201</v>
      </c>
      <c r="BC38" s="3" t="s">
        <v>141</v>
      </c>
      <c r="BD38" s="4">
        <v>30.33222718</v>
      </c>
      <c r="BE38" s="5">
        <v>117.75325570425601</v>
      </c>
      <c r="BF38" s="3" t="s">
        <v>141</v>
      </c>
      <c r="BG38" s="4">
        <v>-1.8508178</v>
      </c>
      <c r="BH38" s="5">
        <v>98.731813926497395</v>
      </c>
      <c r="BI38" s="3" t="s">
        <v>141</v>
      </c>
    </row>
    <row r="39" spans="1:61" x14ac:dyDescent="0.25">
      <c r="A39" s="3" t="s">
        <v>51</v>
      </c>
      <c r="B39" s="4">
        <v>489.44746414352102</v>
      </c>
      <c r="C39" s="5">
        <v>1.77800963531324</v>
      </c>
      <c r="D39" s="4">
        <v>431.75138262632203</v>
      </c>
      <c r="E39" s="5">
        <v>4.1049955953991102</v>
      </c>
      <c r="F39" s="4">
        <v>460.130773114688</v>
      </c>
      <c r="G39" s="5">
        <v>2.74027475022383</v>
      </c>
      <c r="H39" s="4">
        <v>57.696081517199602</v>
      </c>
      <c r="I39" s="5">
        <v>3.8327707255750401</v>
      </c>
      <c r="J39" s="3" t="s">
        <v>252</v>
      </c>
      <c r="K39" s="4">
        <v>-28.379390488366301</v>
      </c>
      <c r="L39" s="5">
        <v>4.0750640757130201</v>
      </c>
      <c r="M39" s="3" t="s">
        <v>252</v>
      </c>
      <c r="N39" s="4">
        <v>29.316691028833301</v>
      </c>
      <c r="O39" s="5">
        <v>2.6826257534819802</v>
      </c>
      <c r="P39" s="3" t="s">
        <v>252</v>
      </c>
      <c r="Q39" s="4">
        <v>369.61743825999997</v>
      </c>
      <c r="R39" s="5">
        <v>3.0337613671057899</v>
      </c>
      <c r="S39" s="4">
        <v>310.88042045999998</v>
      </c>
      <c r="T39" s="5">
        <v>5.6192521229246699</v>
      </c>
      <c r="U39" s="4">
        <v>346.43923561000003</v>
      </c>
      <c r="V39" s="5">
        <v>5.0297255123964497</v>
      </c>
      <c r="W39" s="4">
        <v>58.737017799999997</v>
      </c>
      <c r="X39" s="5">
        <v>5.5582602449214296</v>
      </c>
      <c r="Y39" s="3" t="s">
        <v>252</v>
      </c>
      <c r="Z39" s="4">
        <v>-35.558815150000001</v>
      </c>
      <c r="AA39" s="5">
        <v>6.1834398220840097</v>
      </c>
      <c r="AB39" s="3" t="s">
        <v>252</v>
      </c>
      <c r="AC39" s="4">
        <v>23.178202649999999</v>
      </c>
      <c r="AD39" s="5">
        <v>5.2794577542426797</v>
      </c>
      <c r="AE39" s="3" t="s">
        <v>252</v>
      </c>
      <c r="AF39" s="4">
        <v>604.31900644999996</v>
      </c>
      <c r="AG39" s="5">
        <v>1.9631000514724299</v>
      </c>
      <c r="AH39" s="4">
        <v>555.15706174000002</v>
      </c>
      <c r="AI39" s="5">
        <v>5.34648434089471</v>
      </c>
      <c r="AJ39" s="4">
        <v>574.17490930999998</v>
      </c>
      <c r="AK39" s="5">
        <v>4.2135809626448202</v>
      </c>
      <c r="AL39" s="4">
        <v>49.16194471</v>
      </c>
      <c r="AM39" s="5">
        <v>5.39246165743387</v>
      </c>
      <c r="AN39" s="3" t="s">
        <v>252</v>
      </c>
      <c r="AO39" s="4">
        <v>-19.017847570000001</v>
      </c>
      <c r="AP39" s="5">
        <v>6.8044144662765396</v>
      </c>
      <c r="AQ39" s="3" t="s">
        <v>252</v>
      </c>
      <c r="AR39" s="4">
        <v>30.14409714</v>
      </c>
      <c r="AS39" s="5">
        <v>4.4817345086323899</v>
      </c>
      <c r="AT39" s="3" t="s">
        <v>252</v>
      </c>
      <c r="AU39" s="4">
        <v>234.70156818999999</v>
      </c>
      <c r="AV39" s="5">
        <v>3.1089258491377998</v>
      </c>
      <c r="AW39" s="4">
        <v>244.27664128000001</v>
      </c>
      <c r="AX39" s="5">
        <v>6.8846380788639197</v>
      </c>
      <c r="AY39" s="4">
        <v>227.73567370000001</v>
      </c>
      <c r="AZ39" s="5">
        <v>6.6464782247381899</v>
      </c>
      <c r="BA39" s="4">
        <v>-9.5750730900000107</v>
      </c>
      <c r="BB39" s="5">
        <v>7.42345999484104</v>
      </c>
      <c r="BC39" s="3" t="s">
        <v>141</v>
      </c>
      <c r="BD39" s="4">
        <v>16.54096758</v>
      </c>
      <c r="BE39" s="5">
        <v>9.3067626278041402</v>
      </c>
      <c r="BF39" s="3" t="s">
        <v>141</v>
      </c>
      <c r="BG39" s="4">
        <v>6.9658944899999797</v>
      </c>
      <c r="BH39" s="5">
        <v>7.2570824330281001</v>
      </c>
      <c r="BI39" s="3" t="s">
        <v>141</v>
      </c>
    </row>
    <row r="40" spans="1:61" x14ac:dyDescent="0.25">
      <c r="A40" s="3" t="s">
        <v>52</v>
      </c>
      <c r="B40" s="4">
        <v>507.56214570591902</v>
      </c>
      <c r="C40" s="5">
        <v>2.9185921021554799</v>
      </c>
      <c r="D40" s="4">
        <v>426.66444933154298</v>
      </c>
      <c r="E40" s="5">
        <v>4.8067618886811996</v>
      </c>
      <c r="F40" s="4">
        <v>448.98599450871302</v>
      </c>
      <c r="G40" s="5">
        <v>5.24652383218847</v>
      </c>
      <c r="H40" s="4">
        <v>80.897696374375698</v>
      </c>
      <c r="I40" s="5">
        <v>5.3767388222810402</v>
      </c>
      <c r="J40" s="3" t="s">
        <v>252</v>
      </c>
      <c r="K40" s="4">
        <v>-22.3215451771704</v>
      </c>
      <c r="L40" s="5">
        <v>6.2484818335486203</v>
      </c>
      <c r="M40" s="3" t="s">
        <v>252</v>
      </c>
      <c r="N40" s="4">
        <v>58.576151197205299</v>
      </c>
      <c r="O40" s="5">
        <v>5.3536022827334904</v>
      </c>
      <c r="P40" s="3" t="s">
        <v>252</v>
      </c>
      <c r="Q40" s="4">
        <v>373.28907943000002</v>
      </c>
      <c r="R40" s="5">
        <v>3.8454856007878102</v>
      </c>
      <c r="S40" s="4">
        <v>309.72563496999999</v>
      </c>
      <c r="T40" s="5">
        <v>6.3270466840197601</v>
      </c>
      <c r="U40" s="4">
        <v>323.24997444000002</v>
      </c>
      <c r="V40" s="5">
        <v>6.2785738461579603</v>
      </c>
      <c r="W40" s="4">
        <v>63.563444459999999</v>
      </c>
      <c r="X40" s="5">
        <v>7.0089836365508003</v>
      </c>
      <c r="Y40" s="3" t="s">
        <v>252</v>
      </c>
      <c r="Z40" s="4">
        <v>-13.524339469999999</v>
      </c>
      <c r="AA40" s="5">
        <v>8.7618198476697806</v>
      </c>
      <c r="AB40" s="3" t="s">
        <v>141</v>
      </c>
      <c r="AC40" s="4">
        <v>50.039104989999998</v>
      </c>
      <c r="AD40" s="5">
        <v>7.0748538818369804</v>
      </c>
      <c r="AE40" s="3" t="s">
        <v>252</v>
      </c>
      <c r="AF40" s="4">
        <v>638.02937712000005</v>
      </c>
      <c r="AG40" s="5">
        <v>3.9110818165083798</v>
      </c>
      <c r="AH40" s="4">
        <v>557.00784586999998</v>
      </c>
      <c r="AI40" s="5">
        <v>10.005007330963499</v>
      </c>
      <c r="AJ40" s="4">
        <v>583.99550919000001</v>
      </c>
      <c r="AK40" s="5">
        <v>8.4272358200170903</v>
      </c>
      <c r="AL40" s="4">
        <v>81.021531249999995</v>
      </c>
      <c r="AM40" s="5">
        <v>10.2656133124419</v>
      </c>
      <c r="AN40" s="3" t="s">
        <v>252</v>
      </c>
      <c r="AO40" s="4">
        <v>-26.987663319999999</v>
      </c>
      <c r="AP40" s="5">
        <v>12.2985899132404</v>
      </c>
      <c r="AQ40" s="3" t="s">
        <v>252</v>
      </c>
      <c r="AR40" s="4">
        <v>54.03386793</v>
      </c>
      <c r="AS40" s="5">
        <v>8.2395691769076596</v>
      </c>
      <c r="AT40" s="3" t="s">
        <v>252</v>
      </c>
      <c r="AU40" s="4">
        <v>264.74029768999998</v>
      </c>
      <c r="AV40" s="5">
        <v>4.7955243120148001</v>
      </c>
      <c r="AW40" s="4">
        <v>247.2822109</v>
      </c>
      <c r="AX40" s="5">
        <v>11.2730699505271</v>
      </c>
      <c r="AY40" s="4">
        <v>260.74553474999999</v>
      </c>
      <c r="AZ40" s="5">
        <v>9.3860104122453691</v>
      </c>
      <c r="BA40" s="4">
        <v>17.458086789999999</v>
      </c>
      <c r="BB40" s="5">
        <v>11.412407520087701</v>
      </c>
      <c r="BC40" s="3" t="s">
        <v>141</v>
      </c>
      <c r="BD40" s="4">
        <v>-13.46332385</v>
      </c>
      <c r="BE40" s="5">
        <v>13.983331330335</v>
      </c>
      <c r="BF40" s="3" t="s">
        <v>141</v>
      </c>
      <c r="BG40" s="4">
        <v>3.9947629399999798</v>
      </c>
      <c r="BH40" s="5">
        <v>10.4168043527563</v>
      </c>
      <c r="BI40" s="3" t="s">
        <v>141</v>
      </c>
    </row>
    <row r="41" spans="1:61" x14ac:dyDescent="0.25">
      <c r="A41" s="3" t="s">
        <v>53</v>
      </c>
      <c r="B41" s="4">
        <v>526.69832858121799</v>
      </c>
      <c r="C41" s="5">
        <v>2.7810227998935799</v>
      </c>
      <c r="D41" s="4">
        <v>473.35108383077699</v>
      </c>
      <c r="E41" s="5">
        <v>4.6353513617068396</v>
      </c>
      <c r="F41" s="4">
        <v>472.85661970590797</v>
      </c>
      <c r="G41" s="5">
        <v>3.99168478517187</v>
      </c>
      <c r="H41" s="4">
        <v>53.347244750440098</v>
      </c>
      <c r="I41" s="5">
        <v>4.7797314783747202</v>
      </c>
      <c r="J41" s="3" t="s">
        <v>252</v>
      </c>
      <c r="K41" s="4">
        <v>0.49446412486956298</v>
      </c>
      <c r="L41" s="5">
        <v>4.7461316039834296</v>
      </c>
      <c r="M41" s="3" t="s">
        <v>141</v>
      </c>
      <c r="N41" s="4">
        <v>53.8417088753096</v>
      </c>
      <c r="O41" s="5">
        <v>4.2941581376045797</v>
      </c>
      <c r="P41" s="3" t="s">
        <v>252</v>
      </c>
      <c r="Q41" s="4">
        <v>397.31362314</v>
      </c>
      <c r="R41" s="5">
        <v>4.5740174518594401</v>
      </c>
      <c r="S41" s="4">
        <v>340.04476695</v>
      </c>
      <c r="T41" s="5">
        <v>6.0902669113633197</v>
      </c>
      <c r="U41" s="4">
        <v>346.22626171000002</v>
      </c>
      <c r="V41" s="5">
        <v>5.7715044702874199</v>
      </c>
      <c r="W41" s="4">
        <v>57.268856190000001</v>
      </c>
      <c r="X41" s="5">
        <v>6.8941887339659598</v>
      </c>
      <c r="Y41" s="3" t="s">
        <v>252</v>
      </c>
      <c r="Z41" s="4">
        <v>-6.1814947600000103</v>
      </c>
      <c r="AA41" s="5">
        <v>7.7262378678236896</v>
      </c>
      <c r="AB41" s="3" t="s">
        <v>141</v>
      </c>
      <c r="AC41" s="4">
        <v>51.087361430000001</v>
      </c>
      <c r="AD41" s="5">
        <v>7.0272798980315603</v>
      </c>
      <c r="AE41" s="3" t="s">
        <v>252</v>
      </c>
      <c r="AF41" s="4">
        <v>647.44835126999999</v>
      </c>
      <c r="AG41" s="5">
        <v>4.3180982745756999</v>
      </c>
      <c r="AH41" s="4">
        <v>619.20762107999997</v>
      </c>
      <c r="AI41" s="5">
        <v>8.9136950664775707</v>
      </c>
      <c r="AJ41" s="4">
        <v>605.65278222999996</v>
      </c>
      <c r="AK41" s="5">
        <v>5.7575467191899099</v>
      </c>
      <c r="AL41" s="4">
        <v>28.240730190000001</v>
      </c>
      <c r="AM41" s="5">
        <v>9.0448600591351305</v>
      </c>
      <c r="AN41" s="3" t="s">
        <v>252</v>
      </c>
      <c r="AO41" s="4">
        <v>13.554838849999999</v>
      </c>
      <c r="AP41" s="5">
        <v>8.8669181839541</v>
      </c>
      <c r="AQ41" s="3" t="s">
        <v>141</v>
      </c>
      <c r="AR41" s="4">
        <v>41.795569039999997</v>
      </c>
      <c r="AS41" s="5">
        <v>6.7651562734581603</v>
      </c>
      <c r="AT41" s="3" t="s">
        <v>252</v>
      </c>
      <c r="AU41" s="4">
        <v>250.13472813000001</v>
      </c>
      <c r="AV41" s="5">
        <v>6.0652006030175096</v>
      </c>
      <c r="AW41" s="4">
        <v>279.16285413000003</v>
      </c>
      <c r="AX41" s="5">
        <v>10.111026311899399</v>
      </c>
      <c r="AY41" s="4">
        <v>259.42652052</v>
      </c>
      <c r="AZ41" s="5">
        <v>7.2634596861181704</v>
      </c>
      <c r="BA41" s="4">
        <v>-29.028126</v>
      </c>
      <c r="BB41" s="5">
        <v>10.7951903871433</v>
      </c>
      <c r="BC41" s="3" t="s">
        <v>252</v>
      </c>
      <c r="BD41" s="4">
        <v>19.736333609999999</v>
      </c>
      <c r="BE41" s="5">
        <v>10.7125845255791</v>
      </c>
      <c r="BF41" s="3" t="s">
        <v>141</v>
      </c>
      <c r="BG41" s="4">
        <v>-9.2917923899999995</v>
      </c>
      <c r="BH41" s="5">
        <v>9.3265113561947004</v>
      </c>
      <c r="BI41" s="3" t="s">
        <v>141</v>
      </c>
    </row>
    <row r="42" spans="1:61" x14ac:dyDescent="0.25">
      <c r="A42" s="3" t="s">
        <v>54</v>
      </c>
      <c r="B42" s="4">
        <v>500.21741163110897</v>
      </c>
      <c r="C42" s="5">
        <v>2.0396477592232301</v>
      </c>
      <c r="D42" s="4">
        <v>431.20718578467103</v>
      </c>
      <c r="E42" s="5">
        <v>9.7348675028736302</v>
      </c>
      <c r="F42" s="4">
        <v>457.607635843563</v>
      </c>
      <c r="G42" s="5">
        <v>13.5647023226283</v>
      </c>
      <c r="H42" s="4">
        <v>69.010225846438203</v>
      </c>
      <c r="I42" s="5">
        <v>9.4502986557905899</v>
      </c>
      <c r="J42" s="3" t="s">
        <v>252</v>
      </c>
      <c r="K42" s="4">
        <v>-26.400450058892599</v>
      </c>
      <c r="L42" s="5">
        <v>13.663999258913</v>
      </c>
      <c r="M42" s="3" t="s">
        <v>141</v>
      </c>
      <c r="N42" s="4">
        <v>42.609775787545601</v>
      </c>
      <c r="O42" s="5">
        <v>13.4081583668981</v>
      </c>
      <c r="P42" s="3" t="s">
        <v>252</v>
      </c>
      <c r="Q42" s="4">
        <v>380.00328667999997</v>
      </c>
      <c r="R42" s="5">
        <v>3.3259767663916899</v>
      </c>
      <c r="S42" s="4">
        <v>322.64081148999998</v>
      </c>
      <c r="T42" s="5">
        <v>18.900174762129701</v>
      </c>
      <c r="U42" s="4">
        <v>342.99388240000002</v>
      </c>
      <c r="V42" s="5">
        <v>18.773406200964299</v>
      </c>
      <c r="W42" s="4">
        <v>57.362475189999998</v>
      </c>
      <c r="X42" s="5">
        <v>18.900896276159401</v>
      </c>
      <c r="Y42" s="3" t="s">
        <v>252</v>
      </c>
      <c r="Z42" s="4">
        <v>-20.35307091</v>
      </c>
      <c r="AA42" s="5">
        <v>23.8598603470952</v>
      </c>
      <c r="AB42" s="3" t="s">
        <v>141</v>
      </c>
      <c r="AC42" s="4">
        <v>37.009404279999998</v>
      </c>
      <c r="AD42" s="5">
        <v>18.7592483643847</v>
      </c>
      <c r="AE42" s="3" t="s">
        <v>252</v>
      </c>
      <c r="AF42" s="4">
        <v>621.66420175999997</v>
      </c>
      <c r="AG42" s="5">
        <v>2.9810164038463198</v>
      </c>
      <c r="AH42" s="4">
        <v>546.89150969000002</v>
      </c>
      <c r="AI42" s="5">
        <v>26.482988719332798</v>
      </c>
      <c r="AJ42" s="4">
        <v>574.29000576999999</v>
      </c>
      <c r="AK42" s="5">
        <v>23.7240755696895</v>
      </c>
      <c r="AL42" s="4">
        <v>74.772692070000005</v>
      </c>
      <c r="AM42" s="5">
        <v>26.447586476201199</v>
      </c>
      <c r="AN42" s="3" t="s">
        <v>252</v>
      </c>
      <c r="AO42" s="4">
        <v>-27.398496080000001</v>
      </c>
      <c r="AP42" s="5">
        <v>32.791350638298198</v>
      </c>
      <c r="AQ42" s="3" t="s">
        <v>141</v>
      </c>
      <c r="AR42" s="4">
        <v>47.374195989999997</v>
      </c>
      <c r="AS42" s="5">
        <v>23.251819508934599</v>
      </c>
      <c r="AT42" s="3" t="s">
        <v>252</v>
      </c>
      <c r="AU42" s="4">
        <v>241.66091508</v>
      </c>
      <c r="AV42" s="5">
        <v>4.2173145682817799</v>
      </c>
      <c r="AW42" s="4">
        <v>224.25069819999999</v>
      </c>
      <c r="AX42" s="5">
        <v>30.1214276519216</v>
      </c>
      <c r="AY42" s="4">
        <v>231.29612337</v>
      </c>
      <c r="AZ42" s="5">
        <v>32.819409797479103</v>
      </c>
      <c r="BA42" s="4">
        <v>17.41021688</v>
      </c>
      <c r="BB42" s="5">
        <v>30.634724247485899</v>
      </c>
      <c r="BC42" s="3" t="s">
        <v>141</v>
      </c>
      <c r="BD42" s="4">
        <v>-7.0454251700000103</v>
      </c>
      <c r="BE42" s="5">
        <v>41.888229372617303</v>
      </c>
      <c r="BF42" s="3" t="s">
        <v>141</v>
      </c>
      <c r="BG42" s="4">
        <v>10.36479171</v>
      </c>
      <c r="BH42" s="5">
        <v>32.612271078063799</v>
      </c>
      <c r="BI42" s="3" t="s">
        <v>141</v>
      </c>
    </row>
    <row r="43" spans="1:61" x14ac:dyDescent="0.25">
      <c r="A43" s="3" t="s">
        <v>55</v>
      </c>
      <c r="B43" s="4">
        <v>516.77120023169402</v>
      </c>
      <c r="C43" s="5">
        <v>2.2967970583988602</v>
      </c>
      <c r="D43" s="4">
        <v>501.42052019329498</v>
      </c>
      <c r="E43" s="5">
        <v>4.5913657689733096</v>
      </c>
      <c r="F43" s="4">
        <v>529.00070299408605</v>
      </c>
      <c r="G43" s="5">
        <v>4.5538078119335799</v>
      </c>
      <c r="H43" s="4">
        <v>15.350680038398499</v>
      </c>
      <c r="I43" s="5">
        <v>4.7293874566550897</v>
      </c>
      <c r="J43" s="3" t="s">
        <v>252</v>
      </c>
      <c r="K43" s="4">
        <v>-27.580182800790801</v>
      </c>
      <c r="L43" s="5">
        <v>5.8829371647695101</v>
      </c>
      <c r="M43" s="3" t="s">
        <v>252</v>
      </c>
      <c r="N43" s="4">
        <v>-12.2295027623924</v>
      </c>
      <c r="O43" s="5">
        <v>4.8470545346618596</v>
      </c>
      <c r="P43" s="3" t="s">
        <v>252</v>
      </c>
      <c r="Q43" s="4">
        <v>382.06835758</v>
      </c>
      <c r="R43" s="5">
        <v>3.3146107992858602</v>
      </c>
      <c r="S43" s="4">
        <v>368.67599697000003</v>
      </c>
      <c r="T43" s="5">
        <v>6.3019184182210699</v>
      </c>
      <c r="U43" s="4">
        <v>391.88047419999998</v>
      </c>
      <c r="V43" s="5">
        <v>7.0988950975027398</v>
      </c>
      <c r="W43" s="4">
        <v>13.392360610000001</v>
      </c>
      <c r="X43" s="5">
        <v>6.6651799839713597</v>
      </c>
      <c r="Y43" s="3" t="s">
        <v>252</v>
      </c>
      <c r="Z43" s="4">
        <v>-23.204477229999998</v>
      </c>
      <c r="AA43" s="5">
        <v>9.0200701658072706</v>
      </c>
      <c r="AB43" s="3" t="s">
        <v>252</v>
      </c>
      <c r="AC43" s="4">
        <v>-9.8121166199999905</v>
      </c>
      <c r="AD43" s="5">
        <v>7.7500387091932401</v>
      </c>
      <c r="AE43" s="3" t="s">
        <v>141</v>
      </c>
      <c r="AF43" s="4">
        <v>650.63925683000002</v>
      </c>
      <c r="AG43" s="5">
        <v>3.9469114981815698</v>
      </c>
      <c r="AH43" s="4">
        <v>633.02323638999997</v>
      </c>
      <c r="AI43" s="5">
        <v>9.5282441801806801</v>
      </c>
      <c r="AJ43" s="4">
        <v>660.68597632000001</v>
      </c>
      <c r="AK43" s="5">
        <v>6.8974627079834603</v>
      </c>
      <c r="AL43" s="4">
        <v>17.61602044</v>
      </c>
      <c r="AM43" s="5">
        <v>9.7115660834940005</v>
      </c>
      <c r="AN43" s="3" t="s">
        <v>141</v>
      </c>
      <c r="AO43" s="4">
        <v>-27.662739930000001</v>
      </c>
      <c r="AP43" s="5">
        <v>10.6609863668813</v>
      </c>
      <c r="AQ43" s="3" t="s">
        <v>252</v>
      </c>
      <c r="AR43" s="4">
        <v>-10.046719489999999</v>
      </c>
      <c r="AS43" s="5">
        <v>7.2737615759691296</v>
      </c>
      <c r="AT43" s="3" t="s">
        <v>141</v>
      </c>
      <c r="AU43" s="4">
        <v>268.57089925000002</v>
      </c>
      <c r="AV43" s="5">
        <v>4.4312856341507301</v>
      </c>
      <c r="AW43" s="4">
        <v>264.34723941999999</v>
      </c>
      <c r="AX43" s="5">
        <v>11.230394201493599</v>
      </c>
      <c r="AY43" s="4">
        <v>268.80550212000003</v>
      </c>
      <c r="AZ43" s="5">
        <v>8.6060429832483507</v>
      </c>
      <c r="BA43" s="4">
        <v>4.2236598299999999</v>
      </c>
      <c r="BB43" s="5">
        <v>11.8840540222489</v>
      </c>
      <c r="BC43" s="3" t="s">
        <v>141</v>
      </c>
      <c r="BD43" s="4">
        <v>-4.4582627000000201</v>
      </c>
      <c r="BE43" s="5">
        <v>12.801687586584199</v>
      </c>
      <c r="BF43" s="3" t="s">
        <v>141</v>
      </c>
      <c r="BG43" s="4">
        <v>-0.23460287000001501</v>
      </c>
      <c r="BH43" s="5">
        <v>9.5636399933036795</v>
      </c>
      <c r="BI43" s="3" t="s">
        <v>141</v>
      </c>
    </row>
    <row r="44" spans="1:61" x14ac:dyDescent="0.25">
      <c r="A44" s="3" t="s">
        <v>56</v>
      </c>
      <c r="B44" s="4">
        <v>503.95838270486098</v>
      </c>
      <c r="C44" s="5">
        <v>6.2752654941433201</v>
      </c>
      <c r="D44" s="4">
        <v>469.891100243653</v>
      </c>
      <c r="E44" s="5">
        <v>16.411113088937899</v>
      </c>
      <c r="F44" s="4">
        <v>532.142170126471</v>
      </c>
      <c r="G44" s="5">
        <v>24.089519620066898</v>
      </c>
      <c r="H44" s="4">
        <v>34.067282461208201</v>
      </c>
      <c r="I44" s="5">
        <v>17.349934693079501</v>
      </c>
      <c r="J44" s="3" t="s">
        <v>252</v>
      </c>
      <c r="K44" s="4">
        <v>-62.251069882818904</v>
      </c>
      <c r="L44" s="5">
        <v>14.4530045556701</v>
      </c>
      <c r="M44" s="3" t="s">
        <v>252</v>
      </c>
      <c r="N44" s="4">
        <v>-28.183787421610699</v>
      </c>
      <c r="O44" s="5">
        <v>24.663937128165198</v>
      </c>
      <c r="P44" s="3" t="s">
        <v>141</v>
      </c>
      <c r="Q44" s="4">
        <v>352.25948437</v>
      </c>
      <c r="R44" s="5">
        <v>8.1534170331299407</v>
      </c>
      <c r="S44" s="4">
        <v>320.12035379999998</v>
      </c>
      <c r="T44" s="5">
        <v>16.174991365175099</v>
      </c>
      <c r="U44" s="4">
        <v>370.49172028999999</v>
      </c>
      <c r="V44" s="5">
        <v>12.7541571301657</v>
      </c>
      <c r="W44" s="4">
        <v>32.139130569999999</v>
      </c>
      <c r="X44" s="5">
        <v>18.697115256566601</v>
      </c>
      <c r="Y44" s="3" t="s">
        <v>141</v>
      </c>
      <c r="Z44" s="4">
        <v>-50.37136649</v>
      </c>
      <c r="AA44" s="5">
        <v>18.616864141593201</v>
      </c>
      <c r="AB44" s="3" t="s">
        <v>252</v>
      </c>
      <c r="AC44" s="4">
        <v>-18.232235920000001</v>
      </c>
      <c r="AD44" s="5">
        <v>14.1085375027503</v>
      </c>
      <c r="AE44" s="3" t="s">
        <v>141</v>
      </c>
      <c r="AF44" s="4">
        <v>648.73804435</v>
      </c>
      <c r="AG44" s="5">
        <v>8.5263795173554602</v>
      </c>
      <c r="AH44" s="4">
        <v>639.61421739000002</v>
      </c>
      <c r="AI44" s="5">
        <v>45.323753158823003</v>
      </c>
      <c r="AJ44" s="4">
        <v>699.31393512</v>
      </c>
      <c r="AK44" s="5">
        <v>49.763236706328598</v>
      </c>
      <c r="AL44" s="4">
        <v>9.1238269599999704</v>
      </c>
      <c r="AM44" s="5">
        <v>45.149450053604802</v>
      </c>
      <c r="AN44" s="3" t="s">
        <v>141</v>
      </c>
      <c r="AO44" s="4">
        <v>-59.699717730000003</v>
      </c>
      <c r="AP44" s="5">
        <v>32.944015828141197</v>
      </c>
      <c r="AQ44" s="3" t="s">
        <v>141</v>
      </c>
      <c r="AR44" s="4">
        <v>-50.575890770000001</v>
      </c>
      <c r="AS44" s="5">
        <v>49.353938242777801</v>
      </c>
      <c r="AT44" s="3" t="s">
        <v>141</v>
      </c>
      <c r="AU44" s="4">
        <v>296.47855998</v>
      </c>
      <c r="AV44" s="5">
        <v>9.0433639763045903</v>
      </c>
      <c r="AW44" s="4">
        <v>319.49386358999999</v>
      </c>
      <c r="AX44" s="5">
        <v>45.431421772426397</v>
      </c>
      <c r="AY44" s="4">
        <v>328.82221483000001</v>
      </c>
      <c r="AZ44" s="5">
        <v>44.586205177033399</v>
      </c>
      <c r="BA44" s="4">
        <v>-23.01530361</v>
      </c>
      <c r="BB44" s="5">
        <v>44.9899307822729</v>
      </c>
      <c r="BC44" s="3" t="s">
        <v>141</v>
      </c>
      <c r="BD44" s="4">
        <v>-9.3283512399999804</v>
      </c>
      <c r="BE44" s="5">
        <v>37.045505661287002</v>
      </c>
      <c r="BF44" s="3" t="s">
        <v>141</v>
      </c>
      <c r="BG44" s="4">
        <v>-32.34365485</v>
      </c>
      <c r="BH44" s="5">
        <v>43.675013428686498</v>
      </c>
      <c r="BI44" s="3" t="s">
        <v>141</v>
      </c>
    </row>
    <row r="45" spans="1:61" x14ac:dyDescent="0.25">
      <c r="A45" s="3" t="s">
        <v>57</v>
      </c>
      <c r="B45" s="4">
        <v>478.80656939258802</v>
      </c>
      <c r="C45" s="5">
        <v>3.0577026807598302</v>
      </c>
      <c r="D45" s="4">
        <v>481.91046774677801</v>
      </c>
      <c r="E45" s="5">
        <v>8.6170972523623792</v>
      </c>
      <c r="F45" s="4">
        <v>505.11968180170601</v>
      </c>
      <c r="G45" s="5">
        <v>10.298819529971</v>
      </c>
      <c r="H45" s="4">
        <v>-3.10389835418921</v>
      </c>
      <c r="I45" s="5">
        <v>8.5677664145244901</v>
      </c>
      <c r="J45" s="3" t="s">
        <v>141</v>
      </c>
      <c r="K45" s="4">
        <v>-23.2092140549288</v>
      </c>
      <c r="L45" s="5">
        <v>11.1187843913353</v>
      </c>
      <c r="M45" s="3" t="s">
        <v>252</v>
      </c>
      <c r="N45" s="4">
        <v>-26.313112409117998</v>
      </c>
      <c r="O45" s="5">
        <v>9.9155449364234602</v>
      </c>
      <c r="P45" s="3" t="s">
        <v>252</v>
      </c>
      <c r="Q45" s="4">
        <v>350.34849257000002</v>
      </c>
      <c r="R45" s="5">
        <v>4.2951554858514998</v>
      </c>
      <c r="S45" s="4">
        <v>356.32322439000001</v>
      </c>
      <c r="T45" s="5">
        <v>17.802733480449401</v>
      </c>
      <c r="U45" s="4">
        <v>366.56223141999999</v>
      </c>
      <c r="V45" s="5">
        <v>15.587531762596599</v>
      </c>
      <c r="W45" s="4">
        <v>-5.9747318199999802</v>
      </c>
      <c r="X45" s="5">
        <v>18.824062566786601</v>
      </c>
      <c r="Y45" s="3" t="s">
        <v>141</v>
      </c>
      <c r="Z45" s="4">
        <v>-10.23900703</v>
      </c>
      <c r="AA45" s="5">
        <v>20.650886013105101</v>
      </c>
      <c r="AB45" s="3" t="s">
        <v>141</v>
      </c>
      <c r="AC45" s="4">
        <v>-16.213738849999999</v>
      </c>
      <c r="AD45" s="5">
        <v>16.122190450969399</v>
      </c>
      <c r="AE45" s="3" t="s">
        <v>141</v>
      </c>
      <c r="AF45" s="4">
        <v>606.6531688</v>
      </c>
      <c r="AG45" s="5">
        <v>4.5254930917384204</v>
      </c>
      <c r="AH45" s="4">
        <v>609.22807766999995</v>
      </c>
      <c r="AI45" s="5">
        <v>19.284032564279599</v>
      </c>
      <c r="AJ45" s="4">
        <v>648.73065515999997</v>
      </c>
      <c r="AK45" s="5">
        <v>17.604668514120402</v>
      </c>
      <c r="AL45" s="4">
        <v>-2.5749088699999798</v>
      </c>
      <c r="AM45" s="5">
        <v>19.754003509147701</v>
      </c>
      <c r="AN45" s="3" t="s">
        <v>141</v>
      </c>
      <c r="AO45" s="4">
        <v>-39.50257749</v>
      </c>
      <c r="AP45" s="5">
        <v>23.401464601954999</v>
      </c>
      <c r="AQ45" s="3" t="s">
        <v>141</v>
      </c>
      <c r="AR45" s="4">
        <v>-42.077486360000002</v>
      </c>
      <c r="AS45" s="5">
        <v>16.804941111361099</v>
      </c>
      <c r="AT45" s="3" t="s">
        <v>252</v>
      </c>
      <c r="AU45" s="4">
        <v>256.30467622999998</v>
      </c>
      <c r="AV45" s="5">
        <v>5.1365344625403599</v>
      </c>
      <c r="AW45" s="4">
        <v>252.90485328</v>
      </c>
      <c r="AX45" s="5">
        <v>26.6357114352307</v>
      </c>
      <c r="AY45" s="4">
        <v>282.16842373999998</v>
      </c>
      <c r="AZ45" s="5">
        <v>22.636812915665399</v>
      </c>
      <c r="BA45" s="4">
        <v>3.3998229499999999</v>
      </c>
      <c r="BB45" s="5">
        <v>27.043902977291101</v>
      </c>
      <c r="BC45" s="3" t="s">
        <v>141</v>
      </c>
      <c r="BD45" s="4">
        <v>-29.26357046</v>
      </c>
      <c r="BE45" s="5">
        <v>31.927101637901401</v>
      </c>
      <c r="BF45" s="3" t="s">
        <v>141</v>
      </c>
      <c r="BG45" s="4">
        <v>-25.86374751</v>
      </c>
      <c r="BH45" s="5">
        <v>22.925964664299698</v>
      </c>
      <c r="BI45" s="3" t="s">
        <v>141</v>
      </c>
    </row>
    <row r="46" spans="1:61" x14ac:dyDescent="0.25">
      <c r="A46" s="3" t="s">
        <v>58</v>
      </c>
      <c r="B46" s="4">
        <v>438.90290519193798</v>
      </c>
      <c r="C46" s="5">
        <v>2.6364697517395701</v>
      </c>
      <c r="D46" s="4">
        <v>393.09137333777699</v>
      </c>
      <c r="E46" s="5">
        <v>26.507019659725501</v>
      </c>
      <c r="F46" s="4">
        <v>353.75348080660899</v>
      </c>
      <c r="G46" s="5">
        <v>22.879768146098499</v>
      </c>
      <c r="H46" s="4">
        <v>45.811531854160997</v>
      </c>
      <c r="I46" s="5">
        <v>26.2817180191152</v>
      </c>
      <c r="J46" s="3" t="s">
        <v>141</v>
      </c>
      <c r="K46" s="4">
        <v>39.337892531168499</v>
      </c>
      <c r="L46" s="5">
        <v>33.419485775139101</v>
      </c>
      <c r="M46" s="3" t="s">
        <v>141</v>
      </c>
      <c r="N46" s="4">
        <v>85.149424385329496</v>
      </c>
      <c r="O46" s="5">
        <v>22.980741844472199</v>
      </c>
      <c r="P46" s="3" t="s">
        <v>252</v>
      </c>
      <c r="Q46" s="4">
        <v>338.31251298000001</v>
      </c>
      <c r="R46" s="5">
        <v>3.8558641639283899</v>
      </c>
      <c r="S46" s="4">
        <v>309.21051181000001</v>
      </c>
      <c r="T46" s="5">
        <v>42.292173696299997</v>
      </c>
      <c r="U46" s="4">
        <v>276.49504051000002</v>
      </c>
      <c r="V46" s="5">
        <v>40.3563655888724</v>
      </c>
      <c r="W46" s="4">
        <v>29.102001170000001</v>
      </c>
      <c r="X46" s="5">
        <v>41.973474966363</v>
      </c>
      <c r="Y46" s="3" t="s">
        <v>141</v>
      </c>
      <c r="Z46" s="4">
        <v>32.715471299999997</v>
      </c>
      <c r="AA46" s="5">
        <v>57.200092855318402</v>
      </c>
      <c r="AB46" s="3" t="s">
        <v>141</v>
      </c>
      <c r="AC46" s="4">
        <v>61.817472469999998</v>
      </c>
      <c r="AD46" s="5">
        <v>40.9344764191409</v>
      </c>
      <c r="AE46" s="3" t="s">
        <v>141</v>
      </c>
      <c r="AF46" s="4">
        <v>541.05234191</v>
      </c>
      <c r="AG46" s="5">
        <v>3.68397426302398</v>
      </c>
      <c r="AH46" s="4">
        <v>554.49622492000003</v>
      </c>
      <c r="AI46" s="5">
        <v>130.406812511825</v>
      </c>
      <c r="AJ46" s="4">
        <v>427.09723170000001</v>
      </c>
      <c r="AK46" s="5">
        <v>115.925585555742</v>
      </c>
      <c r="AL46" s="4">
        <v>-13.44388301</v>
      </c>
      <c r="AM46" s="5">
        <v>130.367788019919</v>
      </c>
      <c r="AN46" s="3" t="s">
        <v>141</v>
      </c>
      <c r="AO46" s="4">
        <v>127.39899321999999</v>
      </c>
      <c r="AP46" s="5">
        <v>195.126666374584</v>
      </c>
      <c r="AQ46" s="3" t="s">
        <v>141</v>
      </c>
      <c r="AR46" s="4">
        <v>113.95511021</v>
      </c>
      <c r="AS46" s="5">
        <v>116.194768387237</v>
      </c>
      <c r="AT46" s="3" t="s">
        <v>141</v>
      </c>
      <c r="AU46" s="4">
        <v>202.73982892999999</v>
      </c>
      <c r="AV46" s="5">
        <v>4.22618117298562</v>
      </c>
      <c r="AW46" s="4">
        <v>245.28571310999999</v>
      </c>
      <c r="AX46" s="5">
        <v>130.422558188274</v>
      </c>
      <c r="AY46" s="4">
        <v>150.60219119000001</v>
      </c>
      <c r="AZ46" s="5">
        <v>122.695262023528</v>
      </c>
      <c r="BA46" s="4">
        <v>-42.545884180000002</v>
      </c>
      <c r="BB46" s="5">
        <v>130.24292664585701</v>
      </c>
      <c r="BC46" s="3" t="s">
        <v>141</v>
      </c>
      <c r="BD46" s="4">
        <v>94.683521920000004</v>
      </c>
      <c r="BE46" s="5">
        <v>194.742367705649</v>
      </c>
      <c r="BF46" s="3" t="s">
        <v>141</v>
      </c>
      <c r="BG46" s="4">
        <v>52.137637740000002</v>
      </c>
      <c r="BH46" s="5">
        <v>123.232858657585</v>
      </c>
      <c r="BI46" s="3" t="s">
        <v>141</v>
      </c>
    </row>
    <row r="47" spans="1:61" x14ac:dyDescent="0.25">
      <c r="A47" s="3" t="s">
        <v>59</v>
      </c>
      <c r="B47" s="4">
        <v>401.919903416831</v>
      </c>
      <c r="C47" s="5">
        <v>3.0857114917798598</v>
      </c>
      <c r="D47" s="4">
        <v>378.095835723145</v>
      </c>
      <c r="E47" s="5">
        <v>10.7472341282951</v>
      </c>
      <c r="F47" s="4">
        <v>389.78694428821302</v>
      </c>
      <c r="G47" s="5">
        <v>6.9571637502990296</v>
      </c>
      <c r="H47" s="4">
        <v>23.824067693685699</v>
      </c>
      <c r="I47" s="5">
        <v>10.597623721376699</v>
      </c>
      <c r="J47" s="3" t="s">
        <v>252</v>
      </c>
      <c r="K47" s="4">
        <v>-11.6911085650679</v>
      </c>
      <c r="L47" s="5">
        <v>10.9442362353186</v>
      </c>
      <c r="M47" s="3" t="s">
        <v>141</v>
      </c>
      <c r="N47" s="4">
        <v>12.1329591286178</v>
      </c>
      <c r="O47" s="5">
        <v>6.4914895868516496</v>
      </c>
      <c r="P47" s="3" t="s">
        <v>141</v>
      </c>
      <c r="Q47" s="4">
        <v>287.35433631000001</v>
      </c>
      <c r="R47" s="5">
        <v>3.65398576618382</v>
      </c>
      <c r="S47" s="4">
        <v>252.99240316999999</v>
      </c>
      <c r="T47" s="5">
        <v>18.837480390332001</v>
      </c>
      <c r="U47" s="4">
        <v>273.66447206999999</v>
      </c>
      <c r="V47" s="5">
        <v>12.957600263016801</v>
      </c>
      <c r="W47" s="4">
        <v>34.361933139999998</v>
      </c>
      <c r="X47" s="5">
        <v>18.990464594355601</v>
      </c>
      <c r="Y47" s="3" t="s">
        <v>141</v>
      </c>
      <c r="Z47" s="4">
        <v>-20.672068899999999</v>
      </c>
      <c r="AA47" s="5">
        <v>22.875500817766401</v>
      </c>
      <c r="AB47" s="3" t="s">
        <v>141</v>
      </c>
      <c r="AC47" s="4">
        <v>13.68986424</v>
      </c>
      <c r="AD47" s="5">
        <v>13.1705930225414</v>
      </c>
      <c r="AE47" s="3" t="s">
        <v>141</v>
      </c>
      <c r="AF47" s="4">
        <v>524.09534045999999</v>
      </c>
      <c r="AG47" s="5">
        <v>4.9506448503384197</v>
      </c>
      <c r="AH47" s="4">
        <v>532.29013125999995</v>
      </c>
      <c r="AI47" s="5">
        <v>24.386211811132402</v>
      </c>
      <c r="AJ47" s="4">
        <v>507.77702506999998</v>
      </c>
      <c r="AK47" s="5">
        <v>12.552017277466501</v>
      </c>
      <c r="AL47" s="4">
        <v>-8.1947907999999892</v>
      </c>
      <c r="AM47" s="5">
        <v>23.875014888358699</v>
      </c>
      <c r="AN47" s="3" t="s">
        <v>141</v>
      </c>
      <c r="AO47" s="4">
        <v>24.513106189999998</v>
      </c>
      <c r="AP47" s="5">
        <v>24.620376591221799</v>
      </c>
      <c r="AQ47" s="3" t="s">
        <v>141</v>
      </c>
      <c r="AR47" s="4">
        <v>16.318315389999999</v>
      </c>
      <c r="AS47" s="5">
        <v>12.5461635022893</v>
      </c>
      <c r="AT47" s="3" t="s">
        <v>141</v>
      </c>
      <c r="AU47" s="4">
        <v>236.74100415000001</v>
      </c>
      <c r="AV47" s="5">
        <v>5.3502803723333701</v>
      </c>
      <c r="AW47" s="4">
        <v>279.29772809000002</v>
      </c>
      <c r="AX47" s="5">
        <v>29.129261019228899</v>
      </c>
      <c r="AY47" s="4">
        <v>234.11255299999999</v>
      </c>
      <c r="AZ47" s="5">
        <v>16.990159770750399</v>
      </c>
      <c r="BA47" s="4">
        <v>-42.556723939999998</v>
      </c>
      <c r="BB47" s="5">
        <v>28.484817297021099</v>
      </c>
      <c r="BC47" s="3" t="s">
        <v>141</v>
      </c>
      <c r="BD47" s="4">
        <v>45.185175090000001</v>
      </c>
      <c r="BE47" s="5">
        <v>32.952887696676797</v>
      </c>
      <c r="BF47" s="3" t="s">
        <v>141</v>
      </c>
      <c r="BG47" s="4">
        <v>2.6284511500000098</v>
      </c>
      <c r="BH47" s="5">
        <v>17.665280137083499</v>
      </c>
      <c r="BI47" s="3" t="s">
        <v>141</v>
      </c>
    </row>
    <row r="48" spans="1:61" x14ac:dyDescent="0.25">
      <c r="A48" s="3" t="s">
        <v>60</v>
      </c>
      <c r="B48" s="4">
        <v>380.02142886751898</v>
      </c>
      <c r="C48" s="5">
        <v>1.8572167419658201</v>
      </c>
      <c r="D48" s="4">
        <v>370.84778402242199</v>
      </c>
      <c r="E48" s="5">
        <v>12.4677540915485</v>
      </c>
      <c r="F48" s="4">
        <v>352.902092788625</v>
      </c>
      <c r="G48" s="5">
        <v>11.7524241636024</v>
      </c>
      <c r="H48" s="4">
        <v>9.1736448450969696</v>
      </c>
      <c r="I48" s="5">
        <v>12.422202526053301</v>
      </c>
      <c r="J48" s="3" t="s">
        <v>141</v>
      </c>
      <c r="K48" s="4">
        <v>17.945691233797099</v>
      </c>
      <c r="L48" s="5">
        <v>16.642266728587899</v>
      </c>
      <c r="M48" s="3" t="s">
        <v>141</v>
      </c>
      <c r="N48" s="4">
        <v>27.119336078894101</v>
      </c>
      <c r="O48" s="5">
        <v>11.229960366100901</v>
      </c>
      <c r="P48" s="3" t="s">
        <v>252</v>
      </c>
      <c r="Q48" s="4">
        <v>287.00657264</v>
      </c>
      <c r="R48" s="5">
        <v>2.8891192334554301</v>
      </c>
      <c r="S48" s="4">
        <v>269.17138416</v>
      </c>
      <c r="T48" s="5">
        <v>24.182794397410301</v>
      </c>
      <c r="U48" s="4">
        <v>272.33973499000001</v>
      </c>
      <c r="V48" s="5">
        <v>23.2152191168549</v>
      </c>
      <c r="W48" s="4">
        <v>17.835188479999999</v>
      </c>
      <c r="X48" s="5">
        <v>23.891121036685799</v>
      </c>
      <c r="Y48" s="3" t="s">
        <v>141</v>
      </c>
      <c r="Z48" s="4">
        <v>-3.1683508299999898</v>
      </c>
      <c r="AA48" s="5">
        <v>34.604804372839197</v>
      </c>
      <c r="AB48" s="3" t="s">
        <v>141</v>
      </c>
      <c r="AC48" s="4">
        <v>14.66683765</v>
      </c>
      <c r="AD48" s="5">
        <v>23.162934549828901</v>
      </c>
      <c r="AE48" s="3" t="s">
        <v>141</v>
      </c>
      <c r="AF48" s="4">
        <v>475.82179974000002</v>
      </c>
      <c r="AG48" s="5">
        <v>3.3283730374986198</v>
      </c>
      <c r="AH48" s="4">
        <v>476.73806051000003</v>
      </c>
      <c r="AI48" s="5">
        <v>30.635023241432801</v>
      </c>
      <c r="AJ48" s="4">
        <v>444.12171219999999</v>
      </c>
      <c r="AK48" s="5">
        <v>41.785443937604903</v>
      </c>
      <c r="AL48" s="4">
        <v>-0.91626077000000805</v>
      </c>
      <c r="AM48" s="5">
        <v>30.571169788783099</v>
      </c>
      <c r="AN48" s="3" t="s">
        <v>141</v>
      </c>
      <c r="AO48" s="4">
        <v>32.616348309999999</v>
      </c>
      <c r="AP48" s="5">
        <v>48.699015753594502</v>
      </c>
      <c r="AQ48" s="3" t="s">
        <v>141</v>
      </c>
      <c r="AR48" s="4">
        <v>31.700087539999998</v>
      </c>
      <c r="AS48" s="5">
        <v>41.688973948300699</v>
      </c>
      <c r="AT48" s="3" t="s">
        <v>141</v>
      </c>
      <c r="AU48" s="4">
        <v>188.81522709999999</v>
      </c>
      <c r="AV48" s="5">
        <v>3.7689363771728499</v>
      </c>
      <c r="AW48" s="4">
        <v>207.56667634999999</v>
      </c>
      <c r="AX48" s="5">
        <v>40.422504822331902</v>
      </c>
      <c r="AY48" s="4">
        <v>171.78197721000001</v>
      </c>
      <c r="AZ48" s="5">
        <v>47.668124844956701</v>
      </c>
      <c r="BA48" s="4">
        <v>-18.75144925</v>
      </c>
      <c r="BB48" s="5">
        <v>39.880075599287899</v>
      </c>
      <c r="BC48" s="3" t="s">
        <v>141</v>
      </c>
      <c r="BD48" s="4">
        <v>35.784699140000001</v>
      </c>
      <c r="BE48" s="5">
        <v>57.879591167977303</v>
      </c>
      <c r="BF48" s="3" t="s">
        <v>141</v>
      </c>
      <c r="BG48" s="4">
        <v>17.03324989</v>
      </c>
      <c r="BH48" s="5">
        <v>47.226706704184402</v>
      </c>
      <c r="BI48" s="3" t="s">
        <v>141</v>
      </c>
    </row>
    <row r="49" spans="1:61" x14ac:dyDescent="0.25">
      <c r="A49" s="3" t="s">
        <v>61</v>
      </c>
      <c r="B49" s="4">
        <v>421.41533885048</v>
      </c>
      <c r="C49" s="5">
        <v>3.1888834668302999</v>
      </c>
      <c r="D49" s="4">
        <v>353.54846926344698</v>
      </c>
      <c r="E49" s="5">
        <v>11.5666440863648</v>
      </c>
      <c r="F49" s="4">
        <v>385.79400280346999</v>
      </c>
      <c r="G49" s="5">
        <v>10.1276757787961</v>
      </c>
      <c r="H49" s="4">
        <v>67.866869587032596</v>
      </c>
      <c r="I49" s="5">
        <v>12.0442639219809</v>
      </c>
      <c r="J49" s="3" t="s">
        <v>252</v>
      </c>
      <c r="K49" s="4">
        <v>-32.245533540023501</v>
      </c>
      <c r="L49" s="5">
        <v>16.3198848425641</v>
      </c>
      <c r="M49" s="3" t="s">
        <v>252</v>
      </c>
      <c r="N49" s="4">
        <v>35.621336047009201</v>
      </c>
      <c r="O49" s="5">
        <v>9.89748035412393</v>
      </c>
      <c r="P49" s="3" t="s">
        <v>252</v>
      </c>
      <c r="Q49" s="4">
        <v>311.01515972999999</v>
      </c>
      <c r="R49" s="5">
        <v>3.2201687542022901</v>
      </c>
      <c r="S49" s="4">
        <v>243.43555902</v>
      </c>
      <c r="T49" s="5">
        <v>14.684727506951599</v>
      </c>
      <c r="U49" s="4">
        <v>264.09924560000002</v>
      </c>
      <c r="V49" s="5">
        <v>14.220932397762599</v>
      </c>
      <c r="W49" s="4">
        <v>67.579600709999994</v>
      </c>
      <c r="X49" s="5">
        <v>15.0625617920973</v>
      </c>
      <c r="Y49" s="3" t="s">
        <v>252</v>
      </c>
      <c r="Z49" s="4">
        <v>-20.66368658</v>
      </c>
      <c r="AA49" s="5">
        <v>21.178285183379799</v>
      </c>
      <c r="AB49" s="3" t="s">
        <v>141</v>
      </c>
      <c r="AC49" s="4">
        <v>46.915914129999997</v>
      </c>
      <c r="AD49" s="5">
        <v>14.5512238206219</v>
      </c>
      <c r="AE49" s="3" t="s">
        <v>252</v>
      </c>
      <c r="AF49" s="4">
        <v>538.97744112999999</v>
      </c>
      <c r="AG49" s="5">
        <v>5.0823731366197702</v>
      </c>
      <c r="AH49" s="4">
        <v>485.73822357</v>
      </c>
      <c r="AI49" s="5">
        <v>19.0855848267765</v>
      </c>
      <c r="AJ49" s="4">
        <v>508.98725479000001</v>
      </c>
      <c r="AK49" s="5">
        <v>18.249606180449199</v>
      </c>
      <c r="AL49" s="4">
        <v>53.23921756</v>
      </c>
      <c r="AM49" s="5">
        <v>19.181547573458801</v>
      </c>
      <c r="AN49" s="3" t="s">
        <v>252</v>
      </c>
      <c r="AO49" s="4">
        <v>-23.249031219999999</v>
      </c>
      <c r="AP49" s="5">
        <v>27.821352493856899</v>
      </c>
      <c r="AQ49" s="3" t="s">
        <v>141</v>
      </c>
      <c r="AR49" s="4">
        <v>29.990186340000001</v>
      </c>
      <c r="AS49" s="5">
        <v>18.781129684212399</v>
      </c>
      <c r="AT49" s="3" t="s">
        <v>141</v>
      </c>
      <c r="AU49" s="4">
        <v>227.96228139999999</v>
      </c>
      <c r="AV49" s="5">
        <v>5.1789997621799699</v>
      </c>
      <c r="AW49" s="4">
        <v>242.30266455</v>
      </c>
      <c r="AX49" s="5">
        <v>23.8674820715046</v>
      </c>
      <c r="AY49" s="4">
        <v>244.88800918999999</v>
      </c>
      <c r="AZ49" s="5">
        <v>21.632549293802398</v>
      </c>
      <c r="BA49" s="4">
        <v>-14.340383149999999</v>
      </c>
      <c r="BB49" s="5">
        <v>23.855753499951199</v>
      </c>
      <c r="BC49" s="3" t="s">
        <v>141</v>
      </c>
      <c r="BD49" s="4">
        <v>-2.58534463999999</v>
      </c>
      <c r="BE49" s="5">
        <v>33.724001699202901</v>
      </c>
      <c r="BF49" s="3" t="s">
        <v>141</v>
      </c>
      <c r="BG49" s="4">
        <v>-16.92572779</v>
      </c>
      <c r="BH49" s="5">
        <v>22.581741704640599</v>
      </c>
      <c r="BI49" s="3" t="s">
        <v>141</v>
      </c>
    </row>
    <row r="50" spans="1:61" x14ac:dyDescent="0.25">
      <c r="A50" s="3" t="s">
        <v>62</v>
      </c>
      <c r="B50" s="4">
        <v>597.68354392508797</v>
      </c>
      <c r="C50" s="5">
        <v>2.1588912928095101</v>
      </c>
      <c r="D50" s="4">
        <v>549.891892045909</v>
      </c>
      <c r="E50" s="5">
        <v>26.616659702877801</v>
      </c>
      <c r="F50" s="4">
        <v>534.81994948195802</v>
      </c>
      <c r="G50" s="5">
        <v>42.728456554174798</v>
      </c>
      <c r="H50" s="4">
        <v>47.791651879179398</v>
      </c>
      <c r="I50" s="5">
        <v>26.823182274093401</v>
      </c>
      <c r="J50" s="3" t="s">
        <v>141</v>
      </c>
      <c r="K50" s="4">
        <v>15.0719425639505</v>
      </c>
      <c r="L50" s="5">
        <v>49.126741495234299</v>
      </c>
      <c r="M50" s="3" t="s">
        <v>141</v>
      </c>
      <c r="N50" s="4">
        <v>62.863594443129898</v>
      </c>
      <c r="O50" s="5">
        <v>42.958742530094099</v>
      </c>
      <c r="P50" s="3" t="s">
        <v>141</v>
      </c>
      <c r="Q50" s="4">
        <v>483.00995934999997</v>
      </c>
      <c r="R50" s="5">
        <v>3.7497060666536002</v>
      </c>
      <c r="S50" s="4">
        <v>412.60926654000002</v>
      </c>
      <c r="T50" s="5">
        <v>181.68322801005701</v>
      </c>
      <c r="U50" s="4">
        <v>396.36834420000002</v>
      </c>
      <c r="V50" s="5">
        <v>44.402348095290499</v>
      </c>
      <c r="W50" s="4">
        <v>70.400692809999995</v>
      </c>
      <c r="X50" s="5">
        <v>181.531503055538</v>
      </c>
      <c r="Y50" s="3" t="s">
        <v>141</v>
      </c>
      <c r="Z50" s="4">
        <v>16.240922340000001</v>
      </c>
      <c r="AA50" s="5">
        <v>181.23588526564501</v>
      </c>
      <c r="AB50" s="3" t="s">
        <v>141</v>
      </c>
      <c r="AC50" s="4">
        <v>86.641615150000007</v>
      </c>
      <c r="AD50" s="5">
        <v>44.337851273204798</v>
      </c>
      <c r="AE50" s="3" t="s">
        <v>141</v>
      </c>
      <c r="AF50" s="4">
        <v>705.21139174999996</v>
      </c>
      <c r="AG50" s="5">
        <v>2.8055326457917</v>
      </c>
      <c r="AH50" s="4">
        <v>627.88355145000003</v>
      </c>
      <c r="AI50" s="5">
        <v>38.113863250637102</v>
      </c>
      <c r="AJ50" s="4">
        <v>661.83079730999998</v>
      </c>
      <c r="AK50" s="5">
        <v>24.2440423220288</v>
      </c>
      <c r="AL50" s="4">
        <v>77.327840300000005</v>
      </c>
      <c r="AM50" s="5">
        <v>38.163830887065203</v>
      </c>
      <c r="AN50" s="3" t="s">
        <v>252</v>
      </c>
      <c r="AO50" s="4">
        <v>-33.947245860000002</v>
      </c>
      <c r="AP50" s="5">
        <v>43.986656543279601</v>
      </c>
      <c r="AQ50" s="3" t="s">
        <v>141</v>
      </c>
      <c r="AR50" s="4">
        <v>43.380594440000003</v>
      </c>
      <c r="AS50" s="5">
        <v>24.634227966932698</v>
      </c>
      <c r="AT50" s="3" t="s">
        <v>141</v>
      </c>
      <c r="AU50" s="4">
        <v>222.20143239999999</v>
      </c>
      <c r="AV50" s="5">
        <v>4.29767440288472</v>
      </c>
      <c r="AW50" s="4">
        <v>215.27428491000001</v>
      </c>
      <c r="AX50" s="5">
        <v>185.16202512297301</v>
      </c>
      <c r="AY50" s="4">
        <v>265.46245311000001</v>
      </c>
      <c r="AZ50" s="5">
        <v>53.626153302376402</v>
      </c>
      <c r="BA50" s="4">
        <v>6.9271474899999896</v>
      </c>
      <c r="BB50" s="5">
        <v>184.85799195696501</v>
      </c>
      <c r="BC50" s="3" t="s">
        <v>141</v>
      </c>
      <c r="BD50" s="4">
        <v>-50.1881682</v>
      </c>
      <c r="BE50" s="5">
        <v>190.068160985481</v>
      </c>
      <c r="BF50" s="3" t="s">
        <v>141</v>
      </c>
      <c r="BG50" s="4">
        <v>-43.261020709999997</v>
      </c>
      <c r="BH50" s="5">
        <v>53.547648752352501</v>
      </c>
      <c r="BI50" s="3" t="s">
        <v>141</v>
      </c>
    </row>
    <row r="51" spans="1:61" x14ac:dyDescent="0.25">
      <c r="A51" s="3" t="s">
        <v>63</v>
      </c>
      <c r="B51" s="4">
        <v>419.810148830853</v>
      </c>
      <c r="C51" s="5">
        <v>1.89176236098224</v>
      </c>
      <c r="D51" s="4">
        <v>370.93254126225298</v>
      </c>
      <c r="E51" s="5">
        <v>12.054560653084399</v>
      </c>
      <c r="F51" s="4">
        <v>314.524041610121</v>
      </c>
      <c r="G51" s="5">
        <v>9.1171403038379708</v>
      </c>
      <c r="H51" s="4">
        <v>48.877607568600197</v>
      </c>
      <c r="I51" s="5">
        <v>11.8551152462183</v>
      </c>
      <c r="J51" s="3" t="s">
        <v>252</v>
      </c>
      <c r="K51" s="4">
        <v>56.408499652132299</v>
      </c>
      <c r="L51" s="5">
        <v>14.8426950314762</v>
      </c>
      <c r="M51" s="3" t="s">
        <v>252</v>
      </c>
      <c r="N51" s="4">
        <v>105.28610722073201</v>
      </c>
      <c r="O51" s="5">
        <v>9.0263747885858692</v>
      </c>
      <c r="P51" s="3" t="s">
        <v>252</v>
      </c>
      <c r="Q51" s="4">
        <v>306.57475564999999</v>
      </c>
      <c r="R51" s="5">
        <v>1.79296015030712</v>
      </c>
      <c r="S51" s="4">
        <v>276.73551768999999</v>
      </c>
      <c r="T51" s="5">
        <v>14.7051403190149</v>
      </c>
      <c r="U51" s="4">
        <v>219.06843581000001</v>
      </c>
      <c r="V51" s="5">
        <v>13.279503855983</v>
      </c>
      <c r="W51" s="4">
        <v>29.839237959999998</v>
      </c>
      <c r="X51" s="5">
        <v>14.558491041690299</v>
      </c>
      <c r="Y51" s="3" t="s">
        <v>252</v>
      </c>
      <c r="Z51" s="4">
        <v>57.667081879999998</v>
      </c>
      <c r="AA51" s="5">
        <v>21.527380197652398</v>
      </c>
      <c r="AB51" s="3" t="s">
        <v>252</v>
      </c>
      <c r="AC51" s="4">
        <v>87.506319840000003</v>
      </c>
      <c r="AD51" s="5">
        <v>13.3716714523569</v>
      </c>
      <c r="AE51" s="3" t="s">
        <v>252</v>
      </c>
      <c r="AF51" s="4">
        <v>541.84162287000004</v>
      </c>
      <c r="AG51" s="5">
        <v>3.8699917195784099</v>
      </c>
      <c r="AH51" s="4">
        <v>492.80982237000001</v>
      </c>
      <c r="AI51" s="5">
        <v>41.566491880721699</v>
      </c>
      <c r="AJ51" s="4">
        <v>437.14406902000002</v>
      </c>
      <c r="AK51" s="5">
        <v>21.111583995282</v>
      </c>
      <c r="AL51" s="4">
        <v>49.031800500000003</v>
      </c>
      <c r="AM51" s="5">
        <v>41.389340425222201</v>
      </c>
      <c r="AN51" s="3" t="s">
        <v>141</v>
      </c>
      <c r="AO51" s="4">
        <v>55.665753350000003</v>
      </c>
      <c r="AP51" s="5">
        <v>46.8424898745589</v>
      </c>
      <c r="AQ51" s="3" t="s">
        <v>141</v>
      </c>
      <c r="AR51" s="4">
        <v>104.69755385000001</v>
      </c>
      <c r="AS51" s="5">
        <v>21.274693402374901</v>
      </c>
      <c r="AT51" s="3" t="s">
        <v>252</v>
      </c>
      <c r="AU51" s="4">
        <v>235.26686721999999</v>
      </c>
      <c r="AV51" s="5">
        <v>3.77733323721462</v>
      </c>
      <c r="AW51" s="4">
        <v>216.07430468000001</v>
      </c>
      <c r="AX51" s="5">
        <v>43.451013560656001</v>
      </c>
      <c r="AY51" s="4">
        <v>218.07563321000001</v>
      </c>
      <c r="AZ51" s="5">
        <v>22.657912786110099</v>
      </c>
      <c r="BA51" s="4">
        <v>19.192562540000001</v>
      </c>
      <c r="BB51" s="5">
        <v>43.182728974774498</v>
      </c>
      <c r="BC51" s="3" t="s">
        <v>141</v>
      </c>
      <c r="BD51" s="4">
        <v>-2.0013285299999999</v>
      </c>
      <c r="BE51" s="5">
        <v>47.953845980781999</v>
      </c>
      <c r="BF51" s="3" t="s">
        <v>141</v>
      </c>
      <c r="BG51" s="4">
        <v>17.191234009999999</v>
      </c>
      <c r="BH51" s="5">
        <v>22.994718265071</v>
      </c>
      <c r="BI51" s="3" t="s">
        <v>141</v>
      </c>
    </row>
    <row r="52" spans="1:61" x14ac:dyDescent="0.25">
      <c r="A52" s="3" t="s">
        <v>64</v>
      </c>
      <c r="B52" s="4">
        <v>437.46687552731498</v>
      </c>
      <c r="C52" s="5">
        <v>0.96415753136402604</v>
      </c>
      <c r="D52" s="4">
        <v>514.43822404671096</v>
      </c>
      <c r="E52" s="5">
        <v>5.0061596085000204</v>
      </c>
      <c r="F52" s="4">
        <v>445.05123811613902</v>
      </c>
      <c r="G52" s="5">
        <v>6.9593297457681498</v>
      </c>
      <c r="H52" s="4">
        <v>-76.971348519395207</v>
      </c>
      <c r="I52" s="5">
        <v>5.1316690928150797</v>
      </c>
      <c r="J52" s="3" t="s">
        <v>252</v>
      </c>
      <c r="K52" s="4">
        <v>69.386985930571896</v>
      </c>
      <c r="L52" s="5">
        <v>8.3343255498412905</v>
      </c>
      <c r="M52" s="3" t="s">
        <v>252</v>
      </c>
      <c r="N52" s="4">
        <v>-7.5843625888232804</v>
      </c>
      <c r="O52" s="5">
        <v>7.2523208761034299</v>
      </c>
      <c r="P52" s="3" t="s">
        <v>141</v>
      </c>
      <c r="Q52" s="4">
        <v>321.09636776000002</v>
      </c>
      <c r="R52" s="5">
        <v>2.0902050367829199</v>
      </c>
      <c r="S52" s="4">
        <v>388.89506920000002</v>
      </c>
      <c r="T52" s="5">
        <v>9.0836619901957203</v>
      </c>
      <c r="U52" s="4">
        <v>307.98195217</v>
      </c>
      <c r="V52" s="5">
        <v>17.791697394838302</v>
      </c>
      <c r="W52" s="4">
        <v>-67.798701440000002</v>
      </c>
      <c r="X52" s="5">
        <v>9.2360838387527604</v>
      </c>
      <c r="Y52" s="3" t="s">
        <v>252</v>
      </c>
      <c r="Z52" s="4">
        <v>80.913117029999995</v>
      </c>
      <c r="AA52" s="5">
        <v>20.223284701593499</v>
      </c>
      <c r="AB52" s="3" t="s">
        <v>252</v>
      </c>
      <c r="AC52" s="4">
        <v>13.11441559</v>
      </c>
      <c r="AD52" s="5">
        <v>18.120835225772701</v>
      </c>
      <c r="AE52" s="3" t="s">
        <v>141</v>
      </c>
      <c r="AF52" s="4">
        <v>557.15379521</v>
      </c>
      <c r="AG52" s="5">
        <v>2.59044087272567</v>
      </c>
      <c r="AH52" s="4">
        <v>630.69710284999996</v>
      </c>
      <c r="AI52" s="5">
        <v>11.6344081758016</v>
      </c>
      <c r="AJ52" s="4">
        <v>582.81731055</v>
      </c>
      <c r="AK52" s="5">
        <v>13.239453909216</v>
      </c>
      <c r="AL52" s="4">
        <v>-73.543307639999995</v>
      </c>
      <c r="AM52" s="5">
        <v>11.9112085397234</v>
      </c>
      <c r="AN52" s="3" t="s">
        <v>252</v>
      </c>
      <c r="AO52" s="4">
        <v>47.879792299999998</v>
      </c>
      <c r="AP52" s="5">
        <v>17.377329164715</v>
      </c>
      <c r="AQ52" s="3" t="s">
        <v>252</v>
      </c>
      <c r="AR52" s="4">
        <v>-25.66351534</v>
      </c>
      <c r="AS52" s="5">
        <v>13.7500675314245</v>
      </c>
      <c r="AT52" s="3" t="s">
        <v>141</v>
      </c>
      <c r="AU52" s="4">
        <v>236.05742745000001</v>
      </c>
      <c r="AV52" s="5">
        <v>3.2287286836323701</v>
      </c>
      <c r="AW52" s="4">
        <v>241.80203365</v>
      </c>
      <c r="AX52" s="5">
        <v>14.982913058516701</v>
      </c>
      <c r="AY52" s="4">
        <v>274.83535838</v>
      </c>
      <c r="AZ52" s="5">
        <v>19.618655599895799</v>
      </c>
      <c r="BA52" s="4">
        <v>-5.7446062000000104</v>
      </c>
      <c r="BB52" s="5">
        <v>15.2505607497074</v>
      </c>
      <c r="BC52" s="3" t="s">
        <v>141</v>
      </c>
      <c r="BD52" s="4">
        <v>-33.033324729999997</v>
      </c>
      <c r="BE52" s="5">
        <v>24.836856101863201</v>
      </c>
      <c r="BF52" s="3" t="s">
        <v>141</v>
      </c>
      <c r="BG52" s="4">
        <v>-38.777930929999997</v>
      </c>
      <c r="BH52" s="5">
        <v>20.1803717340178</v>
      </c>
      <c r="BI52" s="3" t="s">
        <v>141</v>
      </c>
    </row>
    <row r="53" spans="1:61" x14ac:dyDescent="0.25">
      <c r="A53" s="3" t="s">
        <v>65</v>
      </c>
      <c r="B53" s="4">
        <v>440.31199561155597</v>
      </c>
      <c r="C53" s="5">
        <v>3.7537128857892599</v>
      </c>
      <c r="D53" s="4">
        <v>387.27072561368402</v>
      </c>
      <c r="E53" s="5">
        <v>15.714820310805599</v>
      </c>
      <c r="F53" s="4">
        <v>373.54631537331602</v>
      </c>
      <c r="G53" s="5">
        <v>11.581606192485401</v>
      </c>
      <c r="H53" s="4">
        <v>53.041269997871602</v>
      </c>
      <c r="I53" s="5">
        <v>15.606319214364101</v>
      </c>
      <c r="J53" s="3" t="s">
        <v>252</v>
      </c>
      <c r="K53" s="4">
        <v>13.724410240368099</v>
      </c>
      <c r="L53" s="5">
        <v>20.073766103717901</v>
      </c>
      <c r="M53" s="3" t="s">
        <v>141</v>
      </c>
      <c r="N53" s="4">
        <v>66.765680238239796</v>
      </c>
      <c r="O53" s="5">
        <v>11.408349943198001</v>
      </c>
      <c r="P53" s="3" t="s">
        <v>252</v>
      </c>
      <c r="Q53" s="4">
        <v>307.81316199000003</v>
      </c>
      <c r="R53" s="5">
        <v>3.9395740968884301</v>
      </c>
      <c r="S53" s="4">
        <v>285.39517162999999</v>
      </c>
      <c r="T53" s="5">
        <v>28.963370592919599</v>
      </c>
      <c r="U53" s="4">
        <v>257.20056081000001</v>
      </c>
      <c r="V53" s="5">
        <v>16.319947228937099</v>
      </c>
      <c r="W53" s="4">
        <v>22.417990360000001</v>
      </c>
      <c r="X53" s="5">
        <v>28.889376707828799</v>
      </c>
      <c r="Y53" s="3" t="s">
        <v>141</v>
      </c>
      <c r="Z53" s="4">
        <v>28.194610820000001</v>
      </c>
      <c r="AA53" s="5">
        <v>35.1364034285209</v>
      </c>
      <c r="AB53" s="3" t="s">
        <v>141</v>
      </c>
      <c r="AC53" s="4">
        <v>50.612601179999999</v>
      </c>
      <c r="AD53" s="5">
        <v>16.052327848411402</v>
      </c>
      <c r="AE53" s="3" t="s">
        <v>252</v>
      </c>
      <c r="AF53" s="4">
        <v>575.42060380999999</v>
      </c>
      <c r="AG53" s="5">
        <v>6.2463625532218696</v>
      </c>
      <c r="AH53" s="4">
        <v>480.18866527</v>
      </c>
      <c r="AI53" s="5">
        <v>48.207569498744498</v>
      </c>
      <c r="AJ53" s="4">
        <v>513.87912384000003</v>
      </c>
      <c r="AK53" s="5">
        <v>20.016430145057701</v>
      </c>
      <c r="AL53" s="4">
        <v>95.231938540000002</v>
      </c>
      <c r="AM53" s="5">
        <v>48.591938714595301</v>
      </c>
      <c r="AN53" s="3" t="s">
        <v>141</v>
      </c>
      <c r="AO53" s="4">
        <v>-33.690458569999997</v>
      </c>
      <c r="AP53" s="5">
        <v>53.156125001277601</v>
      </c>
      <c r="AQ53" s="3" t="s">
        <v>141</v>
      </c>
      <c r="AR53" s="4">
        <v>61.541479969999997</v>
      </c>
      <c r="AS53" s="5">
        <v>20.763288960133099</v>
      </c>
      <c r="AT53" s="3" t="s">
        <v>252</v>
      </c>
      <c r="AU53" s="4">
        <v>267.60744182000002</v>
      </c>
      <c r="AV53" s="5">
        <v>7.1916938166821502</v>
      </c>
      <c r="AW53" s="4">
        <v>194.79349364000001</v>
      </c>
      <c r="AX53" s="5">
        <v>53.948814820602998</v>
      </c>
      <c r="AY53" s="4">
        <v>256.67856303000002</v>
      </c>
      <c r="AZ53" s="5">
        <v>28.480646769053401</v>
      </c>
      <c r="BA53" s="4">
        <v>72.813948179999997</v>
      </c>
      <c r="BB53" s="5">
        <v>54.367126715388601</v>
      </c>
      <c r="BC53" s="3" t="s">
        <v>141</v>
      </c>
      <c r="BD53" s="4">
        <v>-61.885069389999998</v>
      </c>
      <c r="BE53" s="5">
        <v>62.832255438060102</v>
      </c>
      <c r="BF53" s="3" t="s">
        <v>141</v>
      </c>
      <c r="BG53" s="4">
        <v>10.928878790000001</v>
      </c>
      <c r="BH53" s="5">
        <v>28.920994143535498</v>
      </c>
      <c r="BI53" s="3" t="s">
        <v>141</v>
      </c>
    </row>
    <row r="54" spans="1:61" x14ac:dyDescent="0.25">
      <c r="A54" s="3" t="s">
        <v>66</v>
      </c>
      <c r="B54" s="4">
        <v>388.00357967348702</v>
      </c>
      <c r="C54" s="5">
        <v>1.8052584030876599</v>
      </c>
      <c r="D54" s="4">
        <v>371.630341695673</v>
      </c>
      <c r="E54" s="5">
        <v>32.524529860212397</v>
      </c>
      <c r="F54" s="4">
        <v>342.420099563105</v>
      </c>
      <c r="G54" s="5">
        <v>14.0663793838043</v>
      </c>
      <c r="H54" s="4">
        <v>16.373237977814401</v>
      </c>
      <c r="I54" s="5">
        <v>32.774004117813497</v>
      </c>
      <c r="J54" s="3" t="s">
        <v>141</v>
      </c>
      <c r="K54" s="4">
        <v>29.2102421325683</v>
      </c>
      <c r="L54" s="5">
        <v>36.379992982433201</v>
      </c>
      <c r="M54" s="3" t="s">
        <v>141</v>
      </c>
      <c r="N54" s="4">
        <v>45.583480110382801</v>
      </c>
      <c r="O54" s="5">
        <v>13.7307319018367</v>
      </c>
      <c r="P54" s="3" t="s">
        <v>252</v>
      </c>
      <c r="Q54" s="4">
        <v>309.15107839000001</v>
      </c>
      <c r="R54" s="5">
        <v>2.3313266794201302</v>
      </c>
      <c r="S54" s="4">
        <v>284.29019172</v>
      </c>
      <c r="T54" s="5">
        <v>77.579907027306007</v>
      </c>
      <c r="U54" s="4">
        <v>260.80775268000002</v>
      </c>
      <c r="V54" s="5">
        <v>27.3560954798339</v>
      </c>
      <c r="W54" s="4">
        <v>24.860886669999999</v>
      </c>
      <c r="X54" s="5">
        <v>77.603595246651395</v>
      </c>
      <c r="Y54" s="3" t="s">
        <v>141</v>
      </c>
      <c r="Z54" s="4">
        <v>23.482439039999999</v>
      </c>
      <c r="AA54" s="5">
        <v>78.713929666071195</v>
      </c>
      <c r="AB54" s="3" t="s">
        <v>141</v>
      </c>
      <c r="AC54" s="4">
        <v>48.343325710000002</v>
      </c>
      <c r="AD54" s="5">
        <v>27.449320487667698</v>
      </c>
      <c r="AE54" s="3" t="s">
        <v>141</v>
      </c>
      <c r="AF54" s="4">
        <v>469.64136538999998</v>
      </c>
      <c r="AG54" s="5">
        <v>3.7033480099036198</v>
      </c>
      <c r="AH54" s="4">
        <v>462.53613647999998</v>
      </c>
      <c r="AI54" s="5">
        <v>23.2390094177035</v>
      </c>
      <c r="AJ54" s="4">
        <v>430.75702321</v>
      </c>
      <c r="AK54" s="5">
        <v>38.940548286894</v>
      </c>
      <c r="AL54" s="4">
        <v>7.1052289100000099</v>
      </c>
      <c r="AM54" s="5">
        <v>23.909355529683001</v>
      </c>
      <c r="AN54" s="3" t="s">
        <v>141</v>
      </c>
      <c r="AO54" s="4">
        <v>31.77911327</v>
      </c>
      <c r="AP54" s="5">
        <v>46.062057012475798</v>
      </c>
      <c r="AQ54" s="3" t="s">
        <v>141</v>
      </c>
      <c r="AR54" s="4">
        <v>38.884342179999997</v>
      </c>
      <c r="AS54" s="5">
        <v>38.264835184022701</v>
      </c>
      <c r="AT54" s="3" t="s">
        <v>141</v>
      </c>
      <c r="AU54" s="4">
        <v>160.490287</v>
      </c>
      <c r="AV54" s="5">
        <v>4.19669997091402</v>
      </c>
      <c r="AW54" s="4">
        <v>178.24594475999999</v>
      </c>
      <c r="AX54" s="5">
        <v>76.532701156871696</v>
      </c>
      <c r="AY54" s="4">
        <v>169.94927053000001</v>
      </c>
      <c r="AZ54" s="5">
        <v>46.610725883170403</v>
      </c>
      <c r="BA54" s="4">
        <v>-17.755657759999998</v>
      </c>
      <c r="BB54" s="5">
        <v>76.600206856576307</v>
      </c>
      <c r="BC54" s="3" t="s">
        <v>141</v>
      </c>
      <c r="BD54" s="4">
        <v>8.2966742300000096</v>
      </c>
      <c r="BE54" s="5">
        <v>82.356423789751204</v>
      </c>
      <c r="BF54" s="3" t="s">
        <v>141</v>
      </c>
      <c r="BG54" s="4">
        <v>-9.4589835299999905</v>
      </c>
      <c r="BH54" s="5">
        <v>46.105853297944002</v>
      </c>
      <c r="BI54" s="3" t="s">
        <v>141</v>
      </c>
    </row>
    <row r="55" spans="1:61" x14ac:dyDescent="0.25">
      <c r="A55" s="3" t="s">
        <v>67</v>
      </c>
      <c r="B55" s="4">
        <v>480.796359622647</v>
      </c>
      <c r="C55" s="5">
        <v>1.77860062205216</v>
      </c>
      <c r="D55" s="4">
        <v>442.24775839498301</v>
      </c>
      <c r="E55" s="5">
        <v>10.5998574321244</v>
      </c>
      <c r="F55" s="4">
        <v>461.863382925341</v>
      </c>
      <c r="G55" s="5">
        <v>5.4077684701048101</v>
      </c>
      <c r="H55" s="4">
        <v>38.548601227663902</v>
      </c>
      <c r="I55" s="5">
        <v>10.501685853883099</v>
      </c>
      <c r="J55" s="3" t="s">
        <v>252</v>
      </c>
      <c r="K55" s="4">
        <v>-19.615624530358598</v>
      </c>
      <c r="L55" s="5">
        <v>11.9312256799198</v>
      </c>
      <c r="M55" s="3" t="s">
        <v>141</v>
      </c>
      <c r="N55" s="4">
        <v>18.9329766973053</v>
      </c>
      <c r="O55" s="5">
        <v>5.4777848376834299</v>
      </c>
      <c r="P55" s="3" t="s">
        <v>252</v>
      </c>
      <c r="Q55" s="4">
        <v>356.83474553999997</v>
      </c>
      <c r="R55" s="5">
        <v>2.6945777894254501</v>
      </c>
      <c r="S55" s="4">
        <v>321.69326024999998</v>
      </c>
      <c r="T55" s="5">
        <v>21.615130736507499</v>
      </c>
      <c r="U55" s="4">
        <v>341.46147346999999</v>
      </c>
      <c r="V55" s="5">
        <v>8.3761445974823605</v>
      </c>
      <c r="W55" s="4">
        <v>35.141485289999999</v>
      </c>
      <c r="X55" s="5">
        <v>21.8783666102747</v>
      </c>
      <c r="Y55" s="3" t="s">
        <v>141</v>
      </c>
      <c r="Z55" s="4">
        <v>-19.76821322</v>
      </c>
      <c r="AA55" s="5">
        <v>22.270000745366399</v>
      </c>
      <c r="AB55" s="3" t="s">
        <v>141</v>
      </c>
      <c r="AC55" s="4">
        <v>15.373272070000001</v>
      </c>
      <c r="AD55" s="5">
        <v>8.4979606718733507</v>
      </c>
      <c r="AE55" s="3" t="s">
        <v>141</v>
      </c>
      <c r="AF55" s="4">
        <v>602.81376419000003</v>
      </c>
      <c r="AG55" s="5">
        <v>3.36605538096391</v>
      </c>
      <c r="AH55" s="4">
        <v>568.14687087000004</v>
      </c>
      <c r="AI55" s="5">
        <v>26.464394033854202</v>
      </c>
      <c r="AJ55" s="4">
        <v>588.72318312000004</v>
      </c>
      <c r="AK55" s="5">
        <v>8.8470323674483904</v>
      </c>
      <c r="AL55" s="4">
        <v>34.66689332</v>
      </c>
      <c r="AM55" s="5">
        <v>26.4362234667759</v>
      </c>
      <c r="AN55" s="3" t="s">
        <v>141</v>
      </c>
      <c r="AO55" s="4">
        <v>-20.576312250000001</v>
      </c>
      <c r="AP55" s="5">
        <v>27.939641224210199</v>
      </c>
      <c r="AQ55" s="3" t="s">
        <v>141</v>
      </c>
      <c r="AR55" s="4">
        <v>14.090581070000001</v>
      </c>
      <c r="AS55" s="5">
        <v>9.3378394110081704</v>
      </c>
      <c r="AT55" s="3" t="s">
        <v>141</v>
      </c>
      <c r="AU55" s="4">
        <v>245.97901865</v>
      </c>
      <c r="AV55" s="5">
        <v>4.2676972602205199</v>
      </c>
      <c r="AW55" s="4">
        <v>246.45361062000001</v>
      </c>
      <c r="AX55" s="5">
        <v>34.116275610972501</v>
      </c>
      <c r="AY55" s="4">
        <v>247.26170965</v>
      </c>
      <c r="AZ55" s="5">
        <v>10.4384257048601</v>
      </c>
      <c r="BA55" s="4">
        <v>-0.47459197000000602</v>
      </c>
      <c r="BB55" s="5">
        <v>34.525794332324402</v>
      </c>
      <c r="BC55" s="3" t="s">
        <v>141</v>
      </c>
      <c r="BD55" s="4">
        <v>-0.80809902999999395</v>
      </c>
      <c r="BE55" s="5">
        <v>34.204714453056198</v>
      </c>
      <c r="BF55" s="3" t="s">
        <v>141</v>
      </c>
      <c r="BG55" s="4">
        <v>-1.282691</v>
      </c>
      <c r="BH55" s="5">
        <v>11.0717281382229</v>
      </c>
      <c r="BI55" s="3" t="s">
        <v>141</v>
      </c>
    </row>
    <row r="56" spans="1:61" x14ac:dyDescent="0.25">
      <c r="A56" s="3" t="s">
        <v>68</v>
      </c>
      <c r="B56" s="4">
        <v>422.62946420260801</v>
      </c>
      <c r="C56" s="5">
        <v>1.6250876084057699</v>
      </c>
      <c r="D56" s="4">
        <v>466.25696302137499</v>
      </c>
      <c r="E56" s="5">
        <v>3.7572637266131199</v>
      </c>
      <c r="F56" s="4">
        <v>412.50058915760599</v>
      </c>
      <c r="G56" s="5">
        <v>5.5910978522548804</v>
      </c>
      <c r="H56" s="4">
        <v>-43.627498818766902</v>
      </c>
      <c r="I56" s="5">
        <v>3.9316399054335802</v>
      </c>
      <c r="J56" s="3" t="s">
        <v>252</v>
      </c>
      <c r="K56" s="4">
        <v>53.7563738637688</v>
      </c>
      <c r="L56" s="5">
        <v>6.2733927519756802</v>
      </c>
      <c r="M56" s="3" t="s">
        <v>252</v>
      </c>
      <c r="N56" s="4">
        <v>10.1288750450019</v>
      </c>
      <c r="O56" s="5">
        <v>5.5868275147052602</v>
      </c>
      <c r="P56" s="3" t="s">
        <v>141</v>
      </c>
      <c r="Q56" s="4">
        <v>296.69431842</v>
      </c>
      <c r="R56" s="5">
        <v>3.4207047860818598</v>
      </c>
      <c r="S56" s="4">
        <v>304.04854145000002</v>
      </c>
      <c r="T56" s="5">
        <v>9.1296432098686005</v>
      </c>
      <c r="U56" s="4">
        <v>273.99937617000001</v>
      </c>
      <c r="V56" s="5">
        <v>11.717976957480699</v>
      </c>
      <c r="W56" s="4">
        <v>-7.35422303</v>
      </c>
      <c r="X56" s="5">
        <v>9.6605343289846495</v>
      </c>
      <c r="Y56" s="3" t="s">
        <v>141</v>
      </c>
      <c r="Z56" s="4">
        <v>30.04916528</v>
      </c>
      <c r="AA56" s="5">
        <v>13.780944616492301</v>
      </c>
      <c r="AB56" s="3" t="s">
        <v>252</v>
      </c>
      <c r="AC56" s="4">
        <v>22.69494225</v>
      </c>
      <c r="AD56" s="5">
        <v>12.4052640513284</v>
      </c>
      <c r="AE56" s="3" t="s">
        <v>141</v>
      </c>
      <c r="AF56" s="4">
        <v>554.31555139</v>
      </c>
      <c r="AG56" s="5">
        <v>3.1674873566793198</v>
      </c>
      <c r="AH56" s="4">
        <v>628.60230681999997</v>
      </c>
      <c r="AI56" s="5">
        <v>8.7722411589592806</v>
      </c>
      <c r="AJ56" s="4">
        <v>565.90701760000002</v>
      </c>
      <c r="AK56" s="5">
        <v>10.1942263614333</v>
      </c>
      <c r="AL56" s="4">
        <v>-74.286755429999999</v>
      </c>
      <c r="AM56" s="5">
        <v>9.1948184015446301</v>
      </c>
      <c r="AN56" s="3" t="s">
        <v>252</v>
      </c>
      <c r="AO56" s="4">
        <v>62.695289219999999</v>
      </c>
      <c r="AP56" s="5">
        <v>13.1980466415588</v>
      </c>
      <c r="AQ56" s="3" t="s">
        <v>252</v>
      </c>
      <c r="AR56" s="4">
        <v>-11.59146621</v>
      </c>
      <c r="AS56" s="5">
        <v>10.6578300119627</v>
      </c>
      <c r="AT56" s="3" t="s">
        <v>141</v>
      </c>
      <c r="AU56" s="4">
        <v>257.62123296999999</v>
      </c>
      <c r="AV56" s="5">
        <v>4.2942353094736498</v>
      </c>
      <c r="AW56" s="4">
        <v>324.55376537000001</v>
      </c>
      <c r="AX56" s="5">
        <v>12.11091061984</v>
      </c>
      <c r="AY56" s="4">
        <v>291.90764143000001</v>
      </c>
      <c r="AZ56" s="5">
        <v>15.413816599804701</v>
      </c>
      <c r="BA56" s="4">
        <v>-66.932532399999999</v>
      </c>
      <c r="BB56" s="5">
        <v>12.756091085932299</v>
      </c>
      <c r="BC56" s="3" t="s">
        <v>252</v>
      </c>
      <c r="BD56" s="4">
        <v>32.646123940000003</v>
      </c>
      <c r="BE56" s="5">
        <v>20.077618795504598</v>
      </c>
      <c r="BF56" s="3" t="s">
        <v>141</v>
      </c>
      <c r="BG56" s="4">
        <v>-34.286408459999997</v>
      </c>
      <c r="BH56" s="5">
        <v>15.4735092142999</v>
      </c>
      <c r="BI56" s="3" t="s">
        <v>252</v>
      </c>
    </row>
    <row r="57" spans="1:61" x14ac:dyDescent="0.25">
      <c r="A57" s="3" t="s">
        <v>69</v>
      </c>
      <c r="B57" s="4">
        <v>371.81979638916403</v>
      </c>
      <c r="C57" s="5">
        <v>2.3943155213295899</v>
      </c>
      <c r="D57" s="4">
        <v>339.62178488529599</v>
      </c>
      <c r="E57" s="5">
        <v>8.4108107064564894</v>
      </c>
      <c r="F57" s="4">
        <v>322.15919428817199</v>
      </c>
      <c r="G57" s="5">
        <v>5.2794787916461798</v>
      </c>
      <c r="H57" s="4">
        <v>32.198011503868699</v>
      </c>
      <c r="I57" s="5">
        <v>8.6779285748905597</v>
      </c>
      <c r="J57" s="3" t="s">
        <v>252</v>
      </c>
      <c r="K57" s="4">
        <v>17.462590597123299</v>
      </c>
      <c r="L57" s="5">
        <v>10.309570724408101</v>
      </c>
      <c r="M57" s="3" t="s">
        <v>141</v>
      </c>
      <c r="N57" s="4">
        <v>49.660602100992101</v>
      </c>
      <c r="O57" s="5">
        <v>5.8335366333828196</v>
      </c>
      <c r="P57" s="3" t="s">
        <v>252</v>
      </c>
      <c r="Q57" s="4">
        <v>278.48517584000001</v>
      </c>
      <c r="R57" s="5">
        <v>2.7108984861294698</v>
      </c>
      <c r="S57" s="4">
        <v>246.50692445999999</v>
      </c>
      <c r="T57" s="5">
        <v>11.3010261183257</v>
      </c>
      <c r="U57" s="4">
        <v>245.48581787000001</v>
      </c>
      <c r="V57" s="5">
        <v>10.883576713848999</v>
      </c>
      <c r="W57" s="4">
        <v>31.97825138</v>
      </c>
      <c r="X57" s="5">
        <v>11.3712276875544</v>
      </c>
      <c r="Y57" s="3" t="s">
        <v>252</v>
      </c>
      <c r="Z57" s="4">
        <v>1.02110659</v>
      </c>
      <c r="AA57" s="5">
        <v>13.0487757432956</v>
      </c>
      <c r="AB57" s="3" t="s">
        <v>141</v>
      </c>
      <c r="AC57" s="4">
        <v>32.999357969999998</v>
      </c>
      <c r="AD57" s="5">
        <v>11.7306435871355</v>
      </c>
      <c r="AE57" s="3" t="s">
        <v>252</v>
      </c>
      <c r="AF57" s="4">
        <v>473.95741544999998</v>
      </c>
      <c r="AG57" s="5">
        <v>3.9264873219532599</v>
      </c>
      <c r="AH57" s="4">
        <v>459.64081576000001</v>
      </c>
      <c r="AI57" s="5">
        <v>31.5484153987985</v>
      </c>
      <c r="AJ57" s="4">
        <v>406.76481353999998</v>
      </c>
      <c r="AK57" s="5">
        <v>16.171459603751</v>
      </c>
      <c r="AL57" s="4">
        <v>14.31659969</v>
      </c>
      <c r="AM57" s="5">
        <v>31.955755991658702</v>
      </c>
      <c r="AN57" s="3" t="s">
        <v>141</v>
      </c>
      <c r="AO57" s="4">
        <v>52.876002219999997</v>
      </c>
      <c r="AP57" s="5">
        <v>33.740809069260102</v>
      </c>
      <c r="AQ57" s="3" t="s">
        <v>141</v>
      </c>
      <c r="AR57" s="4">
        <v>67.192601909999993</v>
      </c>
      <c r="AS57" s="5">
        <v>17.285849047488799</v>
      </c>
      <c r="AT57" s="3" t="s">
        <v>252</v>
      </c>
      <c r="AU57" s="4">
        <v>195.47223961</v>
      </c>
      <c r="AV57" s="5">
        <v>4.1756797449488499</v>
      </c>
      <c r="AW57" s="4">
        <v>213.13389129999999</v>
      </c>
      <c r="AX57" s="5">
        <v>33.741633705211299</v>
      </c>
      <c r="AY57" s="4">
        <v>161.27899567</v>
      </c>
      <c r="AZ57" s="5">
        <v>20.640063232989299</v>
      </c>
      <c r="BA57" s="4">
        <v>-17.661651689999999</v>
      </c>
      <c r="BB57" s="5">
        <v>34.260786501058298</v>
      </c>
      <c r="BC57" s="3" t="s">
        <v>141</v>
      </c>
      <c r="BD57" s="4">
        <v>51.854895630000001</v>
      </c>
      <c r="BE57" s="5">
        <v>35.354150229052202</v>
      </c>
      <c r="BF57" s="3" t="s">
        <v>141</v>
      </c>
      <c r="BG57" s="4">
        <v>34.193243940000002</v>
      </c>
      <c r="BH57" s="5">
        <v>22.133576938393102</v>
      </c>
      <c r="BI57" s="3" t="s">
        <v>141</v>
      </c>
    </row>
    <row r="58" spans="1:61" x14ac:dyDescent="0.25">
      <c r="A58" s="3" t="s">
        <v>70</v>
      </c>
      <c r="B58" s="4">
        <v>336.450242681551</v>
      </c>
      <c r="C58" s="5">
        <v>1.4591919107390701</v>
      </c>
      <c r="D58" s="4">
        <v>332.11744359114402</v>
      </c>
      <c r="E58" s="5">
        <v>23.435384044094999</v>
      </c>
      <c r="F58" s="4">
        <v>346.51196445484601</v>
      </c>
      <c r="G58" s="5">
        <v>13.956590539800301</v>
      </c>
      <c r="H58" s="4">
        <v>4.3327990904068301</v>
      </c>
      <c r="I58" s="5">
        <v>23.403777045002901</v>
      </c>
      <c r="J58" s="3" t="s">
        <v>141</v>
      </c>
      <c r="K58" s="4">
        <v>-14.3945208637018</v>
      </c>
      <c r="L58" s="5">
        <v>27.8384886447393</v>
      </c>
      <c r="M58" s="3" t="s">
        <v>141</v>
      </c>
      <c r="N58" s="4">
        <v>-10.0617217732949</v>
      </c>
      <c r="O58" s="5">
        <v>13.7641034783154</v>
      </c>
      <c r="P58" s="3" t="s">
        <v>141</v>
      </c>
      <c r="Q58" s="4">
        <v>260.97051707000003</v>
      </c>
      <c r="R58" s="5">
        <v>1.6808939934973199</v>
      </c>
      <c r="S58" s="4">
        <v>234.11747518999999</v>
      </c>
      <c r="T58" s="5">
        <v>38.711809269644299</v>
      </c>
      <c r="U58" s="4">
        <v>261.75910794999999</v>
      </c>
      <c r="V58" s="5">
        <v>25.039207604989599</v>
      </c>
      <c r="W58" s="4">
        <v>26.853041879999999</v>
      </c>
      <c r="X58" s="5">
        <v>38.5505183954239</v>
      </c>
      <c r="Y58" s="3" t="s">
        <v>141</v>
      </c>
      <c r="Z58" s="4">
        <v>-27.64163276</v>
      </c>
      <c r="AA58" s="5">
        <v>45.702605410284903</v>
      </c>
      <c r="AB58" s="3" t="s">
        <v>141</v>
      </c>
      <c r="AC58" s="4">
        <v>-0.78859088000000099</v>
      </c>
      <c r="AD58" s="5">
        <v>24.952729079906799</v>
      </c>
      <c r="AE58" s="3" t="s">
        <v>141</v>
      </c>
      <c r="AF58" s="4">
        <v>420.50958342000001</v>
      </c>
      <c r="AG58" s="5">
        <v>3.8842954831431298</v>
      </c>
      <c r="AH58" s="4">
        <v>438.45976738000002</v>
      </c>
      <c r="AI58" s="5">
        <v>45.193760098828697</v>
      </c>
      <c r="AJ58" s="4">
        <v>472.92297797999998</v>
      </c>
      <c r="AK58" s="5">
        <v>46.1426227601481</v>
      </c>
      <c r="AL58" s="4">
        <v>-17.95018396</v>
      </c>
      <c r="AM58" s="5">
        <v>45.5393360294592</v>
      </c>
      <c r="AN58" s="3" t="s">
        <v>141</v>
      </c>
      <c r="AO58" s="4">
        <v>-34.463210599999996</v>
      </c>
      <c r="AP58" s="5">
        <v>61.7682211436546</v>
      </c>
      <c r="AQ58" s="3" t="s">
        <v>141</v>
      </c>
      <c r="AR58" s="4">
        <v>-52.41339456</v>
      </c>
      <c r="AS58" s="5">
        <v>45.980665422414802</v>
      </c>
      <c r="AT58" s="3" t="s">
        <v>141</v>
      </c>
      <c r="AU58" s="4">
        <v>159.53906635000001</v>
      </c>
      <c r="AV58" s="5">
        <v>4.3667646644178397</v>
      </c>
      <c r="AW58" s="4">
        <v>204.34229218999999</v>
      </c>
      <c r="AX58" s="5">
        <v>58.244509102527502</v>
      </c>
      <c r="AY58" s="4">
        <v>211.16387003</v>
      </c>
      <c r="AZ58" s="5">
        <v>52.760743851985197</v>
      </c>
      <c r="BA58" s="4">
        <v>-44.803225840000003</v>
      </c>
      <c r="BB58" s="5">
        <v>58.183773186197598</v>
      </c>
      <c r="BC58" s="3" t="s">
        <v>141</v>
      </c>
      <c r="BD58" s="4">
        <v>-6.8215778400000104</v>
      </c>
      <c r="BE58" s="5">
        <v>69.751889283746493</v>
      </c>
      <c r="BF58" s="3" t="s">
        <v>141</v>
      </c>
      <c r="BG58" s="4">
        <v>-51.624803679999999</v>
      </c>
      <c r="BH58" s="5">
        <v>52.781733485851703</v>
      </c>
      <c r="BI58" s="3" t="s">
        <v>141</v>
      </c>
    </row>
    <row r="59" spans="1:61" x14ac:dyDescent="0.25">
      <c r="A59" s="3" t="s">
        <v>71</v>
      </c>
      <c r="B59" s="4">
        <v>397.09189053809598</v>
      </c>
      <c r="C59" s="5">
        <v>2.0951717304095898</v>
      </c>
      <c r="D59" s="4">
        <v>413.76236514284102</v>
      </c>
      <c r="E59" s="5">
        <v>14.5720776000827</v>
      </c>
      <c r="F59" s="4">
        <v>379.37180967477298</v>
      </c>
      <c r="G59" s="5">
        <v>13.7456301193728</v>
      </c>
      <c r="H59" s="4">
        <v>-16.6704746047448</v>
      </c>
      <c r="I59" s="5">
        <v>14.7270847492623</v>
      </c>
      <c r="J59" s="3" t="s">
        <v>141</v>
      </c>
      <c r="K59" s="4">
        <v>34.390555468067802</v>
      </c>
      <c r="L59" s="5">
        <v>21.334349428447599</v>
      </c>
      <c r="M59" s="3" t="s">
        <v>141</v>
      </c>
      <c r="N59" s="4">
        <v>17.720080863322998</v>
      </c>
      <c r="O59" s="5">
        <v>13.123988504002099</v>
      </c>
      <c r="P59" s="3" t="s">
        <v>141</v>
      </c>
      <c r="Q59" s="4">
        <v>303.86098371000003</v>
      </c>
      <c r="R59" s="5">
        <v>2.4113510725850298</v>
      </c>
      <c r="S59" s="4">
        <v>297.99042444000003</v>
      </c>
      <c r="T59" s="5">
        <v>18.351694877571401</v>
      </c>
      <c r="U59" s="4">
        <v>279.11945195999999</v>
      </c>
      <c r="V59" s="5">
        <v>24.673037188982899</v>
      </c>
      <c r="W59" s="4">
        <v>5.87055927000001</v>
      </c>
      <c r="X59" s="5">
        <v>18.3457407381315</v>
      </c>
      <c r="Y59" s="3" t="s">
        <v>141</v>
      </c>
      <c r="Z59" s="4">
        <v>18.870972479999999</v>
      </c>
      <c r="AA59" s="5">
        <v>31.405277406522298</v>
      </c>
      <c r="AB59" s="3" t="s">
        <v>141</v>
      </c>
      <c r="AC59" s="4">
        <v>24.74153175</v>
      </c>
      <c r="AD59" s="5">
        <v>24.7331294503457</v>
      </c>
      <c r="AE59" s="3" t="s">
        <v>141</v>
      </c>
      <c r="AF59" s="4">
        <v>496.79958621999998</v>
      </c>
      <c r="AG59" s="5">
        <v>3.5367047973688002</v>
      </c>
      <c r="AH59" s="4">
        <v>532.80320091999999</v>
      </c>
      <c r="AI59" s="5">
        <v>26.173447638577301</v>
      </c>
      <c r="AJ59" s="4">
        <v>515.61992841000006</v>
      </c>
      <c r="AK59" s="5">
        <v>59.5796373640515</v>
      </c>
      <c r="AL59" s="4">
        <v>-36.0036147</v>
      </c>
      <c r="AM59" s="5">
        <v>26.4026521221415</v>
      </c>
      <c r="AN59" s="3" t="s">
        <v>141</v>
      </c>
      <c r="AO59" s="4">
        <v>17.183272509999998</v>
      </c>
      <c r="AP59" s="5">
        <v>67.920215555040699</v>
      </c>
      <c r="AQ59" s="3" t="s">
        <v>141</v>
      </c>
      <c r="AR59" s="4">
        <v>-18.820342190000002</v>
      </c>
      <c r="AS59" s="5">
        <v>57.972726507199702</v>
      </c>
      <c r="AT59" s="3" t="s">
        <v>141</v>
      </c>
      <c r="AU59" s="4">
        <v>192.93860251000001</v>
      </c>
      <c r="AV59" s="5">
        <v>3.7438157450704601</v>
      </c>
      <c r="AW59" s="4">
        <v>234.81277648</v>
      </c>
      <c r="AX59" s="5">
        <v>30.008496222538401</v>
      </c>
      <c r="AY59" s="4">
        <v>236.50047645000001</v>
      </c>
      <c r="AZ59" s="5">
        <v>60.8792870320597</v>
      </c>
      <c r="BA59" s="4">
        <v>-41.874173970000001</v>
      </c>
      <c r="BB59" s="5">
        <v>29.9330899614753</v>
      </c>
      <c r="BC59" s="3" t="s">
        <v>141</v>
      </c>
      <c r="BD59" s="4">
        <v>-1.6876999700000199</v>
      </c>
      <c r="BE59" s="5">
        <v>70.721606848771401</v>
      </c>
      <c r="BF59" s="3" t="s">
        <v>141</v>
      </c>
      <c r="BG59" s="4">
        <v>-43.561873939999998</v>
      </c>
      <c r="BH59" s="5">
        <v>59.699491194876799</v>
      </c>
      <c r="BI59" s="3" t="s">
        <v>141</v>
      </c>
    </row>
    <row r="60" spans="1:61" x14ac:dyDescent="0.25">
      <c r="A60" s="3" t="s">
        <v>72</v>
      </c>
      <c r="B60" s="4">
        <v>389.93122067087103</v>
      </c>
      <c r="C60" s="5">
        <v>2.1629009592520898</v>
      </c>
      <c r="D60" s="4">
        <v>369.52265690661397</v>
      </c>
      <c r="E60" s="5">
        <v>26.526524305118901</v>
      </c>
      <c r="F60" s="4">
        <v>355.74210140742701</v>
      </c>
      <c r="G60" s="5">
        <v>9.5526256836745205</v>
      </c>
      <c r="H60" s="4">
        <v>20.408563764256598</v>
      </c>
      <c r="I60" s="5">
        <v>25.7582609324608</v>
      </c>
      <c r="J60" s="3" t="s">
        <v>141</v>
      </c>
      <c r="K60" s="4">
        <v>13.780555499187001</v>
      </c>
      <c r="L60" s="5">
        <v>27.193825895398</v>
      </c>
      <c r="M60" s="3" t="s">
        <v>141</v>
      </c>
      <c r="N60" s="4">
        <v>34.189119263443601</v>
      </c>
      <c r="O60" s="5">
        <v>9.5723764070351205</v>
      </c>
      <c r="P60" s="3" t="s">
        <v>252</v>
      </c>
      <c r="Q60" s="4">
        <v>296.36079451000001</v>
      </c>
      <c r="R60" s="5">
        <v>2.4566569315604201</v>
      </c>
      <c r="S60" s="4">
        <v>227.46618554</v>
      </c>
      <c r="T60" s="5">
        <v>38.109224370508898</v>
      </c>
      <c r="U60" s="4">
        <v>274.73957536</v>
      </c>
      <c r="V60" s="5">
        <v>17.880586847502599</v>
      </c>
      <c r="W60" s="4">
        <v>68.894608969999993</v>
      </c>
      <c r="X60" s="5">
        <v>38.037553035111898</v>
      </c>
      <c r="Y60" s="3" t="s">
        <v>141</v>
      </c>
      <c r="Z60" s="4">
        <v>-47.273389819999998</v>
      </c>
      <c r="AA60" s="5">
        <v>41.723640581356499</v>
      </c>
      <c r="AB60" s="3" t="s">
        <v>141</v>
      </c>
      <c r="AC60" s="4">
        <v>21.621219150000002</v>
      </c>
      <c r="AD60" s="5">
        <v>17.856447697645301</v>
      </c>
      <c r="AE60" s="3" t="s">
        <v>141</v>
      </c>
      <c r="AF60" s="4">
        <v>494.03198587999998</v>
      </c>
      <c r="AG60" s="5">
        <v>4.2206644173839303</v>
      </c>
      <c r="AH60" s="4">
        <v>551.49392068999998</v>
      </c>
      <c r="AI60" s="5">
        <v>57.028154059627497</v>
      </c>
      <c r="AJ60" s="4">
        <v>459.85195499000002</v>
      </c>
      <c r="AK60" s="5">
        <v>26.7366536523386</v>
      </c>
      <c r="AL60" s="4">
        <v>-57.461934810000002</v>
      </c>
      <c r="AM60" s="5">
        <v>56.450472712478103</v>
      </c>
      <c r="AN60" s="3" t="s">
        <v>141</v>
      </c>
      <c r="AO60" s="4">
        <v>91.6419657</v>
      </c>
      <c r="AP60" s="5">
        <v>61.1231709397766</v>
      </c>
      <c r="AQ60" s="3" t="s">
        <v>141</v>
      </c>
      <c r="AR60" s="4">
        <v>34.180030889999998</v>
      </c>
      <c r="AS60" s="5">
        <v>26.443517225622902</v>
      </c>
      <c r="AT60" s="3" t="s">
        <v>141</v>
      </c>
      <c r="AU60" s="4">
        <v>197.67119137</v>
      </c>
      <c r="AV60" s="5">
        <v>4.37710783583967</v>
      </c>
      <c r="AW60" s="4">
        <v>324.02773515000001</v>
      </c>
      <c r="AX60" s="5">
        <v>68.533166590356402</v>
      </c>
      <c r="AY60" s="4">
        <v>185.11237962999999</v>
      </c>
      <c r="AZ60" s="5">
        <v>32.666538235692101</v>
      </c>
      <c r="BA60" s="4">
        <v>-126.35654378</v>
      </c>
      <c r="BB60" s="5">
        <v>68.482254028436202</v>
      </c>
      <c r="BC60" s="3" t="s">
        <v>141</v>
      </c>
      <c r="BD60" s="4">
        <v>138.91535551999999</v>
      </c>
      <c r="BE60" s="5">
        <v>77.484149492407596</v>
      </c>
      <c r="BF60" s="3" t="s">
        <v>141</v>
      </c>
      <c r="BG60" s="4">
        <v>12.558811739999999</v>
      </c>
      <c r="BH60" s="5">
        <v>31.9318947200465</v>
      </c>
      <c r="BI60" s="3" t="s">
        <v>141</v>
      </c>
    </row>
    <row r="61" spans="1:61" x14ac:dyDescent="0.25">
      <c r="A61" s="3" t="s">
        <v>73</v>
      </c>
      <c r="B61" s="4">
        <v>431.43672668789299</v>
      </c>
      <c r="C61" s="5">
        <v>2.5184072642886699</v>
      </c>
      <c r="D61" s="4">
        <v>348.88844663389199</v>
      </c>
      <c r="E61" s="5">
        <v>21.7581891114713</v>
      </c>
      <c r="F61" s="4">
        <v>386.72201322032601</v>
      </c>
      <c r="G61" s="5">
        <v>13.8312890278601</v>
      </c>
      <c r="H61" s="4">
        <v>82.548280054001097</v>
      </c>
      <c r="I61" s="5">
        <v>21.304295417205999</v>
      </c>
      <c r="J61" s="3" t="s">
        <v>252</v>
      </c>
      <c r="K61" s="4">
        <v>-37.833566586433598</v>
      </c>
      <c r="L61" s="5">
        <v>23.608639408210099</v>
      </c>
      <c r="M61" s="3" t="s">
        <v>141</v>
      </c>
      <c r="N61" s="4">
        <v>44.714713467567499</v>
      </c>
      <c r="O61" s="5">
        <v>13.484112107925201</v>
      </c>
      <c r="P61" s="3" t="s">
        <v>252</v>
      </c>
      <c r="Q61" s="4">
        <v>326.33721237999998</v>
      </c>
      <c r="R61" s="5">
        <v>3.1518629592816998</v>
      </c>
      <c r="S61" s="4">
        <v>243.09925785999999</v>
      </c>
      <c r="T61" s="5">
        <v>30.786610290769801</v>
      </c>
      <c r="U61" s="4">
        <v>277.36637694000001</v>
      </c>
      <c r="V61" s="5">
        <v>18.553364305948701</v>
      </c>
      <c r="W61" s="4">
        <v>83.237954520000002</v>
      </c>
      <c r="X61" s="5">
        <v>30.731037972587099</v>
      </c>
      <c r="Y61" s="3" t="s">
        <v>252</v>
      </c>
      <c r="Z61" s="4">
        <v>-34.267119080000001</v>
      </c>
      <c r="AA61" s="5">
        <v>35.534355858443</v>
      </c>
      <c r="AB61" s="3" t="s">
        <v>141</v>
      </c>
      <c r="AC61" s="4">
        <v>48.970835440000002</v>
      </c>
      <c r="AD61" s="5">
        <v>18.281675908299299</v>
      </c>
      <c r="AE61" s="3" t="s">
        <v>252</v>
      </c>
      <c r="AF61" s="4">
        <v>539.15819881000004</v>
      </c>
      <c r="AG61" s="5">
        <v>4.3487773922368103</v>
      </c>
      <c r="AH61" s="4">
        <v>468.91904165</v>
      </c>
      <c r="AI61" s="5">
        <v>32.5675235520104</v>
      </c>
      <c r="AJ61" s="4">
        <v>522.11506857999996</v>
      </c>
      <c r="AK61" s="5">
        <v>37.2314666012972</v>
      </c>
      <c r="AL61" s="4">
        <v>70.239157160000005</v>
      </c>
      <c r="AM61" s="5">
        <v>32.497209207066902</v>
      </c>
      <c r="AN61" s="3" t="s">
        <v>252</v>
      </c>
      <c r="AO61" s="4">
        <v>-53.196026930000002</v>
      </c>
      <c r="AP61" s="5">
        <v>43.894317625636702</v>
      </c>
      <c r="AQ61" s="3" t="s">
        <v>141</v>
      </c>
      <c r="AR61" s="4">
        <v>17.043130229999999</v>
      </c>
      <c r="AS61" s="5">
        <v>37.3674782560823</v>
      </c>
      <c r="AT61" s="3" t="s">
        <v>141</v>
      </c>
      <c r="AU61" s="4">
        <v>212.82098643</v>
      </c>
      <c r="AV61" s="5">
        <v>4.7867555326327498</v>
      </c>
      <c r="AW61" s="4">
        <v>225.81978379</v>
      </c>
      <c r="AX61" s="5">
        <v>42.458575609112202</v>
      </c>
      <c r="AY61" s="4">
        <v>244.74869164</v>
      </c>
      <c r="AZ61" s="5">
        <v>43.929529583906103</v>
      </c>
      <c r="BA61" s="4">
        <v>-12.998797359999999</v>
      </c>
      <c r="BB61" s="5">
        <v>42.9761687079693</v>
      </c>
      <c r="BC61" s="3" t="s">
        <v>141</v>
      </c>
      <c r="BD61" s="4">
        <v>-18.928907850000002</v>
      </c>
      <c r="BE61" s="5">
        <v>55.424137659201499</v>
      </c>
      <c r="BF61" s="3" t="s">
        <v>141</v>
      </c>
      <c r="BG61" s="4">
        <v>-31.927705209999999</v>
      </c>
      <c r="BH61" s="5">
        <v>43.8848297515936</v>
      </c>
      <c r="BI61" s="3" t="s">
        <v>141</v>
      </c>
    </row>
    <row r="62" spans="1:61" x14ac:dyDescent="0.25">
      <c r="A62" s="3" t="s">
        <v>74</v>
      </c>
      <c r="B62" s="4">
        <v>363.73465610226901</v>
      </c>
      <c r="C62" s="5">
        <v>2.4955217150978499</v>
      </c>
      <c r="D62" s="4">
        <v>322.30707837124203</v>
      </c>
      <c r="E62" s="5">
        <v>14.137851158866599</v>
      </c>
      <c r="F62" s="4">
        <v>330.88376959326399</v>
      </c>
      <c r="G62" s="5">
        <v>10.692933387869401</v>
      </c>
      <c r="H62" s="4">
        <v>41.427577731027</v>
      </c>
      <c r="I62" s="5">
        <v>14.0021824724046</v>
      </c>
      <c r="J62" s="3" t="s">
        <v>252</v>
      </c>
      <c r="K62" s="4">
        <v>-8.57669122202228</v>
      </c>
      <c r="L62" s="5">
        <v>18.266666651148999</v>
      </c>
      <c r="M62" s="3" t="s">
        <v>141</v>
      </c>
      <c r="N62" s="4">
        <v>32.850886509004702</v>
      </c>
      <c r="O62" s="5">
        <v>10.140772887333901</v>
      </c>
      <c r="P62" s="3" t="s">
        <v>252</v>
      </c>
      <c r="Q62" s="4">
        <v>276.83341197999999</v>
      </c>
      <c r="R62" s="5">
        <v>2.2665360021810299</v>
      </c>
      <c r="S62" s="4">
        <v>246.28868220000001</v>
      </c>
      <c r="T62" s="5">
        <v>18.5770897162929</v>
      </c>
      <c r="U62" s="4">
        <v>244.47533218999999</v>
      </c>
      <c r="V62" s="5">
        <v>16.755690258198399</v>
      </c>
      <c r="W62" s="4">
        <v>30.544729780000001</v>
      </c>
      <c r="X62" s="5">
        <v>18.740277923972499</v>
      </c>
      <c r="Y62" s="3" t="s">
        <v>141</v>
      </c>
      <c r="Z62" s="4">
        <v>1.81335001</v>
      </c>
      <c r="AA62" s="5">
        <v>26.8861282589647</v>
      </c>
      <c r="AB62" s="3" t="s">
        <v>141</v>
      </c>
      <c r="AC62" s="4">
        <v>32.358079789999998</v>
      </c>
      <c r="AD62" s="5">
        <v>16.680525424639299</v>
      </c>
      <c r="AE62" s="3" t="s">
        <v>141</v>
      </c>
      <c r="AF62" s="4">
        <v>458.45590120000003</v>
      </c>
      <c r="AG62" s="5">
        <v>4.5132497168263104</v>
      </c>
      <c r="AH62" s="4">
        <v>412.51448617</v>
      </c>
      <c r="AI62" s="5">
        <v>34.6536150588502</v>
      </c>
      <c r="AJ62" s="4">
        <v>444.08964744999997</v>
      </c>
      <c r="AK62" s="5">
        <v>24.267835798936201</v>
      </c>
      <c r="AL62" s="4">
        <v>45.941415030000002</v>
      </c>
      <c r="AM62" s="5">
        <v>34.321570676310102</v>
      </c>
      <c r="AN62" s="3" t="s">
        <v>141</v>
      </c>
      <c r="AO62" s="4">
        <v>-31.57516128</v>
      </c>
      <c r="AP62" s="5">
        <v>42.3063642358211</v>
      </c>
      <c r="AQ62" s="3" t="s">
        <v>141</v>
      </c>
      <c r="AR62" s="4">
        <v>14.36625375</v>
      </c>
      <c r="AS62" s="5">
        <v>23.633160300462201</v>
      </c>
      <c r="AT62" s="3" t="s">
        <v>141</v>
      </c>
      <c r="AU62" s="4">
        <v>181.62248922000001</v>
      </c>
      <c r="AV62" s="5">
        <v>4.1924551314751097</v>
      </c>
      <c r="AW62" s="4">
        <v>166.22580396999999</v>
      </c>
      <c r="AX62" s="5">
        <v>38.747252319454198</v>
      </c>
      <c r="AY62" s="4">
        <v>199.61431526000001</v>
      </c>
      <c r="AZ62" s="5">
        <v>29.5877057931135</v>
      </c>
      <c r="BA62" s="4">
        <v>15.396685250000001</v>
      </c>
      <c r="BB62" s="5">
        <v>38.377468773068401</v>
      </c>
      <c r="BC62" s="3" t="s">
        <v>141</v>
      </c>
      <c r="BD62" s="4">
        <v>-33.388511289999997</v>
      </c>
      <c r="BE62" s="5">
        <v>47.203643958246197</v>
      </c>
      <c r="BF62" s="3" t="s">
        <v>141</v>
      </c>
      <c r="BG62" s="4">
        <v>-17.991826039999999</v>
      </c>
      <c r="BH62" s="5">
        <v>29.204967371974501</v>
      </c>
      <c r="BI62" s="3" t="s">
        <v>141</v>
      </c>
    </row>
    <row r="63" spans="1:61" x14ac:dyDescent="0.25">
      <c r="A63" s="3" t="s">
        <v>75</v>
      </c>
      <c r="B63" s="4">
        <v>497.84475325442702</v>
      </c>
      <c r="C63" s="5">
        <v>3.1616868283546702</v>
      </c>
      <c r="D63" s="4">
        <v>492.31848913859301</v>
      </c>
      <c r="E63" s="5">
        <v>6.1551706467262903</v>
      </c>
      <c r="F63" s="4">
        <v>503.11062500227803</v>
      </c>
      <c r="G63" s="5">
        <v>3.6948024388076002</v>
      </c>
      <c r="H63" s="4">
        <v>5.5262641158337997</v>
      </c>
      <c r="I63" s="5">
        <v>5.6129137107023102</v>
      </c>
      <c r="J63" s="3" t="s">
        <v>141</v>
      </c>
      <c r="K63" s="4">
        <v>-10.7921358636856</v>
      </c>
      <c r="L63" s="5">
        <v>5.8031386141659604</v>
      </c>
      <c r="M63" s="3" t="s">
        <v>141</v>
      </c>
      <c r="N63" s="4">
        <v>-5.26587174785183</v>
      </c>
      <c r="O63" s="5">
        <v>3.5167358932162198</v>
      </c>
      <c r="P63" s="3" t="s">
        <v>141</v>
      </c>
      <c r="Q63" s="4">
        <v>364.67116856000001</v>
      </c>
      <c r="R63" s="5">
        <v>4.2794872502722496</v>
      </c>
      <c r="S63" s="4">
        <v>352.87187901999999</v>
      </c>
      <c r="T63" s="5">
        <v>9.0530561281171007</v>
      </c>
      <c r="U63" s="4">
        <v>374.00867636999999</v>
      </c>
      <c r="V63" s="5">
        <v>5.9243757520388103</v>
      </c>
      <c r="W63" s="4">
        <v>11.79928954</v>
      </c>
      <c r="X63" s="5">
        <v>9.8920258279751501</v>
      </c>
      <c r="Y63" s="3" t="s">
        <v>141</v>
      </c>
      <c r="Z63" s="4">
        <v>-21.136797349999998</v>
      </c>
      <c r="AA63" s="5">
        <v>9.9461952305784695</v>
      </c>
      <c r="AB63" s="3" t="s">
        <v>252</v>
      </c>
      <c r="AC63" s="4">
        <v>-9.3375078100000106</v>
      </c>
      <c r="AD63" s="5">
        <v>6.0794715437587303</v>
      </c>
      <c r="AE63" s="3" t="s">
        <v>141</v>
      </c>
      <c r="AF63" s="4">
        <v>629.44317754999997</v>
      </c>
      <c r="AG63" s="5">
        <v>4.9293091259726598</v>
      </c>
      <c r="AH63" s="4">
        <v>633.79366565999999</v>
      </c>
      <c r="AI63" s="5">
        <v>10.228054275786199</v>
      </c>
      <c r="AJ63" s="4">
        <v>628.07008245999998</v>
      </c>
      <c r="AK63" s="5">
        <v>5.7557179938056704</v>
      </c>
      <c r="AL63" s="4">
        <v>-4.3504881099999801</v>
      </c>
      <c r="AM63" s="5">
        <v>10.353621989192099</v>
      </c>
      <c r="AN63" s="3" t="s">
        <v>141</v>
      </c>
      <c r="AO63" s="4">
        <v>5.7235831999999798</v>
      </c>
      <c r="AP63" s="5">
        <v>10.394994967377199</v>
      </c>
      <c r="AQ63" s="3" t="s">
        <v>141</v>
      </c>
      <c r="AR63" s="4">
        <v>1.3730950900000001</v>
      </c>
      <c r="AS63" s="5">
        <v>6.3385752628122898</v>
      </c>
      <c r="AT63" s="3" t="s">
        <v>141</v>
      </c>
      <c r="AU63" s="4">
        <v>264.77200899000002</v>
      </c>
      <c r="AV63" s="5">
        <v>5.6806933489843603</v>
      </c>
      <c r="AW63" s="4">
        <v>280.92178663999999</v>
      </c>
      <c r="AX63" s="5">
        <v>11.1276071018028</v>
      </c>
      <c r="AY63" s="4">
        <v>254.06140608999999</v>
      </c>
      <c r="AZ63" s="5">
        <v>7.2730815603054104</v>
      </c>
      <c r="BA63" s="4">
        <v>-16.149777650000001</v>
      </c>
      <c r="BB63" s="5">
        <v>12.053815574281799</v>
      </c>
      <c r="BC63" s="3" t="s">
        <v>141</v>
      </c>
      <c r="BD63" s="4">
        <v>26.860380549999999</v>
      </c>
      <c r="BE63" s="5">
        <v>12.7019131803611</v>
      </c>
      <c r="BF63" s="3" t="s">
        <v>252</v>
      </c>
      <c r="BG63" s="4">
        <v>10.7106029</v>
      </c>
      <c r="BH63" s="5">
        <v>8.2328902257990197</v>
      </c>
      <c r="BI63" s="3" t="s">
        <v>141</v>
      </c>
    </row>
    <row r="64" spans="1:61" x14ac:dyDescent="0.25">
      <c r="A64" s="3" t="s">
        <v>76</v>
      </c>
      <c r="B64" s="4">
        <v>392.16614733298798</v>
      </c>
      <c r="C64" s="5">
        <v>2.2663986102740701</v>
      </c>
      <c r="D64" s="4">
        <v>313.46183570237901</v>
      </c>
      <c r="E64" s="5">
        <v>24.5919458199226</v>
      </c>
      <c r="F64" s="4">
        <v>333.60543006838799</v>
      </c>
      <c r="G64" s="5">
        <v>19.088967130812801</v>
      </c>
      <c r="H64" s="4">
        <v>78.704311630609098</v>
      </c>
      <c r="I64" s="5">
        <v>24.619165475145302</v>
      </c>
      <c r="J64" s="3" t="s">
        <v>252</v>
      </c>
      <c r="K64" s="4">
        <v>-20.143594366008902</v>
      </c>
      <c r="L64" s="5">
        <v>30.224778239319399</v>
      </c>
      <c r="M64" s="3" t="s">
        <v>141</v>
      </c>
      <c r="N64" s="4">
        <v>58.5607172646002</v>
      </c>
      <c r="O64" s="5">
        <v>18.8183285087168</v>
      </c>
      <c r="P64" s="3" t="s">
        <v>252</v>
      </c>
      <c r="Q64" s="4">
        <v>309.58672138999998</v>
      </c>
      <c r="R64" s="5">
        <v>2.41314638762239</v>
      </c>
      <c r="S64" s="4">
        <v>218.52530437999999</v>
      </c>
      <c r="T64" s="5">
        <v>70.067963429781003</v>
      </c>
      <c r="U64" s="4">
        <v>250.48100104</v>
      </c>
      <c r="V64" s="5">
        <v>57.4275123874936</v>
      </c>
      <c r="W64" s="4">
        <v>91.06141701</v>
      </c>
      <c r="X64" s="5">
        <v>69.743160749290197</v>
      </c>
      <c r="Y64" s="3" t="s">
        <v>141</v>
      </c>
      <c r="Z64" s="4">
        <v>-31.955696660000001</v>
      </c>
      <c r="AA64" s="5">
        <v>93.163900477774305</v>
      </c>
      <c r="AB64" s="3" t="s">
        <v>141</v>
      </c>
      <c r="AC64" s="4">
        <v>59.105720349999999</v>
      </c>
      <c r="AD64" s="5">
        <v>57.173242941656703</v>
      </c>
      <c r="AE64" s="3" t="s">
        <v>141</v>
      </c>
      <c r="AF64" s="4">
        <v>479.67502332999999</v>
      </c>
      <c r="AG64" s="5">
        <v>3.5597198744965501</v>
      </c>
      <c r="AH64" s="4">
        <v>390.65007987000001</v>
      </c>
      <c r="AI64" s="5">
        <v>46.746823740298602</v>
      </c>
      <c r="AJ64" s="4">
        <v>431.00913125</v>
      </c>
      <c r="AK64" s="5">
        <v>75.415344446449396</v>
      </c>
      <c r="AL64" s="4">
        <v>89.024943460000003</v>
      </c>
      <c r="AM64" s="5">
        <v>47.144583777079603</v>
      </c>
      <c r="AN64" s="3" t="s">
        <v>141</v>
      </c>
      <c r="AO64" s="4">
        <v>-40.359051379999997</v>
      </c>
      <c r="AP64" s="5">
        <v>92.673166577493802</v>
      </c>
      <c r="AQ64" s="3" t="s">
        <v>141</v>
      </c>
      <c r="AR64" s="4">
        <v>48.665892079999999</v>
      </c>
      <c r="AS64" s="5">
        <v>75.329701548524696</v>
      </c>
      <c r="AT64" s="3" t="s">
        <v>141</v>
      </c>
      <c r="AU64" s="4">
        <v>170.08830194000001</v>
      </c>
      <c r="AV64" s="5">
        <v>3.49932547432357</v>
      </c>
      <c r="AW64" s="4">
        <v>172.12477548999999</v>
      </c>
      <c r="AX64" s="5">
        <v>95.446818941024802</v>
      </c>
      <c r="AY64" s="4">
        <v>180.52813021</v>
      </c>
      <c r="AZ64" s="5">
        <v>101.148342158627</v>
      </c>
      <c r="BA64" s="4">
        <v>-2.0364735500000002</v>
      </c>
      <c r="BB64" s="5">
        <v>95.319948257328605</v>
      </c>
      <c r="BC64" s="3" t="s">
        <v>141</v>
      </c>
      <c r="BD64" s="4">
        <v>-8.4033547199999994</v>
      </c>
      <c r="BE64" s="5">
        <v>146.069931324838</v>
      </c>
      <c r="BF64" s="3" t="s">
        <v>141</v>
      </c>
      <c r="BG64" s="4">
        <v>-10.43982827</v>
      </c>
      <c r="BH64" s="5">
        <v>101.025274159015</v>
      </c>
      <c r="BI64" s="3" t="s">
        <v>141</v>
      </c>
    </row>
    <row r="65" spans="1:61" x14ac:dyDescent="0.25">
      <c r="A65" s="3" t="s">
        <v>77</v>
      </c>
      <c r="B65" s="4">
        <v>412.87653249516802</v>
      </c>
      <c r="C65" s="5">
        <v>2.3517918546535101</v>
      </c>
      <c r="D65" s="4">
        <v>407.70539019620401</v>
      </c>
      <c r="E65" s="5">
        <v>5.1199840206456804</v>
      </c>
      <c r="F65" s="4">
        <v>415.33000153253499</v>
      </c>
      <c r="G65" s="5">
        <v>5.3198111885289796</v>
      </c>
      <c r="H65" s="4">
        <v>5.1711422989645701</v>
      </c>
      <c r="I65" s="5">
        <v>4.8601861721721402</v>
      </c>
      <c r="J65" s="3" t="s">
        <v>141</v>
      </c>
      <c r="K65" s="4">
        <v>-7.6246113363308803</v>
      </c>
      <c r="L65" s="5">
        <v>6.5777963652306104</v>
      </c>
      <c r="M65" s="3" t="s">
        <v>141</v>
      </c>
      <c r="N65" s="4">
        <v>-2.4534690373663102</v>
      </c>
      <c r="O65" s="5">
        <v>4.5043244396122901</v>
      </c>
      <c r="P65" s="3" t="s">
        <v>141</v>
      </c>
      <c r="Q65" s="4">
        <v>313.58562498999999</v>
      </c>
      <c r="R65" s="5">
        <v>3.1091624999687801</v>
      </c>
      <c r="S65" s="4">
        <v>310.21310333999998</v>
      </c>
      <c r="T65" s="5">
        <v>9.4385706464683192</v>
      </c>
      <c r="U65" s="4">
        <v>305.72844823000003</v>
      </c>
      <c r="V65" s="5">
        <v>8.4000910214987705</v>
      </c>
      <c r="W65" s="4">
        <v>3.3725216499999999</v>
      </c>
      <c r="X65" s="5">
        <v>9.4267947925585496</v>
      </c>
      <c r="Y65" s="3" t="s">
        <v>141</v>
      </c>
      <c r="Z65" s="4">
        <v>4.4846551100000003</v>
      </c>
      <c r="AA65" s="5">
        <v>12.862925349968799</v>
      </c>
      <c r="AB65" s="3" t="s">
        <v>141</v>
      </c>
      <c r="AC65" s="4">
        <v>7.8571767599999998</v>
      </c>
      <c r="AD65" s="5">
        <v>7.9971861013699401</v>
      </c>
      <c r="AE65" s="3" t="s">
        <v>141</v>
      </c>
      <c r="AF65" s="4">
        <v>514.67872276000003</v>
      </c>
      <c r="AG65" s="5">
        <v>3.4514902256455802</v>
      </c>
      <c r="AH65" s="4">
        <v>504.54235662000002</v>
      </c>
      <c r="AI65" s="5">
        <v>8.1688548062622992</v>
      </c>
      <c r="AJ65" s="4">
        <v>524.36153679999995</v>
      </c>
      <c r="AK65" s="5">
        <v>13.7369855798699</v>
      </c>
      <c r="AL65" s="4">
        <v>10.13636614</v>
      </c>
      <c r="AM65" s="5">
        <v>7.7740045442552397</v>
      </c>
      <c r="AN65" s="3" t="s">
        <v>141</v>
      </c>
      <c r="AO65" s="4">
        <v>-19.81918018</v>
      </c>
      <c r="AP65" s="5">
        <v>15.782655852619699</v>
      </c>
      <c r="AQ65" s="3" t="s">
        <v>141</v>
      </c>
      <c r="AR65" s="4">
        <v>-9.6828140399999807</v>
      </c>
      <c r="AS65" s="5">
        <v>13.246623658363101</v>
      </c>
      <c r="AT65" s="3" t="s">
        <v>141</v>
      </c>
      <c r="AU65" s="4">
        <v>201.09309777000001</v>
      </c>
      <c r="AV65" s="5">
        <v>4.2663852791168901</v>
      </c>
      <c r="AW65" s="4">
        <v>194.32925327999999</v>
      </c>
      <c r="AX65" s="5">
        <v>10.631960730034899</v>
      </c>
      <c r="AY65" s="4">
        <v>218.63308857000001</v>
      </c>
      <c r="AZ65" s="5">
        <v>13.9581709171876</v>
      </c>
      <c r="BA65" s="4">
        <v>6.7638444900000003</v>
      </c>
      <c r="BB65" s="5">
        <v>10.8511741274872</v>
      </c>
      <c r="BC65" s="3" t="s">
        <v>141</v>
      </c>
      <c r="BD65" s="4">
        <v>-24.303835289999999</v>
      </c>
      <c r="BE65" s="5">
        <v>18.404394716974199</v>
      </c>
      <c r="BF65" s="3" t="s">
        <v>141</v>
      </c>
      <c r="BG65" s="4">
        <v>-17.539990800000002</v>
      </c>
      <c r="BH65" s="5">
        <v>13.9419428951282</v>
      </c>
      <c r="BI65" s="3" t="s">
        <v>141</v>
      </c>
    </row>
    <row r="66" spans="1:61" x14ac:dyDescent="0.25">
      <c r="A66" s="3" t="s">
        <v>78</v>
      </c>
      <c r="B66" s="4">
        <v>424.93808055979201</v>
      </c>
      <c r="C66" s="5">
        <v>1.62788451123088</v>
      </c>
      <c r="D66" s="4">
        <v>402.427534682155</v>
      </c>
      <c r="E66" s="5">
        <v>4.2977717593140499</v>
      </c>
      <c r="F66" s="4">
        <v>416.43615371569001</v>
      </c>
      <c r="G66" s="5">
        <v>3.9605731862792402</v>
      </c>
      <c r="H66" s="4">
        <v>22.510545877636801</v>
      </c>
      <c r="I66" s="5">
        <v>4.2792099484924604</v>
      </c>
      <c r="J66" s="3" t="s">
        <v>252</v>
      </c>
      <c r="K66" s="4">
        <v>-14.008619033535</v>
      </c>
      <c r="L66" s="5">
        <v>5.5003066509737497</v>
      </c>
      <c r="M66" s="3" t="s">
        <v>252</v>
      </c>
      <c r="N66" s="4">
        <v>8.5019268441017406</v>
      </c>
      <c r="O66" s="5">
        <v>3.9216858006125399</v>
      </c>
      <c r="P66" s="3" t="s">
        <v>252</v>
      </c>
      <c r="Q66" s="4">
        <v>330.41354266000002</v>
      </c>
      <c r="R66" s="5">
        <v>1.68682330633133</v>
      </c>
      <c r="S66" s="4">
        <v>309.64482507999998</v>
      </c>
      <c r="T66" s="5">
        <v>7.4530462862349198</v>
      </c>
      <c r="U66" s="4">
        <v>326.39400314</v>
      </c>
      <c r="V66" s="5">
        <v>6.4331197077406399</v>
      </c>
      <c r="W66" s="4">
        <v>20.768717580000001</v>
      </c>
      <c r="X66" s="5">
        <v>7.4287225950484501</v>
      </c>
      <c r="Y66" s="3" t="s">
        <v>252</v>
      </c>
      <c r="Z66" s="4">
        <v>-16.749178059999998</v>
      </c>
      <c r="AA66" s="5">
        <v>9.3513228101441808</v>
      </c>
      <c r="AB66" s="3" t="s">
        <v>141</v>
      </c>
      <c r="AC66" s="4">
        <v>4.0195395200000004</v>
      </c>
      <c r="AD66" s="5">
        <v>6.5808840810250899</v>
      </c>
      <c r="AE66" s="3" t="s">
        <v>141</v>
      </c>
      <c r="AF66" s="4">
        <v>529.35693877999995</v>
      </c>
      <c r="AG66" s="5">
        <v>2.5511288256609999</v>
      </c>
      <c r="AH66" s="4">
        <v>507.67150597</v>
      </c>
      <c r="AI66" s="5">
        <v>11.0182989063488</v>
      </c>
      <c r="AJ66" s="4">
        <v>514.14042209000002</v>
      </c>
      <c r="AK66" s="5">
        <v>9.4953262612063192</v>
      </c>
      <c r="AL66" s="4">
        <v>21.685432809999998</v>
      </c>
      <c r="AM66" s="5">
        <v>10.8210342972683</v>
      </c>
      <c r="AN66" s="3" t="s">
        <v>252</v>
      </c>
      <c r="AO66" s="4">
        <v>-6.4689161200000003</v>
      </c>
      <c r="AP66" s="5">
        <v>14.64869773965</v>
      </c>
      <c r="AQ66" s="3" t="s">
        <v>141</v>
      </c>
      <c r="AR66" s="4">
        <v>15.216516690000001</v>
      </c>
      <c r="AS66" s="5">
        <v>10.0059554220739</v>
      </c>
      <c r="AT66" s="3" t="s">
        <v>141</v>
      </c>
      <c r="AU66" s="4">
        <v>198.94339611999999</v>
      </c>
      <c r="AV66" s="5">
        <v>2.5689497229870799</v>
      </c>
      <c r="AW66" s="4">
        <v>198.02668088999999</v>
      </c>
      <c r="AX66" s="5">
        <v>12.429521532501401</v>
      </c>
      <c r="AY66" s="4">
        <v>187.74641894999999</v>
      </c>
      <c r="AZ66" s="5">
        <v>9.9016833971684601</v>
      </c>
      <c r="BA66" s="4">
        <v>0.91671522999999999</v>
      </c>
      <c r="BB66" s="5">
        <v>12.182688816277199</v>
      </c>
      <c r="BC66" s="3" t="s">
        <v>141</v>
      </c>
      <c r="BD66" s="4">
        <v>10.280261940000001</v>
      </c>
      <c r="BE66" s="5">
        <v>15.9883604280689</v>
      </c>
      <c r="BF66" s="3" t="s">
        <v>141</v>
      </c>
      <c r="BG66" s="4">
        <v>11.19697717</v>
      </c>
      <c r="BH66" s="5">
        <v>10.5940479398073</v>
      </c>
      <c r="BI66" s="3" t="s">
        <v>141</v>
      </c>
    </row>
    <row r="67" spans="1:61" x14ac:dyDescent="0.25">
      <c r="A67" s="3" t="s">
        <v>79</v>
      </c>
      <c r="B67" s="4">
        <v>352.22117116647001</v>
      </c>
      <c r="C67" s="5">
        <v>3.1237968277548802</v>
      </c>
      <c r="D67" s="4">
        <v>301.526098458136</v>
      </c>
      <c r="E67" s="5">
        <v>12.0542405235504</v>
      </c>
      <c r="F67" s="4">
        <v>286.43624346791501</v>
      </c>
      <c r="G67" s="5">
        <v>7.2312938311740096</v>
      </c>
      <c r="H67" s="4">
        <v>50.695072708333797</v>
      </c>
      <c r="I67" s="5">
        <v>12.029647470675901</v>
      </c>
      <c r="J67" s="3" t="s">
        <v>252</v>
      </c>
      <c r="K67" s="4">
        <v>15.089854990221401</v>
      </c>
      <c r="L67" s="5">
        <v>11.431270747145501</v>
      </c>
      <c r="M67" s="3" t="s">
        <v>141</v>
      </c>
      <c r="N67" s="4">
        <v>65.784927698555194</v>
      </c>
      <c r="O67" s="5">
        <v>7.7214309503167202</v>
      </c>
      <c r="P67" s="3" t="s">
        <v>252</v>
      </c>
      <c r="Q67" s="4">
        <v>262.86474428000002</v>
      </c>
      <c r="R67" s="5">
        <v>2.4764546340750302</v>
      </c>
      <c r="S67" s="4">
        <v>210.85344676</v>
      </c>
      <c r="T67" s="5">
        <v>9.3029793648826509</v>
      </c>
      <c r="U67" s="4">
        <v>211.58393396</v>
      </c>
      <c r="V67" s="5">
        <v>8.0206489308147404</v>
      </c>
      <c r="W67" s="4">
        <v>52.011297519999999</v>
      </c>
      <c r="X67" s="5">
        <v>9.5552634257131608</v>
      </c>
      <c r="Y67" s="3" t="s">
        <v>252</v>
      </c>
      <c r="Z67" s="4">
        <v>-0.73048719999999601</v>
      </c>
      <c r="AA67" s="5">
        <v>11.6002685100213</v>
      </c>
      <c r="AB67" s="3" t="s">
        <v>141</v>
      </c>
      <c r="AC67" s="4">
        <v>51.280810320000001</v>
      </c>
      <c r="AD67" s="5">
        <v>8.1023369487545995</v>
      </c>
      <c r="AE67" s="3" t="s">
        <v>252</v>
      </c>
      <c r="AF67" s="4">
        <v>451.98094243000003</v>
      </c>
      <c r="AG67" s="5">
        <v>7.1549731858911203</v>
      </c>
      <c r="AH67" s="4">
        <v>421.32032507000002</v>
      </c>
      <c r="AI67" s="5">
        <v>50.354207592709898</v>
      </c>
      <c r="AJ67" s="4">
        <v>377.92818394</v>
      </c>
      <c r="AK67" s="5">
        <v>24.418826288846201</v>
      </c>
      <c r="AL67" s="4">
        <v>30.66061736</v>
      </c>
      <c r="AM67" s="5">
        <v>50.582500307665498</v>
      </c>
      <c r="AN67" s="3" t="s">
        <v>141</v>
      </c>
      <c r="AO67" s="4">
        <v>43.392141129999999</v>
      </c>
      <c r="AP67" s="5">
        <v>50.161031098139397</v>
      </c>
      <c r="AQ67" s="3" t="s">
        <v>141</v>
      </c>
      <c r="AR67" s="4">
        <v>74.052758490000002</v>
      </c>
      <c r="AS67" s="5">
        <v>25.589265008503101</v>
      </c>
      <c r="AT67" s="3" t="s">
        <v>252</v>
      </c>
      <c r="AU67" s="4">
        <v>189.11619815</v>
      </c>
      <c r="AV67" s="5">
        <v>7.3957689212366597</v>
      </c>
      <c r="AW67" s="4">
        <v>210.46687831</v>
      </c>
      <c r="AX67" s="5">
        <v>50.593047241403802</v>
      </c>
      <c r="AY67" s="4">
        <v>166.34424998</v>
      </c>
      <c r="AZ67" s="5">
        <v>24.5651767751771</v>
      </c>
      <c r="BA67" s="4">
        <v>-21.35068016</v>
      </c>
      <c r="BB67" s="5">
        <v>50.922858225154997</v>
      </c>
      <c r="BC67" s="3" t="s">
        <v>141</v>
      </c>
      <c r="BD67" s="4">
        <v>44.122628329999998</v>
      </c>
      <c r="BE67" s="5">
        <v>50.793775077174097</v>
      </c>
      <c r="BF67" s="3" t="s">
        <v>141</v>
      </c>
      <c r="BG67" s="4">
        <v>22.771948170000002</v>
      </c>
      <c r="BH67" s="5">
        <v>26.126635578193898</v>
      </c>
      <c r="BI67" s="3" t="s">
        <v>141</v>
      </c>
    </row>
    <row r="68" spans="1:61" x14ac:dyDescent="0.25">
      <c r="A68" s="3" t="s">
        <v>80</v>
      </c>
      <c r="B68" s="4">
        <v>365.55711264905</v>
      </c>
      <c r="C68" s="5">
        <v>1.2726007078646799</v>
      </c>
      <c r="D68" s="4">
        <v>380.94329965605601</v>
      </c>
      <c r="E68" s="5">
        <v>18.442321388950901</v>
      </c>
      <c r="F68" s="4">
        <v>339.10241284339497</v>
      </c>
      <c r="G68" s="5">
        <v>9.1443458949478504</v>
      </c>
      <c r="H68" s="4">
        <v>-15.3861870070062</v>
      </c>
      <c r="I68" s="5">
        <v>18.342834708806102</v>
      </c>
      <c r="J68" s="3" t="s">
        <v>141</v>
      </c>
      <c r="K68" s="4">
        <v>41.840886812660898</v>
      </c>
      <c r="L68" s="5">
        <v>21.330788796423501</v>
      </c>
      <c r="M68" s="3" t="s">
        <v>252</v>
      </c>
      <c r="N68" s="4">
        <v>26.454699805654599</v>
      </c>
      <c r="O68" s="5">
        <v>9.2696018100122597</v>
      </c>
      <c r="P68" s="3" t="s">
        <v>252</v>
      </c>
      <c r="Q68" s="4">
        <v>283.57428093999999</v>
      </c>
      <c r="R68" s="5">
        <v>1.76997834607203</v>
      </c>
      <c r="S68" s="4">
        <v>253.1671182</v>
      </c>
      <c r="T68" s="5">
        <v>35.171290669190498</v>
      </c>
      <c r="U68" s="4">
        <v>255.46069888</v>
      </c>
      <c r="V68" s="5">
        <v>17.343267262710199</v>
      </c>
      <c r="W68" s="4">
        <v>30.40716274</v>
      </c>
      <c r="X68" s="5">
        <v>35.079251171913398</v>
      </c>
      <c r="Y68" s="3" t="s">
        <v>141</v>
      </c>
      <c r="Z68" s="4">
        <v>-2.29358068000001</v>
      </c>
      <c r="AA68" s="5">
        <v>40.725177064883198</v>
      </c>
      <c r="AB68" s="3" t="s">
        <v>141</v>
      </c>
      <c r="AC68" s="4">
        <v>28.113582059999999</v>
      </c>
      <c r="AD68" s="5">
        <v>17.601684220119498</v>
      </c>
      <c r="AE68" s="3" t="s">
        <v>141</v>
      </c>
      <c r="AF68" s="4">
        <v>452.98557060000002</v>
      </c>
      <c r="AG68" s="5">
        <v>2.7796732679240801</v>
      </c>
      <c r="AH68" s="4">
        <v>523.29572467000003</v>
      </c>
      <c r="AI68" s="5">
        <v>49.570971908981399</v>
      </c>
      <c r="AJ68" s="4">
        <v>441.65267589000001</v>
      </c>
      <c r="AK68" s="5">
        <v>27.648181140501102</v>
      </c>
      <c r="AL68" s="4">
        <v>-70.310154069999996</v>
      </c>
      <c r="AM68" s="5">
        <v>49.590356850914802</v>
      </c>
      <c r="AN68" s="3" t="s">
        <v>141</v>
      </c>
      <c r="AO68" s="4">
        <v>81.643048780000001</v>
      </c>
      <c r="AP68" s="5">
        <v>56.290643825538403</v>
      </c>
      <c r="AQ68" s="3" t="s">
        <v>141</v>
      </c>
      <c r="AR68" s="4">
        <v>11.33289471</v>
      </c>
      <c r="AS68" s="5">
        <v>27.837707597163199</v>
      </c>
      <c r="AT68" s="3" t="s">
        <v>141</v>
      </c>
      <c r="AU68" s="4">
        <v>169.41128965999999</v>
      </c>
      <c r="AV68" s="5">
        <v>3.1299926031785299</v>
      </c>
      <c r="AW68" s="4">
        <v>270.12860647000002</v>
      </c>
      <c r="AX68" s="5">
        <v>60.047565432232602</v>
      </c>
      <c r="AY68" s="4">
        <v>186.19197700999999</v>
      </c>
      <c r="AZ68" s="5">
        <v>30.9091943814187</v>
      </c>
      <c r="BA68" s="4">
        <v>-100.71731681</v>
      </c>
      <c r="BB68" s="5">
        <v>60.132766153007303</v>
      </c>
      <c r="BC68" s="3" t="s">
        <v>141</v>
      </c>
      <c r="BD68" s="4">
        <v>83.936629460000006</v>
      </c>
      <c r="BE68" s="5">
        <v>67.550582653893002</v>
      </c>
      <c r="BF68" s="3" t="s">
        <v>141</v>
      </c>
      <c r="BG68" s="4">
        <v>-16.780687350000001</v>
      </c>
      <c r="BH68" s="5">
        <v>31.1734573221276</v>
      </c>
      <c r="BI68" s="3" t="s">
        <v>141</v>
      </c>
    </row>
    <row r="69" spans="1:61" x14ac:dyDescent="0.25">
      <c r="A69" s="3" t="s">
        <v>81</v>
      </c>
      <c r="B69" s="4">
        <v>364.29914098430902</v>
      </c>
      <c r="C69" s="5">
        <v>1.9269983853137</v>
      </c>
      <c r="D69" s="4">
        <v>351.10416912847302</v>
      </c>
      <c r="E69" s="5">
        <v>7.60595708230385</v>
      </c>
      <c r="F69" s="4">
        <v>350.55800278234898</v>
      </c>
      <c r="G69" s="5">
        <v>5.6339585699178398</v>
      </c>
      <c r="H69" s="4">
        <v>13.194971855835901</v>
      </c>
      <c r="I69" s="5">
        <v>7.7984974847474797</v>
      </c>
      <c r="J69" s="3" t="s">
        <v>141</v>
      </c>
      <c r="K69" s="4">
        <v>0.54616634612469295</v>
      </c>
      <c r="L69" s="5">
        <v>8.68057748420898</v>
      </c>
      <c r="M69" s="3" t="s">
        <v>141</v>
      </c>
      <c r="N69" s="4">
        <v>13.741138201960601</v>
      </c>
      <c r="O69" s="5">
        <v>5.9596237609949396</v>
      </c>
      <c r="P69" s="3" t="s">
        <v>252</v>
      </c>
      <c r="Q69" s="4">
        <v>283.85826859999997</v>
      </c>
      <c r="R69" s="5">
        <v>2.7750870991832399</v>
      </c>
      <c r="S69" s="4">
        <v>277.554507</v>
      </c>
      <c r="T69" s="5">
        <v>14.057401377302799</v>
      </c>
      <c r="U69" s="4">
        <v>272.64718628000003</v>
      </c>
      <c r="V69" s="5">
        <v>8.9311856834868006</v>
      </c>
      <c r="W69" s="4">
        <v>6.3037615999999996</v>
      </c>
      <c r="X69" s="5">
        <v>14.4024648735114</v>
      </c>
      <c r="Y69" s="3" t="s">
        <v>141</v>
      </c>
      <c r="Z69" s="4">
        <v>4.9073207200000102</v>
      </c>
      <c r="AA69" s="5">
        <v>17.198834595654102</v>
      </c>
      <c r="AB69" s="3" t="s">
        <v>141</v>
      </c>
      <c r="AC69" s="4">
        <v>11.211082319999999</v>
      </c>
      <c r="AD69" s="5">
        <v>9.3313483496651006</v>
      </c>
      <c r="AE69" s="3" t="s">
        <v>141</v>
      </c>
      <c r="AF69" s="4">
        <v>446.47815996999998</v>
      </c>
      <c r="AG69" s="5">
        <v>3.4528752755783301</v>
      </c>
      <c r="AH69" s="4">
        <v>429.18504250000001</v>
      </c>
      <c r="AI69" s="5">
        <v>15.8197463354894</v>
      </c>
      <c r="AJ69" s="4">
        <v>430.87047014000001</v>
      </c>
      <c r="AK69" s="5">
        <v>10.937680472537</v>
      </c>
      <c r="AL69" s="4">
        <v>17.293117469999999</v>
      </c>
      <c r="AM69" s="5">
        <v>15.8429165193164</v>
      </c>
      <c r="AN69" s="3" t="s">
        <v>141</v>
      </c>
      <c r="AO69" s="4">
        <v>-1.6854276399999899</v>
      </c>
      <c r="AP69" s="5">
        <v>19.635412169832499</v>
      </c>
      <c r="AQ69" s="3" t="s">
        <v>141</v>
      </c>
      <c r="AR69" s="4">
        <v>15.60768983</v>
      </c>
      <c r="AS69" s="5">
        <v>11.4912444033013</v>
      </c>
      <c r="AT69" s="3" t="s">
        <v>141</v>
      </c>
      <c r="AU69" s="4">
        <v>162.61989137</v>
      </c>
      <c r="AV69" s="5">
        <v>4.3227635051361801</v>
      </c>
      <c r="AW69" s="4">
        <v>151.63053550000001</v>
      </c>
      <c r="AX69" s="5">
        <v>19.338922505060399</v>
      </c>
      <c r="AY69" s="4">
        <v>158.22328386000001</v>
      </c>
      <c r="AZ69" s="5">
        <v>13.779600304468699</v>
      </c>
      <c r="BA69" s="4">
        <v>10.989355870000001</v>
      </c>
      <c r="BB69" s="5">
        <v>19.2457795117367</v>
      </c>
      <c r="BC69" s="3" t="s">
        <v>141</v>
      </c>
      <c r="BD69" s="4">
        <v>-6.5927483599999999</v>
      </c>
      <c r="BE69" s="5">
        <v>25.337772452660101</v>
      </c>
      <c r="BF69" s="3" t="s">
        <v>141</v>
      </c>
      <c r="BG69" s="4">
        <v>4.3966075099999999</v>
      </c>
      <c r="BH69" s="5">
        <v>14.4236774591204</v>
      </c>
      <c r="BI69" s="3" t="s">
        <v>141</v>
      </c>
    </row>
    <row r="70" spans="1:61" x14ac:dyDescent="0.25">
      <c r="A70" s="3" t="s">
        <v>82</v>
      </c>
      <c r="B70" s="4">
        <v>371.923801965748</v>
      </c>
      <c r="C70" s="5">
        <v>2.2136069578022499</v>
      </c>
      <c r="D70" s="4">
        <v>335.82004526065401</v>
      </c>
      <c r="E70" s="5">
        <v>7.8417515768048904</v>
      </c>
      <c r="F70" s="4">
        <v>346.45213619651298</v>
      </c>
      <c r="G70" s="5">
        <v>8.5638604568496994</v>
      </c>
      <c r="H70" s="4">
        <v>36.103756705094298</v>
      </c>
      <c r="I70" s="5">
        <v>7.7747425732478801</v>
      </c>
      <c r="J70" s="3" t="s">
        <v>252</v>
      </c>
      <c r="K70" s="4">
        <v>-10.6320909358592</v>
      </c>
      <c r="L70" s="5">
        <v>10.115756536908</v>
      </c>
      <c r="M70" s="3" t="s">
        <v>141</v>
      </c>
      <c r="N70" s="4">
        <v>25.471665769235202</v>
      </c>
      <c r="O70" s="5">
        <v>8.3011346369374106</v>
      </c>
      <c r="P70" s="3" t="s">
        <v>252</v>
      </c>
      <c r="Q70" s="4">
        <v>291.26960224999999</v>
      </c>
      <c r="R70" s="5">
        <v>2.3155119902277899</v>
      </c>
      <c r="S70" s="4">
        <v>249.76460212999999</v>
      </c>
      <c r="T70" s="5">
        <v>12.3385163664061</v>
      </c>
      <c r="U70" s="4">
        <v>257.61504610999998</v>
      </c>
      <c r="V70" s="5">
        <v>10.460572000921401</v>
      </c>
      <c r="W70" s="4">
        <v>41.505000119999998</v>
      </c>
      <c r="X70" s="5">
        <v>11.9395383256253</v>
      </c>
      <c r="Y70" s="3" t="s">
        <v>252</v>
      </c>
      <c r="Z70" s="4">
        <v>-7.8504439800000103</v>
      </c>
      <c r="AA70" s="5">
        <v>15.1667003992922</v>
      </c>
      <c r="AB70" s="3" t="s">
        <v>141</v>
      </c>
      <c r="AC70" s="4">
        <v>33.654556139999997</v>
      </c>
      <c r="AD70" s="5">
        <v>10.584859647323601</v>
      </c>
      <c r="AE70" s="3" t="s">
        <v>252</v>
      </c>
      <c r="AF70" s="4">
        <v>462.36924830999999</v>
      </c>
      <c r="AG70" s="5">
        <v>4.1135777655071202</v>
      </c>
      <c r="AH70" s="4">
        <v>429.18716332000002</v>
      </c>
      <c r="AI70" s="5">
        <v>26.269429521722799</v>
      </c>
      <c r="AJ70" s="4">
        <v>455.83066496999999</v>
      </c>
      <c r="AK70" s="5">
        <v>13.6964859208096</v>
      </c>
      <c r="AL70" s="4">
        <v>33.18208499</v>
      </c>
      <c r="AM70" s="5">
        <v>26.222296320211001</v>
      </c>
      <c r="AN70" s="3" t="s">
        <v>141</v>
      </c>
      <c r="AO70" s="4">
        <v>-26.643501650000001</v>
      </c>
      <c r="AP70" s="5">
        <v>27.782354879615799</v>
      </c>
      <c r="AQ70" s="3" t="s">
        <v>141</v>
      </c>
      <c r="AR70" s="4">
        <v>6.5385833400000104</v>
      </c>
      <c r="AS70" s="5">
        <v>13.712353544788</v>
      </c>
      <c r="AT70" s="3" t="s">
        <v>141</v>
      </c>
      <c r="AU70" s="4">
        <v>171.09964606</v>
      </c>
      <c r="AV70" s="5">
        <v>4.1316720711822104</v>
      </c>
      <c r="AW70" s="4">
        <v>179.42256119000001</v>
      </c>
      <c r="AX70" s="5">
        <v>29.149907343764099</v>
      </c>
      <c r="AY70" s="4">
        <v>198.21561886000001</v>
      </c>
      <c r="AZ70" s="5">
        <v>16.443195116922201</v>
      </c>
      <c r="BA70" s="4">
        <v>-8.3229151299999895</v>
      </c>
      <c r="BB70" s="5">
        <v>29.0519973717157</v>
      </c>
      <c r="BC70" s="3" t="s">
        <v>141</v>
      </c>
      <c r="BD70" s="4">
        <v>-18.79305767</v>
      </c>
      <c r="BE70" s="5">
        <v>32.201377452066303</v>
      </c>
      <c r="BF70" s="3" t="s">
        <v>141</v>
      </c>
      <c r="BG70" s="4">
        <v>-27.115972800000002</v>
      </c>
      <c r="BH70" s="5">
        <v>16.452666130642399</v>
      </c>
      <c r="BI70" s="3" t="s">
        <v>141</v>
      </c>
    </row>
    <row r="71" spans="1:61" x14ac:dyDescent="0.25">
      <c r="A71" s="3" t="s">
        <v>83</v>
      </c>
      <c r="B71" s="4">
        <v>408.44578085759798</v>
      </c>
      <c r="C71" s="5">
        <v>3.7137737299758702</v>
      </c>
      <c r="D71" s="4">
        <v>326.38999150041002</v>
      </c>
      <c r="E71" s="5">
        <v>6.7151721520896803</v>
      </c>
      <c r="F71" s="4">
        <v>315.73736078117702</v>
      </c>
      <c r="G71" s="5">
        <v>6.2328406302882602</v>
      </c>
      <c r="H71" s="4">
        <v>82.055789357188303</v>
      </c>
      <c r="I71" s="5">
        <v>6.7040038787653504</v>
      </c>
      <c r="J71" s="3" t="s">
        <v>252</v>
      </c>
      <c r="K71" s="4">
        <v>10.6526307192324</v>
      </c>
      <c r="L71" s="5">
        <v>8.2411478428759306</v>
      </c>
      <c r="M71" s="3" t="s">
        <v>141</v>
      </c>
      <c r="N71" s="4">
        <v>92.708420076420694</v>
      </c>
      <c r="O71" s="5">
        <v>6.5985605974503603</v>
      </c>
      <c r="P71" s="3" t="s">
        <v>252</v>
      </c>
      <c r="Q71" s="4">
        <v>287.46332279000001</v>
      </c>
      <c r="R71" s="5">
        <v>3.4429213008591599</v>
      </c>
      <c r="S71" s="4">
        <v>217.99479689</v>
      </c>
      <c r="T71" s="5">
        <v>13.3056566089105</v>
      </c>
      <c r="U71" s="4">
        <v>221.51771148</v>
      </c>
      <c r="V71" s="5">
        <v>10.9241021527097</v>
      </c>
      <c r="W71" s="4">
        <v>69.468525900000003</v>
      </c>
      <c r="X71" s="5">
        <v>13.334338718772401</v>
      </c>
      <c r="Y71" s="3" t="s">
        <v>252</v>
      </c>
      <c r="Z71" s="4">
        <v>-3.5229145900000001</v>
      </c>
      <c r="AA71" s="5">
        <v>15.660255866920799</v>
      </c>
      <c r="AB71" s="3" t="s">
        <v>141</v>
      </c>
      <c r="AC71" s="4">
        <v>65.945611310000004</v>
      </c>
      <c r="AD71" s="5">
        <v>11.2032102517796</v>
      </c>
      <c r="AE71" s="3" t="s">
        <v>252</v>
      </c>
      <c r="AF71" s="4">
        <v>535.69380870999998</v>
      </c>
      <c r="AG71" s="5">
        <v>6.1502208162063896</v>
      </c>
      <c r="AH71" s="4">
        <v>455.29749802999999</v>
      </c>
      <c r="AI71" s="5">
        <v>12.2486465793116</v>
      </c>
      <c r="AJ71" s="4">
        <v>427.38325601999998</v>
      </c>
      <c r="AK71" s="5">
        <v>14.3915813120934</v>
      </c>
      <c r="AL71" s="4">
        <v>80.396310679999999</v>
      </c>
      <c r="AM71" s="5">
        <v>12.618974621830199</v>
      </c>
      <c r="AN71" s="3" t="s">
        <v>252</v>
      </c>
      <c r="AO71" s="4">
        <v>27.914242009999999</v>
      </c>
      <c r="AP71" s="5">
        <v>18.302600752083599</v>
      </c>
      <c r="AQ71" s="3" t="s">
        <v>141</v>
      </c>
      <c r="AR71" s="4">
        <v>108.31055268999999</v>
      </c>
      <c r="AS71" s="5">
        <v>15.520175642550701</v>
      </c>
      <c r="AT71" s="3" t="s">
        <v>252</v>
      </c>
      <c r="AU71" s="4">
        <v>248.23048592000001</v>
      </c>
      <c r="AV71" s="5">
        <v>6.5342808842917304</v>
      </c>
      <c r="AW71" s="4">
        <v>237.30270114000001</v>
      </c>
      <c r="AX71" s="5">
        <v>16.8667985413902</v>
      </c>
      <c r="AY71" s="4">
        <v>205.86554454</v>
      </c>
      <c r="AZ71" s="5">
        <v>18.641923863402599</v>
      </c>
      <c r="BA71" s="4">
        <v>10.92778478</v>
      </c>
      <c r="BB71" s="5">
        <v>17.473731386653601</v>
      </c>
      <c r="BC71" s="3" t="s">
        <v>141</v>
      </c>
      <c r="BD71" s="4">
        <v>31.437156600000002</v>
      </c>
      <c r="BE71" s="5">
        <v>23.1010534034207</v>
      </c>
      <c r="BF71" s="3" t="s">
        <v>141</v>
      </c>
      <c r="BG71" s="4">
        <v>42.364941379999998</v>
      </c>
      <c r="BH71" s="5">
        <v>20.059262503167201</v>
      </c>
      <c r="BI71" s="3" t="s">
        <v>252</v>
      </c>
    </row>
    <row r="72" spans="1:61" x14ac:dyDescent="0.25">
      <c r="A72" s="3" t="s">
        <v>84</v>
      </c>
      <c r="B72" s="4">
        <v>533.351868745209</v>
      </c>
      <c r="C72" s="5">
        <v>1.7003857687017601</v>
      </c>
      <c r="D72" s="4">
        <v>550.42162469376501</v>
      </c>
      <c r="E72" s="5">
        <v>2.7263715242690698</v>
      </c>
      <c r="F72" s="4">
        <v>549.52822789544996</v>
      </c>
      <c r="G72" s="5">
        <v>2.0388453504933799</v>
      </c>
      <c r="H72" s="4">
        <v>-17.069755948555301</v>
      </c>
      <c r="I72" s="5">
        <v>3.3763406673834102</v>
      </c>
      <c r="J72" s="3" t="s">
        <v>252</v>
      </c>
      <c r="K72" s="4">
        <v>0.89339679831506402</v>
      </c>
      <c r="L72" s="5">
        <v>3.3221577861476099</v>
      </c>
      <c r="M72" s="3" t="s">
        <v>141</v>
      </c>
      <c r="N72" s="4">
        <v>-16.176359150240302</v>
      </c>
      <c r="O72" s="5">
        <v>2.7026975333707699</v>
      </c>
      <c r="P72" s="3" t="s">
        <v>252</v>
      </c>
      <c r="Q72" s="4">
        <v>416.15451703999997</v>
      </c>
      <c r="R72" s="5">
        <v>3.9242864965820501</v>
      </c>
      <c r="S72" s="4">
        <v>439.3141541</v>
      </c>
      <c r="T72" s="5">
        <v>7.7805981359878</v>
      </c>
      <c r="U72" s="4">
        <v>434.94260931000002</v>
      </c>
      <c r="V72" s="5">
        <v>5.3702899579860404</v>
      </c>
      <c r="W72" s="4">
        <v>-23.159637060000001</v>
      </c>
      <c r="X72" s="5">
        <v>9.3004848363394803</v>
      </c>
      <c r="Y72" s="3" t="s">
        <v>252</v>
      </c>
      <c r="Z72" s="4">
        <v>4.37154478999999</v>
      </c>
      <c r="AA72" s="5">
        <v>9.4147088752065606</v>
      </c>
      <c r="AB72" s="3" t="s">
        <v>141</v>
      </c>
      <c r="AC72" s="4">
        <v>-18.78809227</v>
      </c>
      <c r="AD72" s="5">
        <v>7.0087116413436998</v>
      </c>
      <c r="AE72" s="3" t="s">
        <v>252</v>
      </c>
      <c r="AF72" s="4">
        <v>644.05951954</v>
      </c>
      <c r="AG72" s="5">
        <v>3.7425756606899898</v>
      </c>
      <c r="AH72" s="4">
        <v>654.36132633</v>
      </c>
      <c r="AI72" s="5">
        <v>4.8832824562035899</v>
      </c>
      <c r="AJ72" s="4">
        <v>654.71146329999999</v>
      </c>
      <c r="AK72" s="5">
        <v>3.3600595571321201</v>
      </c>
      <c r="AL72" s="4">
        <v>-10.301806790000001</v>
      </c>
      <c r="AM72" s="5">
        <v>6.6225803239746899</v>
      </c>
      <c r="AN72" s="3" t="s">
        <v>141</v>
      </c>
      <c r="AO72" s="4">
        <v>-0.350136969999994</v>
      </c>
      <c r="AP72" s="5">
        <v>5.7693493225708599</v>
      </c>
      <c r="AQ72" s="3" t="s">
        <v>141</v>
      </c>
      <c r="AR72" s="4">
        <v>-10.65194376</v>
      </c>
      <c r="AS72" s="5">
        <v>5.1578091061739704</v>
      </c>
      <c r="AT72" s="3" t="s">
        <v>252</v>
      </c>
      <c r="AU72" s="4">
        <v>227.90500249999999</v>
      </c>
      <c r="AV72" s="5">
        <v>5.0500916457420404</v>
      </c>
      <c r="AW72" s="4">
        <v>215.04717223</v>
      </c>
      <c r="AX72" s="5">
        <v>9.3026088724834697</v>
      </c>
      <c r="AY72" s="4">
        <v>219.76885399</v>
      </c>
      <c r="AZ72" s="5">
        <v>6.0806155780234601</v>
      </c>
      <c r="BA72" s="4">
        <v>12.857830269999999</v>
      </c>
      <c r="BB72" s="5">
        <v>11.4301673919229</v>
      </c>
      <c r="BC72" s="3" t="s">
        <v>141</v>
      </c>
      <c r="BD72" s="4">
        <v>-4.7216817599999796</v>
      </c>
      <c r="BE72" s="5">
        <v>11.1691637260401</v>
      </c>
      <c r="BF72" s="3" t="s">
        <v>141</v>
      </c>
      <c r="BG72" s="4">
        <v>8.1361485100000195</v>
      </c>
      <c r="BH72" s="5">
        <v>8.25681575902105</v>
      </c>
      <c r="BI72" s="3" t="s">
        <v>141</v>
      </c>
    </row>
    <row r="73" spans="1:61" x14ac:dyDescent="0.25">
      <c r="A73" s="3" t="s">
        <v>85</v>
      </c>
      <c r="B73" s="4">
        <v>423.37732825371398</v>
      </c>
      <c r="C73" s="5">
        <v>2.1924973520745099</v>
      </c>
      <c r="D73" s="4">
        <v>358.49859604816697</v>
      </c>
      <c r="E73" s="5">
        <v>21.201300959333199</v>
      </c>
      <c r="F73" s="4">
        <v>385.284362687174</v>
      </c>
      <c r="G73" s="5">
        <v>8.3361634395132498</v>
      </c>
      <c r="H73" s="4">
        <v>64.878732205546797</v>
      </c>
      <c r="I73" s="5">
        <v>21.138329555754499</v>
      </c>
      <c r="J73" s="3" t="s">
        <v>252</v>
      </c>
      <c r="K73" s="4">
        <v>-26.785766639006599</v>
      </c>
      <c r="L73" s="5">
        <v>19.755429598152599</v>
      </c>
      <c r="M73" s="3" t="s">
        <v>141</v>
      </c>
      <c r="N73" s="4">
        <v>38.092965566540201</v>
      </c>
      <c r="O73" s="5">
        <v>8.5764331321194902</v>
      </c>
      <c r="P73" s="3" t="s">
        <v>252</v>
      </c>
      <c r="Q73" s="4">
        <v>323.02415779</v>
      </c>
      <c r="R73" s="5">
        <v>2.4639025867621802</v>
      </c>
      <c r="S73" s="4">
        <v>261.76698525</v>
      </c>
      <c r="T73" s="5">
        <v>31.7261090363201</v>
      </c>
      <c r="U73" s="4">
        <v>280.75467006999997</v>
      </c>
      <c r="V73" s="5">
        <v>10.820070159888701</v>
      </c>
      <c r="W73" s="4">
        <v>61.257172539999999</v>
      </c>
      <c r="X73" s="5">
        <v>31.8332756228573</v>
      </c>
      <c r="Y73" s="3" t="s">
        <v>141</v>
      </c>
      <c r="Z73" s="4">
        <v>-18.987684819999998</v>
      </c>
      <c r="AA73" s="5">
        <v>32.584579569476297</v>
      </c>
      <c r="AB73" s="3" t="s">
        <v>141</v>
      </c>
      <c r="AC73" s="4">
        <v>42.269487720000001</v>
      </c>
      <c r="AD73" s="5">
        <v>10.874846758833201</v>
      </c>
      <c r="AE73" s="3" t="s">
        <v>252</v>
      </c>
      <c r="AF73" s="4">
        <v>527.07689095000001</v>
      </c>
      <c r="AG73" s="5">
        <v>3.03518117211684</v>
      </c>
      <c r="AH73" s="4">
        <v>507.15360552999999</v>
      </c>
      <c r="AI73" s="5">
        <v>111.93069427503001</v>
      </c>
      <c r="AJ73" s="4">
        <v>500.10441000999998</v>
      </c>
      <c r="AK73" s="5">
        <v>25.548133864914799</v>
      </c>
      <c r="AL73" s="4">
        <v>19.923285419999999</v>
      </c>
      <c r="AM73" s="5">
        <v>111.868853680437</v>
      </c>
      <c r="AN73" s="3" t="s">
        <v>141</v>
      </c>
      <c r="AO73" s="4">
        <v>7.0491955199999996</v>
      </c>
      <c r="AP73" s="5">
        <v>103.838500476504</v>
      </c>
      <c r="AQ73" s="3" t="s">
        <v>141</v>
      </c>
      <c r="AR73" s="4">
        <v>26.972480940000001</v>
      </c>
      <c r="AS73" s="5">
        <v>25.633823576624099</v>
      </c>
      <c r="AT73" s="3" t="s">
        <v>141</v>
      </c>
      <c r="AU73" s="4">
        <v>204.05273316</v>
      </c>
      <c r="AV73" s="5">
        <v>3.4480553860129701</v>
      </c>
      <c r="AW73" s="4">
        <v>245.38662027999999</v>
      </c>
      <c r="AX73" s="5">
        <v>113.688298449497</v>
      </c>
      <c r="AY73" s="4">
        <v>219.34973994000001</v>
      </c>
      <c r="AZ73" s="5">
        <v>25.829023706148099</v>
      </c>
      <c r="BA73" s="4">
        <v>-41.33388712</v>
      </c>
      <c r="BB73" s="5">
        <v>113.758595073248</v>
      </c>
      <c r="BC73" s="3" t="s">
        <v>141</v>
      </c>
      <c r="BD73" s="4">
        <v>26.03688034</v>
      </c>
      <c r="BE73" s="5">
        <v>107.646264318124</v>
      </c>
      <c r="BF73" s="3" t="s">
        <v>141</v>
      </c>
      <c r="BG73" s="4">
        <v>-15.29700678</v>
      </c>
      <c r="BH73" s="5">
        <v>25.674536674546601</v>
      </c>
      <c r="BI73" s="3" t="s">
        <v>141</v>
      </c>
    </row>
    <row r="74" spans="1:61" x14ac:dyDescent="0.25">
      <c r="A74" s="3" t="s">
        <v>86</v>
      </c>
      <c r="B74" s="4">
        <v>463.43558427389002</v>
      </c>
      <c r="C74" s="5">
        <v>1.91836406314736</v>
      </c>
      <c r="D74" s="4">
        <v>468.43043928208499</v>
      </c>
      <c r="E74" s="5">
        <v>4.9113353457652504</v>
      </c>
      <c r="F74" s="4">
        <v>427.98354954450201</v>
      </c>
      <c r="G74" s="5">
        <v>11.407950202185599</v>
      </c>
      <c r="H74" s="4">
        <v>-4.9948550081941203</v>
      </c>
      <c r="I74" s="5">
        <v>5.1580558174095499</v>
      </c>
      <c r="J74" s="3" t="s">
        <v>141</v>
      </c>
      <c r="K74" s="4">
        <v>40.446889737583</v>
      </c>
      <c r="L74" s="5">
        <v>12.6569542571398</v>
      </c>
      <c r="M74" s="3" t="s">
        <v>252</v>
      </c>
      <c r="N74" s="4">
        <v>35.452034729388899</v>
      </c>
      <c r="O74" s="5">
        <v>11.679876730388999</v>
      </c>
      <c r="P74" s="3" t="s">
        <v>252</v>
      </c>
      <c r="Q74" s="4">
        <v>328.57935477000001</v>
      </c>
      <c r="R74" s="5">
        <v>3.8292778633710198</v>
      </c>
      <c r="S74" s="4">
        <v>334.75649005999998</v>
      </c>
      <c r="T74" s="5">
        <v>8.5270487865396891</v>
      </c>
      <c r="U74" s="4">
        <v>288.83066137999998</v>
      </c>
      <c r="V74" s="5">
        <v>24.003020177984101</v>
      </c>
      <c r="W74" s="4">
        <v>-6.1771352899999998</v>
      </c>
      <c r="X74" s="5">
        <v>9.2874280130676201</v>
      </c>
      <c r="Y74" s="3" t="s">
        <v>141</v>
      </c>
      <c r="Z74" s="4">
        <v>45.925828680000002</v>
      </c>
      <c r="AA74" s="5">
        <v>26.789916776916201</v>
      </c>
      <c r="AB74" s="3" t="s">
        <v>141</v>
      </c>
      <c r="AC74" s="4">
        <v>39.74869339</v>
      </c>
      <c r="AD74" s="5">
        <v>25.086861381707301</v>
      </c>
      <c r="AE74" s="3" t="s">
        <v>141</v>
      </c>
      <c r="AF74" s="4">
        <v>602.97890186999996</v>
      </c>
      <c r="AG74" s="5">
        <v>4.1721979167266801</v>
      </c>
      <c r="AH74" s="4">
        <v>609.56109661000005</v>
      </c>
      <c r="AI74" s="5">
        <v>8.77891537353314</v>
      </c>
      <c r="AJ74" s="4">
        <v>581.63120092999998</v>
      </c>
      <c r="AK74" s="5">
        <v>20.149522423149801</v>
      </c>
      <c r="AL74" s="4">
        <v>-6.5821947400000003</v>
      </c>
      <c r="AM74" s="5">
        <v>9.5348862245719399</v>
      </c>
      <c r="AN74" s="3" t="s">
        <v>141</v>
      </c>
      <c r="AO74" s="4">
        <v>27.929895680000001</v>
      </c>
      <c r="AP74" s="5">
        <v>21.318595090229699</v>
      </c>
      <c r="AQ74" s="3" t="s">
        <v>141</v>
      </c>
      <c r="AR74" s="4">
        <v>21.347700939999999</v>
      </c>
      <c r="AS74" s="5">
        <v>20.792546680749599</v>
      </c>
      <c r="AT74" s="3" t="s">
        <v>141</v>
      </c>
      <c r="AU74" s="4">
        <v>274.39954710000001</v>
      </c>
      <c r="AV74" s="5">
        <v>5.5083460454298399</v>
      </c>
      <c r="AW74" s="4">
        <v>274.80460655000002</v>
      </c>
      <c r="AX74" s="5">
        <v>11.6083572065484</v>
      </c>
      <c r="AY74" s="4">
        <v>292.80053955</v>
      </c>
      <c r="AZ74" s="5">
        <v>29.983487427216499</v>
      </c>
      <c r="BA74" s="4">
        <v>-0.40505944999999899</v>
      </c>
      <c r="BB74" s="5">
        <v>12.3877320697007</v>
      </c>
      <c r="BC74" s="3" t="s">
        <v>141</v>
      </c>
      <c r="BD74" s="4">
        <v>-17.995933000000001</v>
      </c>
      <c r="BE74" s="5">
        <v>32.307479480113798</v>
      </c>
      <c r="BF74" s="3" t="s">
        <v>141</v>
      </c>
      <c r="BG74" s="4">
        <v>-18.40099245</v>
      </c>
      <c r="BH74" s="5">
        <v>30.665909562017202</v>
      </c>
      <c r="BI74" s="3" t="s">
        <v>141</v>
      </c>
    </row>
    <row r="75" spans="1:61" x14ac:dyDescent="0.25">
      <c r="A75" s="3" t="s">
        <v>88</v>
      </c>
      <c r="B75" s="4">
        <v>428.960672070935</v>
      </c>
      <c r="C75" s="5">
        <v>2.72355242151776</v>
      </c>
      <c r="D75" s="4">
        <v>396.61283170985701</v>
      </c>
      <c r="E75" s="5">
        <v>17.683850390480799</v>
      </c>
      <c r="F75" s="4">
        <v>396.59522277525599</v>
      </c>
      <c r="G75" s="5">
        <v>10.2299181773786</v>
      </c>
      <c r="H75" s="4">
        <v>32.3478403610779</v>
      </c>
      <c r="I75" s="5">
        <v>17.419450568541802</v>
      </c>
      <c r="J75" s="3" t="s">
        <v>141</v>
      </c>
      <c r="K75" s="4">
        <v>1.7608934600661999E-2</v>
      </c>
      <c r="L75" s="5">
        <v>19.019331232944001</v>
      </c>
      <c r="M75" s="3" t="s">
        <v>141</v>
      </c>
      <c r="N75" s="4">
        <v>32.365449295678602</v>
      </c>
      <c r="O75" s="5">
        <v>9.7114669208591593</v>
      </c>
      <c r="P75" s="3" t="s">
        <v>252</v>
      </c>
      <c r="Q75" s="4">
        <v>321.55259613999999</v>
      </c>
      <c r="R75" s="5">
        <v>2.70857068655897</v>
      </c>
      <c r="S75" s="4">
        <v>285.00517675999998</v>
      </c>
      <c r="T75" s="5">
        <v>18.539863923513298</v>
      </c>
      <c r="U75" s="4">
        <v>287.73934895999997</v>
      </c>
      <c r="V75" s="5">
        <v>18.837466081208699</v>
      </c>
      <c r="W75" s="4">
        <v>36.547419380000001</v>
      </c>
      <c r="X75" s="5">
        <v>18.584153487264601</v>
      </c>
      <c r="Y75" s="3" t="s">
        <v>252</v>
      </c>
      <c r="Z75" s="4">
        <v>-2.7341722000000099</v>
      </c>
      <c r="AA75" s="5">
        <v>26.338816546515702</v>
      </c>
      <c r="AB75" s="3" t="s">
        <v>141</v>
      </c>
      <c r="AC75" s="4">
        <v>33.813247179999998</v>
      </c>
      <c r="AD75" s="5">
        <v>18.831998496922601</v>
      </c>
      <c r="AE75" s="3" t="s">
        <v>141</v>
      </c>
      <c r="AF75" s="4">
        <v>541.07405501999995</v>
      </c>
      <c r="AG75" s="5">
        <v>3.7950942367268001</v>
      </c>
      <c r="AH75" s="4">
        <v>544.98689716000001</v>
      </c>
      <c r="AI75" s="5">
        <v>29.367954309692799</v>
      </c>
      <c r="AJ75" s="4">
        <v>516.64002507999999</v>
      </c>
      <c r="AK75" s="5">
        <v>25.6732199044155</v>
      </c>
      <c r="AL75" s="4">
        <v>-3.9128421400000102</v>
      </c>
      <c r="AM75" s="5">
        <v>29.0878520890445</v>
      </c>
      <c r="AN75" s="3" t="s">
        <v>141</v>
      </c>
      <c r="AO75" s="4">
        <v>28.346872080000001</v>
      </c>
      <c r="AP75" s="5">
        <v>35.331534341931899</v>
      </c>
      <c r="AQ75" s="3" t="s">
        <v>141</v>
      </c>
      <c r="AR75" s="4">
        <v>24.434029939999999</v>
      </c>
      <c r="AS75" s="5">
        <v>25.092627083881101</v>
      </c>
      <c r="AT75" s="3" t="s">
        <v>141</v>
      </c>
      <c r="AU75" s="4">
        <v>219.52145888000001</v>
      </c>
      <c r="AV75" s="5">
        <v>3.5874983717114901</v>
      </c>
      <c r="AW75" s="4">
        <v>259.98172039999997</v>
      </c>
      <c r="AX75" s="5">
        <v>34.911353114955297</v>
      </c>
      <c r="AY75" s="4">
        <v>228.90067612000001</v>
      </c>
      <c r="AZ75" s="5">
        <v>30.899054238476101</v>
      </c>
      <c r="BA75" s="4">
        <v>-40.460261520000003</v>
      </c>
      <c r="BB75" s="5">
        <v>34.714615153754401</v>
      </c>
      <c r="BC75" s="3" t="s">
        <v>141</v>
      </c>
      <c r="BD75" s="4">
        <v>31.08104428</v>
      </c>
      <c r="BE75" s="5">
        <v>44.623510756897403</v>
      </c>
      <c r="BF75" s="3" t="s">
        <v>141</v>
      </c>
      <c r="BG75" s="4">
        <v>-9.3792172400000204</v>
      </c>
      <c r="BH75" s="5">
        <v>30.470353359005401</v>
      </c>
      <c r="BI75" s="3" t="s">
        <v>141</v>
      </c>
    </row>
    <row r="76" spans="1:61" x14ac:dyDescent="0.25">
      <c r="A76" s="3" t="s">
        <v>89</v>
      </c>
      <c r="B76" s="4">
        <v>428.89372767981502</v>
      </c>
      <c r="C76" s="5">
        <v>2.0132347352519</v>
      </c>
      <c r="D76" s="4">
        <v>329.77042470931701</v>
      </c>
      <c r="E76" s="5">
        <v>18.736469928192701</v>
      </c>
      <c r="F76" s="4">
        <v>312.42237436672298</v>
      </c>
      <c r="G76" s="5">
        <v>15.266288064018401</v>
      </c>
      <c r="H76" s="4">
        <v>99.123302970498102</v>
      </c>
      <c r="I76" s="5">
        <v>18.256707929255299</v>
      </c>
      <c r="J76" s="3" t="s">
        <v>252</v>
      </c>
      <c r="K76" s="4">
        <v>17.3480503425946</v>
      </c>
      <c r="L76" s="5">
        <v>22.738639502390999</v>
      </c>
      <c r="M76" s="3" t="s">
        <v>141</v>
      </c>
      <c r="N76" s="4">
        <v>116.471353313093</v>
      </c>
      <c r="O76" s="5">
        <v>15.3717429880059</v>
      </c>
      <c r="P76" s="3" t="s">
        <v>252</v>
      </c>
      <c r="Q76" s="4">
        <v>327.05712914999998</v>
      </c>
      <c r="R76" s="5">
        <v>2.5826081270804999</v>
      </c>
      <c r="S76" s="4">
        <v>254.80644329</v>
      </c>
      <c r="T76" s="5">
        <v>30.0693113098209</v>
      </c>
      <c r="U76" s="4">
        <v>219.94214557000001</v>
      </c>
      <c r="V76" s="5">
        <v>26.860264308397301</v>
      </c>
      <c r="W76" s="4">
        <v>72.250685860000004</v>
      </c>
      <c r="X76" s="5">
        <v>30.641575706964701</v>
      </c>
      <c r="Y76" s="3" t="s">
        <v>252</v>
      </c>
      <c r="Z76" s="4">
        <v>34.864297720000003</v>
      </c>
      <c r="AA76" s="5">
        <v>42.595199873204798</v>
      </c>
      <c r="AB76" s="3" t="s">
        <v>141</v>
      </c>
      <c r="AC76" s="4">
        <v>107.11498358</v>
      </c>
      <c r="AD76" s="5">
        <v>27.125444982321401</v>
      </c>
      <c r="AE76" s="3" t="s">
        <v>252</v>
      </c>
      <c r="AF76" s="4">
        <v>531.46279335999998</v>
      </c>
      <c r="AG76" s="5">
        <v>2.7932453386421798</v>
      </c>
      <c r="AH76" s="4">
        <v>478.87855513</v>
      </c>
      <c r="AI76" s="5">
        <v>97.190802830261404</v>
      </c>
      <c r="AJ76" s="4">
        <v>422.59072879000001</v>
      </c>
      <c r="AK76" s="5">
        <v>45.332251206170099</v>
      </c>
      <c r="AL76" s="4">
        <v>52.584238229999997</v>
      </c>
      <c r="AM76" s="5">
        <v>97.088280601698003</v>
      </c>
      <c r="AN76" s="3" t="s">
        <v>141</v>
      </c>
      <c r="AO76" s="4">
        <v>56.287826340000002</v>
      </c>
      <c r="AP76" s="5">
        <v>99.089939263677294</v>
      </c>
      <c r="AQ76" s="3" t="s">
        <v>141</v>
      </c>
      <c r="AR76" s="4">
        <v>108.87206457000001</v>
      </c>
      <c r="AS76" s="5">
        <v>45.498381576179597</v>
      </c>
      <c r="AT76" s="3" t="s">
        <v>252</v>
      </c>
      <c r="AU76" s="4">
        <v>204.40566421</v>
      </c>
      <c r="AV76" s="5">
        <v>3.4401553494100598</v>
      </c>
      <c r="AW76" s="4">
        <v>224.07211183999999</v>
      </c>
      <c r="AX76" s="5">
        <v>102.047825165517</v>
      </c>
      <c r="AY76" s="4">
        <v>202.64858322000001</v>
      </c>
      <c r="AZ76" s="5">
        <v>49.439362636613197</v>
      </c>
      <c r="BA76" s="4">
        <v>-19.66644763</v>
      </c>
      <c r="BB76" s="5">
        <v>102.201548830334</v>
      </c>
      <c r="BC76" s="3" t="s">
        <v>141</v>
      </c>
      <c r="BD76" s="4">
        <v>21.423528619999999</v>
      </c>
      <c r="BE76" s="5">
        <v>108.435364941933</v>
      </c>
      <c r="BF76" s="3" t="s">
        <v>141</v>
      </c>
      <c r="BG76" s="4">
        <v>1.75708099</v>
      </c>
      <c r="BH76" s="5">
        <v>49.729478384537799</v>
      </c>
      <c r="BI76" s="3" t="s">
        <v>141</v>
      </c>
    </row>
    <row r="77" spans="1:61" x14ac:dyDescent="0.25">
      <c r="A77" s="3" t="s">
        <v>90</v>
      </c>
      <c r="B77" s="4">
        <v>438.20986152482197</v>
      </c>
      <c r="C77" s="5">
        <v>1.048534450465</v>
      </c>
      <c r="D77" s="4">
        <v>468.35962488573603</v>
      </c>
      <c r="E77" s="5">
        <v>8.0132606095656893</v>
      </c>
      <c r="F77" s="4">
        <v>443.64638019656098</v>
      </c>
      <c r="G77" s="5">
        <v>7.0215732153823804</v>
      </c>
      <c r="H77" s="4">
        <v>-30.1497633609136</v>
      </c>
      <c r="I77" s="5">
        <v>7.7913806245185402</v>
      </c>
      <c r="J77" s="3" t="s">
        <v>252</v>
      </c>
      <c r="K77" s="4">
        <v>24.7132446891742</v>
      </c>
      <c r="L77" s="5">
        <v>9.5871792140534602</v>
      </c>
      <c r="M77" s="3" t="s">
        <v>252</v>
      </c>
      <c r="N77" s="4">
        <v>-5.43651867173946</v>
      </c>
      <c r="O77" s="5">
        <v>6.8451476400611799</v>
      </c>
      <c r="P77" s="3" t="s">
        <v>141</v>
      </c>
      <c r="Q77" s="4">
        <v>328.43044305000001</v>
      </c>
      <c r="R77" s="5">
        <v>2.6654861432285699</v>
      </c>
      <c r="S77" s="4">
        <v>351.10326816999998</v>
      </c>
      <c r="T77" s="5">
        <v>16.510295432328199</v>
      </c>
      <c r="U77" s="4">
        <v>319.43155919999998</v>
      </c>
      <c r="V77" s="5">
        <v>12.6002844318093</v>
      </c>
      <c r="W77" s="4">
        <v>-22.672825119999999</v>
      </c>
      <c r="X77" s="5">
        <v>16.142741116268098</v>
      </c>
      <c r="Y77" s="3" t="s">
        <v>141</v>
      </c>
      <c r="Z77" s="4">
        <v>31.671708970000001</v>
      </c>
      <c r="AA77" s="5">
        <v>18.422531782178901</v>
      </c>
      <c r="AB77" s="3" t="s">
        <v>141</v>
      </c>
      <c r="AC77" s="4">
        <v>8.9988838500000004</v>
      </c>
      <c r="AD77" s="5">
        <v>12.932033180561399</v>
      </c>
      <c r="AE77" s="3" t="s">
        <v>141</v>
      </c>
      <c r="AF77" s="4">
        <v>549.97352974</v>
      </c>
      <c r="AG77" s="5">
        <v>2.5648231250398901</v>
      </c>
      <c r="AH77" s="4">
        <v>587.63969754000004</v>
      </c>
      <c r="AI77" s="5">
        <v>28.065527147847</v>
      </c>
      <c r="AJ77" s="4">
        <v>572.59235818000002</v>
      </c>
      <c r="AK77" s="5">
        <v>14.56750277407</v>
      </c>
      <c r="AL77" s="4">
        <v>-37.666167799999997</v>
      </c>
      <c r="AM77" s="5">
        <v>28.073704776326501</v>
      </c>
      <c r="AN77" s="3" t="s">
        <v>141</v>
      </c>
      <c r="AO77" s="4">
        <v>15.04733936</v>
      </c>
      <c r="AP77" s="5">
        <v>34.192372604291897</v>
      </c>
      <c r="AQ77" s="3" t="s">
        <v>141</v>
      </c>
      <c r="AR77" s="4">
        <v>-22.618828440000001</v>
      </c>
      <c r="AS77" s="5">
        <v>14.758482083606401</v>
      </c>
      <c r="AT77" s="3" t="s">
        <v>141</v>
      </c>
      <c r="AU77" s="4">
        <v>221.54308669</v>
      </c>
      <c r="AV77" s="5">
        <v>3.44490605668065</v>
      </c>
      <c r="AW77" s="4">
        <v>236.53642937000001</v>
      </c>
      <c r="AX77" s="5">
        <v>29.965221579856198</v>
      </c>
      <c r="AY77" s="4">
        <v>253.16079898000001</v>
      </c>
      <c r="AZ77" s="5">
        <v>16.519864147435499</v>
      </c>
      <c r="BA77" s="4">
        <v>-14.99334268</v>
      </c>
      <c r="BB77" s="5">
        <v>29.821338020716599</v>
      </c>
      <c r="BC77" s="3" t="s">
        <v>141</v>
      </c>
      <c r="BD77" s="4">
        <v>-16.624369609999999</v>
      </c>
      <c r="BE77" s="5">
        <v>35.138264064242698</v>
      </c>
      <c r="BF77" s="3" t="s">
        <v>141</v>
      </c>
      <c r="BG77" s="4">
        <v>-31.61771229</v>
      </c>
      <c r="BH77" s="5">
        <v>17.015519334256801</v>
      </c>
      <c r="BI77" s="3" t="s">
        <v>141</v>
      </c>
    </row>
    <row r="78" spans="1:61" x14ac:dyDescent="0.25">
      <c r="A78" s="3" t="s">
        <v>91</v>
      </c>
      <c r="B78" s="4">
        <v>363.06628882325299</v>
      </c>
      <c r="C78" s="5">
        <v>3.3807722587817799</v>
      </c>
      <c r="D78" s="4">
        <v>346.67102300361898</v>
      </c>
      <c r="E78" s="5">
        <v>25.1380420060595</v>
      </c>
      <c r="F78" s="4">
        <v>321.29089342053402</v>
      </c>
      <c r="G78" s="5">
        <v>10.066289664495301</v>
      </c>
      <c r="H78" s="4">
        <v>16.395265819633501</v>
      </c>
      <c r="I78" s="5">
        <v>24.503007688565098</v>
      </c>
      <c r="J78" s="3" t="s">
        <v>141</v>
      </c>
      <c r="K78" s="4">
        <v>25.3801295830851</v>
      </c>
      <c r="L78" s="5">
        <v>25.9279765052556</v>
      </c>
      <c r="M78" s="3" t="s">
        <v>141</v>
      </c>
      <c r="N78" s="4">
        <v>41.775395402718601</v>
      </c>
      <c r="O78" s="5">
        <v>10.1222890526884</v>
      </c>
      <c r="P78" s="3" t="s">
        <v>252</v>
      </c>
      <c r="Q78" s="4">
        <v>272.94334336999998</v>
      </c>
      <c r="R78" s="5">
        <v>2.5667744098084202</v>
      </c>
      <c r="S78" s="4">
        <v>255.94853752</v>
      </c>
      <c r="T78" s="5">
        <v>23.232238008786101</v>
      </c>
      <c r="U78" s="4">
        <v>239.68389904</v>
      </c>
      <c r="V78" s="5">
        <v>12.4604491548429</v>
      </c>
      <c r="W78" s="4">
        <v>16.994805849999999</v>
      </c>
      <c r="X78" s="5">
        <v>23.472042625953598</v>
      </c>
      <c r="Y78" s="3" t="s">
        <v>141</v>
      </c>
      <c r="Z78" s="4">
        <v>16.264638479999999</v>
      </c>
      <c r="AA78" s="5">
        <v>26.5788441929055</v>
      </c>
      <c r="AB78" s="3" t="s">
        <v>141</v>
      </c>
      <c r="AC78" s="4">
        <v>33.259444330000001</v>
      </c>
      <c r="AD78" s="5">
        <v>12.3904382641475</v>
      </c>
      <c r="AE78" s="3" t="s">
        <v>252</v>
      </c>
      <c r="AF78" s="4">
        <v>463.68632685</v>
      </c>
      <c r="AG78" s="5">
        <v>6.10935023077836</v>
      </c>
      <c r="AH78" s="4">
        <v>435.83289846000002</v>
      </c>
      <c r="AI78" s="5">
        <v>66.027500739080594</v>
      </c>
      <c r="AJ78" s="4">
        <v>415.50016048999998</v>
      </c>
      <c r="AK78" s="5">
        <v>32.252106966779301</v>
      </c>
      <c r="AL78" s="4">
        <v>27.853428390000001</v>
      </c>
      <c r="AM78" s="5">
        <v>65.689973767827397</v>
      </c>
      <c r="AN78" s="3" t="s">
        <v>141</v>
      </c>
      <c r="AO78" s="4">
        <v>20.33273797</v>
      </c>
      <c r="AP78" s="5">
        <v>74.141741861065299</v>
      </c>
      <c r="AQ78" s="3" t="s">
        <v>141</v>
      </c>
      <c r="AR78" s="4">
        <v>48.186166360000001</v>
      </c>
      <c r="AS78" s="5">
        <v>32.833347133536897</v>
      </c>
      <c r="AT78" s="3" t="s">
        <v>141</v>
      </c>
      <c r="AU78" s="4">
        <v>190.74298347999999</v>
      </c>
      <c r="AV78" s="5">
        <v>5.77634327367611</v>
      </c>
      <c r="AW78" s="4">
        <v>179.88436093999999</v>
      </c>
      <c r="AX78" s="5">
        <v>65.448268938861503</v>
      </c>
      <c r="AY78" s="4">
        <v>175.81626145000001</v>
      </c>
      <c r="AZ78" s="5">
        <v>34.2030398382106</v>
      </c>
      <c r="BA78" s="4">
        <v>10.858622540000001</v>
      </c>
      <c r="BB78" s="5">
        <v>65.967548558912299</v>
      </c>
      <c r="BC78" s="3" t="s">
        <v>141</v>
      </c>
      <c r="BD78" s="4">
        <v>4.06809948999999</v>
      </c>
      <c r="BE78" s="5">
        <v>76.578891443632997</v>
      </c>
      <c r="BF78" s="3" t="s">
        <v>141</v>
      </c>
      <c r="BG78" s="4">
        <v>14.926722030000001</v>
      </c>
      <c r="BH78" s="5">
        <v>34.948875263009597</v>
      </c>
      <c r="BI78" s="3" t="s">
        <v>141</v>
      </c>
    </row>
    <row r="79" spans="1:61" x14ac:dyDescent="0.25">
      <c r="A79" s="3" t="s">
        <v>92</v>
      </c>
      <c r="B79" s="4">
        <v>398.10636500778298</v>
      </c>
      <c r="C79" s="5">
        <v>1.2028911871054899</v>
      </c>
      <c r="D79" s="4">
        <v>302.75212234090702</v>
      </c>
      <c r="E79" s="5">
        <v>6.4505062770788602</v>
      </c>
      <c r="F79" s="4">
        <v>333.95823987426297</v>
      </c>
      <c r="G79" s="5">
        <v>9.9855546543848899</v>
      </c>
      <c r="H79" s="4">
        <v>95.354242666875507</v>
      </c>
      <c r="I79" s="5">
        <v>6.6349949093724803</v>
      </c>
      <c r="J79" s="3" t="s">
        <v>252</v>
      </c>
      <c r="K79" s="4">
        <v>-31.2061175333553</v>
      </c>
      <c r="L79" s="5">
        <v>12.2071215548682</v>
      </c>
      <c r="M79" s="3" t="s">
        <v>252</v>
      </c>
      <c r="N79" s="4">
        <v>64.148125133520196</v>
      </c>
      <c r="O79" s="5">
        <v>10.0922744532769</v>
      </c>
      <c r="P79" s="3" t="s">
        <v>252</v>
      </c>
      <c r="Q79" s="4">
        <v>293.32438889000002</v>
      </c>
      <c r="R79" s="5">
        <v>2.4104728138745002</v>
      </c>
      <c r="S79" s="4">
        <v>216.33902703000001</v>
      </c>
      <c r="T79" s="5">
        <v>12.1873645075922</v>
      </c>
      <c r="U79" s="4">
        <v>233.62935041</v>
      </c>
      <c r="V79" s="5">
        <v>16.391734680673999</v>
      </c>
      <c r="W79" s="4">
        <v>76.985361859999998</v>
      </c>
      <c r="X79" s="5">
        <v>12.416254977951899</v>
      </c>
      <c r="Y79" s="3" t="s">
        <v>252</v>
      </c>
      <c r="Z79" s="4">
        <v>-17.29032338</v>
      </c>
      <c r="AA79" s="5">
        <v>20.3753603373004</v>
      </c>
      <c r="AB79" s="3" t="s">
        <v>141</v>
      </c>
      <c r="AC79" s="4">
        <v>59.695038480000001</v>
      </c>
      <c r="AD79" s="5">
        <v>16.989836662155302</v>
      </c>
      <c r="AE79" s="3" t="s">
        <v>252</v>
      </c>
      <c r="AF79" s="4">
        <v>507.25890584000001</v>
      </c>
      <c r="AG79" s="5">
        <v>2.6232986011567698</v>
      </c>
      <c r="AH79" s="4">
        <v>400.77234090000002</v>
      </c>
      <c r="AI79" s="5">
        <v>20.8221322972141</v>
      </c>
      <c r="AJ79" s="4">
        <v>440.24276947999999</v>
      </c>
      <c r="AK79" s="5">
        <v>24.391654537236001</v>
      </c>
      <c r="AL79" s="4">
        <v>106.48656493999999</v>
      </c>
      <c r="AM79" s="5">
        <v>21.4609190997359</v>
      </c>
      <c r="AN79" s="3" t="s">
        <v>252</v>
      </c>
      <c r="AO79" s="4">
        <v>-39.470428579999997</v>
      </c>
      <c r="AP79" s="5">
        <v>31.409616201638599</v>
      </c>
      <c r="AQ79" s="3" t="s">
        <v>141</v>
      </c>
      <c r="AR79" s="4">
        <v>67.016136360000004</v>
      </c>
      <c r="AS79" s="5">
        <v>24.4411064858948</v>
      </c>
      <c r="AT79" s="3" t="s">
        <v>252</v>
      </c>
      <c r="AU79" s="4">
        <v>213.93451694999999</v>
      </c>
      <c r="AV79" s="5">
        <v>3.6901644786338599</v>
      </c>
      <c r="AW79" s="4">
        <v>184.43331387000001</v>
      </c>
      <c r="AX79" s="5">
        <v>22.949863507470901</v>
      </c>
      <c r="AY79" s="4">
        <v>206.61341906999999</v>
      </c>
      <c r="AZ79" s="5">
        <v>29.885826648567601</v>
      </c>
      <c r="BA79" s="4">
        <v>29.50120308</v>
      </c>
      <c r="BB79" s="5">
        <v>23.491404356069101</v>
      </c>
      <c r="BC79" s="3" t="s">
        <v>141</v>
      </c>
      <c r="BD79" s="4">
        <v>-22.1801052</v>
      </c>
      <c r="BE79" s="5">
        <v>37.436267315692596</v>
      </c>
      <c r="BF79" s="3" t="s">
        <v>141</v>
      </c>
      <c r="BG79" s="4">
        <v>7.3210978799999902</v>
      </c>
      <c r="BH79" s="5">
        <v>30.346073296977298</v>
      </c>
      <c r="BI79" s="3" t="s">
        <v>141</v>
      </c>
    </row>
    <row r="80" spans="1:61" x14ac:dyDescent="0.25">
      <c r="A80" s="3" t="s">
        <v>93</v>
      </c>
      <c r="B80" s="4">
        <v>371.20971685914299</v>
      </c>
      <c r="C80" s="5">
        <v>1.7714562171561701</v>
      </c>
      <c r="D80" s="4">
        <v>322.65252978997</v>
      </c>
      <c r="E80" s="5">
        <v>8.0784912019592596</v>
      </c>
      <c r="F80" s="4">
        <v>343.18381387849098</v>
      </c>
      <c r="G80" s="5">
        <v>7.2092214651131297</v>
      </c>
      <c r="H80" s="4">
        <v>48.557187069172599</v>
      </c>
      <c r="I80" s="5">
        <v>8.0526617405510592</v>
      </c>
      <c r="J80" s="3" t="s">
        <v>252</v>
      </c>
      <c r="K80" s="4">
        <v>-20.531284088520799</v>
      </c>
      <c r="L80" s="5">
        <v>10.6212579573101</v>
      </c>
      <c r="M80" s="3" t="s">
        <v>141</v>
      </c>
      <c r="N80" s="4">
        <v>28.0259029806518</v>
      </c>
      <c r="O80" s="5">
        <v>6.85387678582281</v>
      </c>
      <c r="P80" s="3" t="s">
        <v>252</v>
      </c>
      <c r="Q80" s="4">
        <v>285.81071732999999</v>
      </c>
      <c r="R80" s="5">
        <v>2.0234995192607301</v>
      </c>
      <c r="S80" s="4">
        <v>239.37754183000001</v>
      </c>
      <c r="T80" s="5">
        <v>15.7697206870793</v>
      </c>
      <c r="U80" s="4">
        <v>252.62546798</v>
      </c>
      <c r="V80" s="5">
        <v>14.4017338399885</v>
      </c>
      <c r="W80" s="4">
        <v>46.433175499999997</v>
      </c>
      <c r="X80" s="5">
        <v>15.650433961779999</v>
      </c>
      <c r="Y80" s="3" t="s">
        <v>252</v>
      </c>
      <c r="Z80" s="4">
        <v>-13.24792615</v>
      </c>
      <c r="AA80" s="5">
        <v>21.262724822320202</v>
      </c>
      <c r="AB80" s="3" t="s">
        <v>141</v>
      </c>
      <c r="AC80" s="4">
        <v>33.185249349999999</v>
      </c>
      <c r="AD80" s="5">
        <v>14.3580497472253</v>
      </c>
      <c r="AE80" s="3" t="s">
        <v>252</v>
      </c>
      <c r="AF80" s="4">
        <v>460.91956809999999</v>
      </c>
      <c r="AG80" s="5">
        <v>2.85641275223219</v>
      </c>
      <c r="AH80" s="4">
        <v>416.12886526</v>
      </c>
      <c r="AI80" s="5">
        <v>16.4057405338359</v>
      </c>
      <c r="AJ80" s="4">
        <v>437.72976828999998</v>
      </c>
      <c r="AK80" s="5">
        <v>15.1400751599628</v>
      </c>
      <c r="AL80" s="4">
        <v>44.790702840000002</v>
      </c>
      <c r="AM80" s="5">
        <v>16.249498670669698</v>
      </c>
      <c r="AN80" s="3" t="s">
        <v>252</v>
      </c>
      <c r="AO80" s="4">
        <v>-21.600903030000001</v>
      </c>
      <c r="AP80" s="5">
        <v>19.729755948522001</v>
      </c>
      <c r="AQ80" s="3" t="s">
        <v>141</v>
      </c>
      <c r="AR80" s="4">
        <v>23.18979981</v>
      </c>
      <c r="AS80" s="5">
        <v>14.6794824092237</v>
      </c>
      <c r="AT80" s="3" t="s">
        <v>141</v>
      </c>
      <c r="AU80" s="4">
        <v>175.10885077</v>
      </c>
      <c r="AV80" s="5">
        <v>2.9544039643546798</v>
      </c>
      <c r="AW80" s="4">
        <v>176.75132343000001</v>
      </c>
      <c r="AX80" s="5">
        <v>21.762791147709802</v>
      </c>
      <c r="AY80" s="4">
        <v>185.10430031000001</v>
      </c>
      <c r="AZ80" s="5">
        <v>18.394054558643699</v>
      </c>
      <c r="BA80" s="4">
        <v>-1.6424726599999999</v>
      </c>
      <c r="BB80" s="5">
        <v>21.702184225147999</v>
      </c>
      <c r="BC80" s="3" t="s">
        <v>141</v>
      </c>
      <c r="BD80" s="4">
        <v>-8.3529768799999893</v>
      </c>
      <c r="BE80" s="5">
        <v>25.398446884127399</v>
      </c>
      <c r="BF80" s="3" t="s">
        <v>141</v>
      </c>
      <c r="BG80" s="4">
        <v>-9.9954495399999903</v>
      </c>
      <c r="BH80" s="5">
        <v>18.344408942106998</v>
      </c>
      <c r="BI80" s="3" t="s">
        <v>141</v>
      </c>
    </row>
    <row r="81" spans="1:61" x14ac:dyDescent="0.25">
      <c r="A81" s="3" t="s">
        <v>94</v>
      </c>
      <c r="B81" s="4">
        <v>365.96216550289199</v>
      </c>
      <c r="C81" s="5">
        <v>1.95613258609428</v>
      </c>
      <c r="D81" s="4">
        <v>377.07784632187003</v>
      </c>
      <c r="E81" s="5">
        <v>20.423007809694202</v>
      </c>
      <c r="F81" s="4">
        <v>351.134525552882</v>
      </c>
      <c r="G81" s="5">
        <v>10.4680169894141</v>
      </c>
      <c r="H81" s="4">
        <v>-11.115680818978101</v>
      </c>
      <c r="I81" s="5">
        <v>19.820053799830099</v>
      </c>
      <c r="J81" s="3" t="s">
        <v>141</v>
      </c>
      <c r="K81" s="4">
        <v>25.943320768988698</v>
      </c>
      <c r="L81" s="5">
        <v>21.8322608360114</v>
      </c>
      <c r="M81" s="3" t="s">
        <v>141</v>
      </c>
      <c r="N81" s="4">
        <v>14.8276399500106</v>
      </c>
      <c r="O81" s="5">
        <v>10.5465631867346</v>
      </c>
      <c r="P81" s="3" t="s">
        <v>141</v>
      </c>
      <c r="Q81" s="4">
        <v>268.96199544000001</v>
      </c>
      <c r="R81" s="5">
        <v>2.4182206280155598</v>
      </c>
      <c r="S81" s="4">
        <v>264.03663097999998</v>
      </c>
      <c r="T81" s="5">
        <v>28.4600461967275</v>
      </c>
      <c r="U81" s="4">
        <v>254.85493599</v>
      </c>
      <c r="V81" s="5">
        <v>21.118414301993401</v>
      </c>
      <c r="W81" s="4">
        <v>4.9253644600000097</v>
      </c>
      <c r="X81" s="5">
        <v>28.204991649037702</v>
      </c>
      <c r="Y81" s="3" t="s">
        <v>141</v>
      </c>
      <c r="Z81" s="4">
        <v>9.1816949900000004</v>
      </c>
      <c r="AA81" s="5">
        <v>37.187618915222103</v>
      </c>
      <c r="AB81" s="3" t="s">
        <v>141</v>
      </c>
      <c r="AC81" s="4">
        <v>14.10705945</v>
      </c>
      <c r="AD81" s="5">
        <v>21.176489873740302</v>
      </c>
      <c r="AE81" s="3" t="s">
        <v>141</v>
      </c>
      <c r="AF81" s="4">
        <v>471.4541936</v>
      </c>
      <c r="AG81" s="5">
        <v>3.5865954636822202</v>
      </c>
      <c r="AH81" s="4">
        <v>510.75751517999998</v>
      </c>
      <c r="AI81" s="5">
        <v>58.607448727060799</v>
      </c>
      <c r="AJ81" s="4">
        <v>478.06836894999998</v>
      </c>
      <c r="AK81" s="5">
        <v>33.973393643498902</v>
      </c>
      <c r="AL81" s="4">
        <v>-39.303321580000002</v>
      </c>
      <c r="AM81" s="5">
        <v>57.665585424249301</v>
      </c>
      <c r="AN81" s="3" t="s">
        <v>141</v>
      </c>
      <c r="AO81" s="4">
        <v>32.689146229999999</v>
      </c>
      <c r="AP81" s="5">
        <v>66.984395850397703</v>
      </c>
      <c r="AQ81" s="3" t="s">
        <v>141</v>
      </c>
      <c r="AR81" s="4">
        <v>-6.6141753500000098</v>
      </c>
      <c r="AS81" s="5">
        <v>33.914887748436001</v>
      </c>
      <c r="AT81" s="3" t="s">
        <v>141</v>
      </c>
      <c r="AU81" s="4">
        <v>202.49219815999999</v>
      </c>
      <c r="AV81" s="5">
        <v>4.0891478303197797</v>
      </c>
      <c r="AW81" s="4">
        <v>246.7208842</v>
      </c>
      <c r="AX81" s="5">
        <v>63.255309852115303</v>
      </c>
      <c r="AY81" s="4">
        <v>223.21343296000001</v>
      </c>
      <c r="AZ81" s="5">
        <v>37.152232598052201</v>
      </c>
      <c r="BA81" s="4">
        <v>-44.228686039999999</v>
      </c>
      <c r="BB81" s="5">
        <v>62.871076536140897</v>
      </c>
      <c r="BC81" s="3" t="s">
        <v>141</v>
      </c>
      <c r="BD81" s="4">
        <v>23.507451240000002</v>
      </c>
      <c r="BE81" s="5">
        <v>75.401962878988499</v>
      </c>
      <c r="BF81" s="3" t="s">
        <v>141</v>
      </c>
      <c r="BG81" s="4">
        <v>-20.721234800000001</v>
      </c>
      <c r="BH81" s="5">
        <v>37.3000979315104</v>
      </c>
      <c r="BI81" s="3" t="s">
        <v>141</v>
      </c>
    </row>
    <row r="82" spans="1:61" x14ac:dyDescent="0.25">
      <c r="A82" s="3" t="s">
        <v>95</v>
      </c>
      <c r="B82" s="4">
        <v>410.70112049598703</v>
      </c>
      <c r="C82" s="5">
        <v>2.4022823545014198</v>
      </c>
      <c r="D82" s="4">
        <v>379.34807160885299</v>
      </c>
      <c r="E82" s="5">
        <v>11.5615844014707</v>
      </c>
      <c r="F82" s="4">
        <v>372.19569778209399</v>
      </c>
      <c r="G82" s="5">
        <v>25.681886124897101</v>
      </c>
      <c r="H82" s="4">
        <v>31.353048887134499</v>
      </c>
      <c r="I82" s="5">
        <v>11.510437615500299</v>
      </c>
      <c r="J82" s="3" t="s">
        <v>252</v>
      </c>
      <c r="K82" s="4">
        <v>7.1523738267584402</v>
      </c>
      <c r="L82" s="5">
        <v>28.435880061784399</v>
      </c>
      <c r="M82" s="3" t="s">
        <v>141</v>
      </c>
      <c r="N82" s="4">
        <v>38.505422713892898</v>
      </c>
      <c r="O82" s="5">
        <v>25.768496883199699</v>
      </c>
      <c r="P82" s="3" t="s">
        <v>141</v>
      </c>
      <c r="Q82" s="4">
        <v>310.82364647999998</v>
      </c>
      <c r="R82" s="5">
        <v>2.6984124347814502</v>
      </c>
      <c r="S82" s="4">
        <v>271.21065179999999</v>
      </c>
      <c r="T82" s="5">
        <v>25.693490821015001</v>
      </c>
      <c r="U82" s="4">
        <v>277.47697928999997</v>
      </c>
      <c r="V82" s="5">
        <v>27.5337605903667</v>
      </c>
      <c r="W82" s="4">
        <v>39.61299468</v>
      </c>
      <c r="X82" s="5">
        <v>25.546513537199701</v>
      </c>
      <c r="Y82" s="3" t="s">
        <v>141</v>
      </c>
      <c r="Z82" s="4">
        <v>-6.2663274900000001</v>
      </c>
      <c r="AA82" s="5">
        <v>34.8219047446498</v>
      </c>
      <c r="AB82" s="3" t="s">
        <v>141</v>
      </c>
      <c r="AC82" s="4">
        <v>33.346667189999998</v>
      </c>
      <c r="AD82" s="5">
        <v>27.739468653288299</v>
      </c>
      <c r="AE82" s="3" t="s">
        <v>141</v>
      </c>
      <c r="AF82" s="4">
        <v>512.98477819000004</v>
      </c>
      <c r="AG82" s="5">
        <v>3.3379748199110399</v>
      </c>
      <c r="AH82" s="4">
        <v>493.36379350999999</v>
      </c>
      <c r="AI82" s="5">
        <v>22.116782544175599</v>
      </c>
      <c r="AJ82" s="4">
        <v>498.93154708999998</v>
      </c>
      <c r="AK82" s="5">
        <v>88.006605022887697</v>
      </c>
      <c r="AL82" s="4">
        <v>19.620984679999999</v>
      </c>
      <c r="AM82" s="5">
        <v>21.963303847496299</v>
      </c>
      <c r="AN82" s="3" t="s">
        <v>141</v>
      </c>
      <c r="AO82" s="4">
        <v>-5.5677535799999998</v>
      </c>
      <c r="AP82" s="5">
        <v>94.560020468818493</v>
      </c>
      <c r="AQ82" s="3" t="s">
        <v>141</v>
      </c>
      <c r="AR82" s="4">
        <v>14.0532311</v>
      </c>
      <c r="AS82" s="5">
        <v>87.7438522226999</v>
      </c>
      <c r="AT82" s="3" t="s">
        <v>141</v>
      </c>
      <c r="AU82" s="4">
        <v>202.16113171000001</v>
      </c>
      <c r="AV82" s="5">
        <v>3.5464206900915798</v>
      </c>
      <c r="AW82" s="4">
        <v>222.15314171</v>
      </c>
      <c r="AX82" s="5">
        <v>31.295581520514599</v>
      </c>
      <c r="AY82" s="4">
        <v>221.45456780000001</v>
      </c>
      <c r="AZ82" s="5">
        <v>92.591417622190804</v>
      </c>
      <c r="BA82" s="4">
        <v>-19.992010000000001</v>
      </c>
      <c r="BB82" s="5">
        <v>30.9141425473236</v>
      </c>
      <c r="BC82" s="3" t="s">
        <v>141</v>
      </c>
      <c r="BD82" s="4">
        <v>0.69857390999999902</v>
      </c>
      <c r="BE82" s="5">
        <v>100.215357193354</v>
      </c>
      <c r="BF82" s="3" t="s">
        <v>141</v>
      </c>
      <c r="BG82" s="4">
        <v>-19.29343609</v>
      </c>
      <c r="BH82" s="5">
        <v>92.393404595097905</v>
      </c>
      <c r="BI82" s="3" t="s">
        <v>141</v>
      </c>
    </row>
    <row r="83" spans="1:61" x14ac:dyDescent="0.25">
      <c r="A83" s="3" t="s">
        <v>96</v>
      </c>
      <c r="B83" s="4">
        <v>392.86103835684003</v>
      </c>
      <c r="C83" s="5">
        <v>2.0336626596904401</v>
      </c>
      <c r="D83" s="4">
        <v>481.67236452472002</v>
      </c>
      <c r="E83" s="5">
        <v>2.41433002842966</v>
      </c>
      <c r="F83" s="4">
        <v>467.61339741980498</v>
      </c>
      <c r="G83" s="5">
        <v>3.0685154282682099</v>
      </c>
      <c r="H83" s="4">
        <v>-88.811326167880097</v>
      </c>
      <c r="I83" s="5">
        <v>3.1000027790078399</v>
      </c>
      <c r="J83" s="3" t="s">
        <v>252</v>
      </c>
      <c r="K83" s="4">
        <v>14.058967104914601</v>
      </c>
      <c r="L83" s="5">
        <v>3.7618919743547399</v>
      </c>
      <c r="M83" s="3" t="s">
        <v>252</v>
      </c>
      <c r="N83" s="4">
        <v>-74.752359062965496</v>
      </c>
      <c r="O83" s="5">
        <v>3.7399239165683298</v>
      </c>
      <c r="P83" s="3" t="s">
        <v>252</v>
      </c>
      <c r="Q83" s="4">
        <v>292.28025624000003</v>
      </c>
      <c r="R83" s="5">
        <v>3.03390643795339</v>
      </c>
      <c r="S83" s="4">
        <v>357.25941411999997</v>
      </c>
      <c r="T83" s="5">
        <v>4.2080028215807399</v>
      </c>
      <c r="U83" s="4">
        <v>349.58509902999998</v>
      </c>
      <c r="V83" s="5">
        <v>6.4983479885715001</v>
      </c>
      <c r="W83" s="4">
        <v>-64.979157880000002</v>
      </c>
      <c r="X83" s="5">
        <v>5.3357711672600301</v>
      </c>
      <c r="Y83" s="3" t="s">
        <v>252</v>
      </c>
      <c r="Z83" s="4">
        <v>7.6743150900000003</v>
      </c>
      <c r="AA83" s="5">
        <v>7.7646526631477304</v>
      </c>
      <c r="AB83" s="3" t="s">
        <v>141</v>
      </c>
      <c r="AC83" s="4">
        <v>-57.304842790000002</v>
      </c>
      <c r="AD83" s="5">
        <v>7.0595420414188599</v>
      </c>
      <c r="AE83" s="3" t="s">
        <v>252</v>
      </c>
      <c r="AF83" s="4">
        <v>505.52607961000001</v>
      </c>
      <c r="AG83" s="5">
        <v>5.4047750416512796</v>
      </c>
      <c r="AH83" s="4">
        <v>605.78836312999999</v>
      </c>
      <c r="AI83" s="5">
        <v>4.7883716407474797</v>
      </c>
      <c r="AJ83" s="4">
        <v>581.91278161000002</v>
      </c>
      <c r="AK83" s="5">
        <v>8.4198815263577291</v>
      </c>
      <c r="AL83" s="4">
        <v>-100.26228352</v>
      </c>
      <c r="AM83" s="5">
        <v>7.89529030146858</v>
      </c>
      <c r="AN83" s="3" t="s">
        <v>252</v>
      </c>
      <c r="AO83" s="4">
        <v>23.875581520000001</v>
      </c>
      <c r="AP83" s="5">
        <v>9.3614767312392004</v>
      </c>
      <c r="AQ83" s="3" t="s">
        <v>252</v>
      </c>
      <c r="AR83" s="4">
        <v>-76.386702</v>
      </c>
      <c r="AS83" s="5">
        <v>10.4079226176317</v>
      </c>
      <c r="AT83" s="3" t="s">
        <v>252</v>
      </c>
      <c r="AU83" s="4">
        <v>213.24582337000001</v>
      </c>
      <c r="AV83" s="5">
        <v>5.9812084691752903</v>
      </c>
      <c r="AW83" s="4">
        <v>248.52894900999999</v>
      </c>
      <c r="AX83" s="5">
        <v>6.4025959574702203</v>
      </c>
      <c r="AY83" s="4">
        <v>232.32768257999999</v>
      </c>
      <c r="AZ83" s="5">
        <v>10.578736329098</v>
      </c>
      <c r="BA83" s="4">
        <v>-35.283125640000002</v>
      </c>
      <c r="BB83" s="5">
        <v>9.6134132773743701</v>
      </c>
      <c r="BC83" s="3" t="s">
        <v>252</v>
      </c>
      <c r="BD83" s="4">
        <v>16.20126643</v>
      </c>
      <c r="BE83" s="5">
        <v>12.192815908636801</v>
      </c>
      <c r="BF83" s="3" t="s">
        <v>141</v>
      </c>
      <c r="BG83" s="4">
        <v>-19.081859210000001</v>
      </c>
      <c r="BH83" s="5">
        <v>11.9050073950882</v>
      </c>
      <c r="BI83" s="3" t="s">
        <v>141</v>
      </c>
    </row>
    <row r="84" spans="1:61" x14ac:dyDescent="0.25">
      <c r="A84" s="3" t="s">
        <v>97</v>
      </c>
      <c r="B84" s="4">
        <v>434.14452369258601</v>
      </c>
      <c r="C84" s="5">
        <v>4.0151653539652203</v>
      </c>
      <c r="D84" s="4">
        <v>374.27730755163799</v>
      </c>
      <c r="E84" s="5">
        <v>14.188337451424401</v>
      </c>
      <c r="F84" s="4">
        <v>372.86105094556899</v>
      </c>
      <c r="G84" s="5">
        <v>18.1631870449981</v>
      </c>
      <c r="H84" s="4">
        <v>59.867216140947797</v>
      </c>
      <c r="I84" s="5">
        <v>14.2658504391849</v>
      </c>
      <c r="J84" s="3" t="s">
        <v>252</v>
      </c>
      <c r="K84" s="4">
        <v>1.4162566060697399</v>
      </c>
      <c r="L84" s="5">
        <v>22.540812000919399</v>
      </c>
      <c r="M84" s="3" t="s">
        <v>141</v>
      </c>
      <c r="N84" s="4">
        <v>61.283472747017498</v>
      </c>
      <c r="O84" s="5">
        <v>18.595014524368899</v>
      </c>
      <c r="P84" s="3" t="s">
        <v>252</v>
      </c>
      <c r="Q84" s="4">
        <v>311.38552863000001</v>
      </c>
      <c r="R84" s="5">
        <v>3.4851551814570101</v>
      </c>
      <c r="S84" s="4">
        <v>266.25433346</v>
      </c>
      <c r="T84" s="5">
        <v>23.231299397136699</v>
      </c>
      <c r="U84" s="4">
        <v>263.90655413000002</v>
      </c>
      <c r="V84" s="5">
        <v>23.6257978704135</v>
      </c>
      <c r="W84" s="4">
        <v>45.131195169999998</v>
      </c>
      <c r="X84" s="5">
        <v>23.470989286029798</v>
      </c>
      <c r="Y84" s="3" t="s">
        <v>141</v>
      </c>
      <c r="Z84" s="4">
        <v>2.3477793299999998</v>
      </c>
      <c r="AA84" s="5">
        <v>34.572075232470198</v>
      </c>
      <c r="AB84" s="3" t="s">
        <v>141</v>
      </c>
      <c r="AC84" s="4">
        <v>47.4789745</v>
      </c>
      <c r="AD84" s="5">
        <v>23.8879447911136</v>
      </c>
      <c r="AE84" s="3" t="s">
        <v>252</v>
      </c>
      <c r="AF84" s="4">
        <v>563.36434180000003</v>
      </c>
      <c r="AG84" s="5">
        <v>6.3047898034354004</v>
      </c>
      <c r="AH84" s="4">
        <v>498.68772030999997</v>
      </c>
      <c r="AI84" s="5">
        <v>33.745181771967403</v>
      </c>
      <c r="AJ84" s="4">
        <v>519.99616929000001</v>
      </c>
      <c r="AK84" s="5">
        <v>48.450094876732102</v>
      </c>
      <c r="AL84" s="4">
        <v>64.676621490000002</v>
      </c>
      <c r="AM84" s="5">
        <v>33.358341860442103</v>
      </c>
      <c r="AN84" s="3" t="s">
        <v>141</v>
      </c>
      <c r="AO84" s="4">
        <v>-21.308448980000001</v>
      </c>
      <c r="AP84" s="5">
        <v>65.470777915144296</v>
      </c>
      <c r="AQ84" s="3" t="s">
        <v>141</v>
      </c>
      <c r="AR84" s="4">
        <v>43.368172510000001</v>
      </c>
      <c r="AS84" s="5">
        <v>48.7920230981996</v>
      </c>
      <c r="AT84" s="3" t="s">
        <v>141</v>
      </c>
      <c r="AU84" s="4">
        <v>251.97881317</v>
      </c>
      <c r="AV84" s="5">
        <v>6.0980422259515104</v>
      </c>
      <c r="AW84" s="4">
        <v>232.43338685000001</v>
      </c>
      <c r="AX84" s="5">
        <v>39.120032960022499</v>
      </c>
      <c r="AY84" s="4">
        <v>256.08961515999999</v>
      </c>
      <c r="AZ84" s="5">
        <v>52.687977768831303</v>
      </c>
      <c r="BA84" s="4">
        <v>19.545426320000001</v>
      </c>
      <c r="BB84" s="5">
        <v>38.878434454584998</v>
      </c>
      <c r="BC84" s="3" t="s">
        <v>141</v>
      </c>
      <c r="BD84" s="4">
        <v>-23.656228309999999</v>
      </c>
      <c r="BE84" s="5">
        <v>69.376487833496697</v>
      </c>
      <c r="BF84" s="3" t="s">
        <v>141</v>
      </c>
      <c r="BG84" s="4">
        <v>-4.1108019899999899</v>
      </c>
      <c r="BH84" s="5">
        <v>52.6394207434086</v>
      </c>
      <c r="BI84" s="3" t="s">
        <v>141</v>
      </c>
    </row>
    <row r="85" spans="1:61" x14ac:dyDescent="0.25">
      <c r="A85" s="3" t="s">
        <v>98</v>
      </c>
      <c r="B85" s="4">
        <v>329.44798460644301</v>
      </c>
      <c r="C85" s="5">
        <v>4.0399709596720097</v>
      </c>
      <c r="D85" s="4">
        <v>371.20171321804901</v>
      </c>
      <c r="E85" s="5">
        <v>19.790085944205501</v>
      </c>
      <c r="F85" s="4">
        <v>363.74653485725003</v>
      </c>
      <c r="G85" s="5">
        <v>11.5615993541739</v>
      </c>
      <c r="H85" s="4">
        <v>-41.753728611606299</v>
      </c>
      <c r="I85" s="5">
        <v>19.904178128802499</v>
      </c>
      <c r="J85" s="3" t="s">
        <v>252</v>
      </c>
      <c r="K85" s="4">
        <v>7.4551783607995699</v>
      </c>
      <c r="L85" s="5">
        <v>22.740453525507501</v>
      </c>
      <c r="M85" s="3" t="s">
        <v>141</v>
      </c>
      <c r="N85" s="4">
        <v>-34.298550250806699</v>
      </c>
      <c r="O85" s="5">
        <v>10.9677756024485</v>
      </c>
      <c r="P85" s="3" t="s">
        <v>252</v>
      </c>
      <c r="Q85" s="4">
        <v>244.40758384</v>
      </c>
      <c r="R85" s="5">
        <v>2.29437944330243</v>
      </c>
      <c r="S85" s="4">
        <v>260.60827795</v>
      </c>
      <c r="T85" s="5">
        <v>20.1155783336776</v>
      </c>
      <c r="U85" s="4">
        <v>241.74338177999999</v>
      </c>
      <c r="V85" s="5">
        <v>16.163512450772402</v>
      </c>
      <c r="W85" s="4">
        <v>-16.200694110000001</v>
      </c>
      <c r="X85" s="5">
        <v>19.919286208825</v>
      </c>
      <c r="Y85" s="3" t="s">
        <v>141</v>
      </c>
      <c r="Z85" s="4">
        <v>18.864896170000002</v>
      </c>
      <c r="AA85" s="5">
        <v>25.2372337069868</v>
      </c>
      <c r="AB85" s="3" t="s">
        <v>141</v>
      </c>
      <c r="AC85" s="4">
        <v>2.66420206</v>
      </c>
      <c r="AD85" s="5">
        <v>16.278251389784501</v>
      </c>
      <c r="AE85" s="3" t="s">
        <v>141</v>
      </c>
      <c r="AF85" s="4">
        <v>443.32886284</v>
      </c>
      <c r="AG85" s="5">
        <v>9.5570946187300407</v>
      </c>
      <c r="AH85" s="4">
        <v>506.00551916000001</v>
      </c>
      <c r="AI85" s="5">
        <v>70.943343520927101</v>
      </c>
      <c r="AJ85" s="4">
        <v>494.85020089</v>
      </c>
      <c r="AK85" s="5">
        <v>14.4803316928655</v>
      </c>
      <c r="AL85" s="4">
        <v>-62.676656319999999</v>
      </c>
      <c r="AM85" s="5">
        <v>72.069575614097303</v>
      </c>
      <c r="AN85" s="3" t="s">
        <v>141</v>
      </c>
      <c r="AO85" s="4">
        <v>11.15531827</v>
      </c>
      <c r="AP85" s="5">
        <v>70.828723571152494</v>
      </c>
      <c r="AQ85" s="3" t="s">
        <v>141</v>
      </c>
      <c r="AR85" s="4">
        <v>-51.521338049999997</v>
      </c>
      <c r="AS85" s="5">
        <v>16.1542166145667</v>
      </c>
      <c r="AT85" s="3" t="s">
        <v>252</v>
      </c>
      <c r="AU85" s="4">
        <v>198.921279</v>
      </c>
      <c r="AV85" s="5">
        <v>9.2276281283518706</v>
      </c>
      <c r="AW85" s="4">
        <v>245.39724121</v>
      </c>
      <c r="AX85" s="5">
        <v>71.711823053169098</v>
      </c>
      <c r="AY85" s="4">
        <v>253.10681911</v>
      </c>
      <c r="AZ85" s="5">
        <v>21.714216998983499</v>
      </c>
      <c r="BA85" s="4">
        <v>-46.475962209999999</v>
      </c>
      <c r="BB85" s="5">
        <v>72.580775172455404</v>
      </c>
      <c r="BC85" s="3" t="s">
        <v>141</v>
      </c>
      <c r="BD85" s="4">
        <v>-7.7095779000000002</v>
      </c>
      <c r="BE85" s="5">
        <v>71.155651472082397</v>
      </c>
      <c r="BF85" s="3" t="s">
        <v>141</v>
      </c>
      <c r="BG85" s="4">
        <v>-54.185540109999998</v>
      </c>
      <c r="BH85" s="5">
        <v>22.833205278571601</v>
      </c>
      <c r="BI85" s="3" t="s">
        <v>252</v>
      </c>
    </row>
    <row r="86" spans="1:61" x14ac:dyDescent="0.25">
      <c r="A86" s="3" t="s">
        <v>99</v>
      </c>
      <c r="B86" s="4">
        <v>414.00511594740198</v>
      </c>
      <c r="C86" s="5">
        <v>2.7294084449089899</v>
      </c>
      <c r="D86" s="4">
        <v>456.95547189330398</v>
      </c>
      <c r="E86" s="5">
        <v>5.9068714943025498</v>
      </c>
      <c r="F86" s="4">
        <v>447.16522584216</v>
      </c>
      <c r="G86" s="5">
        <v>5.9832326451519098</v>
      </c>
      <c r="H86" s="4">
        <v>-42.950355945902103</v>
      </c>
      <c r="I86" s="5">
        <v>5.8546224645328699</v>
      </c>
      <c r="J86" s="3" t="s">
        <v>252</v>
      </c>
      <c r="K86" s="4">
        <v>9.7902460511439102</v>
      </c>
      <c r="L86" s="5">
        <v>6.4909594029327504</v>
      </c>
      <c r="M86" s="3" t="s">
        <v>141</v>
      </c>
      <c r="N86" s="4">
        <v>-33.1601098947582</v>
      </c>
      <c r="O86" s="5">
        <v>6.384946972941</v>
      </c>
      <c r="P86" s="3" t="s">
        <v>252</v>
      </c>
      <c r="Q86" s="4">
        <v>314.95688539000002</v>
      </c>
      <c r="R86" s="5">
        <v>2.6231006725444099</v>
      </c>
      <c r="S86" s="4">
        <v>343.98825997</v>
      </c>
      <c r="T86" s="5">
        <v>11.801480276386901</v>
      </c>
      <c r="U86" s="4">
        <v>335.04616692000002</v>
      </c>
      <c r="V86" s="5">
        <v>11.5258408136486</v>
      </c>
      <c r="W86" s="4">
        <v>-29.031374580000001</v>
      </c>
      <c r="X86" s="5">
        <v>11.657873069446699</v>
      </c>
      <c r="Y86" s="3" t="s">
        <v>252</v>
      </c>
      <c r="Z86" s="4">
        <v>8.9420930500000004</v>
      </c>
      <c r="AA86" s="5">
        <v>15.4289616482511</v>
      </c>
      <c r="AB86" s="3" t="s">
        <v>141</v>
      </c>
      <c r="AC86" s="4">
        <v>-20.089281530000001</v>
      </c>
      <c r="AD86" s="5">
        <v>11.537712207096</v>
      </c>
      <c r="AE86" s="3" t="s">
        <v>141</v>
      </c>
      <c r="AF86" s="4">
        <v>516.18408284999998</v>
      </c>
      <c r="AG86" s="5">
        <v>4.9918634508398902</v>
      </c>
      <c r="AH86" s="4">
        <v>564.26673309</v>
      </c>
      <c r="AI86" s="5">
        <v>10.3569777157222</v>
      </c>
      <c r="AJ86" s="4">
        <v>559.07828615999995</v>
      </c>
      <c r="AK86" s="5">
        <v>10.916918247099799</v>
      </c>
      <c r="AL86" s="4">
        <v>-48.08265024</v>
      </c>
      <c r="AM86" s="5">
        <v>11.0032549539409</v>
      </c>
      <c r="AN86" s="3" t="s">
        <v>252</v>
      </c>
      <c r="AO86" s="4">
        <v>5.1884469299999898</v>
      </c>
      <c r="AP86" s="5">
        <v>13.0754070821451</v>
      </c>
      <c r="AQ86" s="3" t="s">
        <v>141</v>
      </c>
      <c r="AR86" s="4">
        <v>-42.894203310000002</v>
      </c>
      <c r="AS86" s="5">
        <v>12.1731288464493</v>
      </c>
      <c r="AT86" s="3" t="s">
        <v>252</v>
      </c>
      <c r="AU86" s="4">
        <v>201.22719746000001</v>
      </c>
      <c r="AV86" s="5">
        <v>4.7149105934033102</v>
      </c>
      <c r="AW86" s="4">
        <v>220.27847312</v>
      </c>
      <c r="AX86" s="5">
        <v>13.3568026131652</v>
      </c>
      <c r="AY86" s="4">
        <v>224.03211923999999</v>
      </c>
      <c r="AZ86" s="5">
        <v>15.404532311733099</v>
      </c>
      <c r="BA86" s="4">
        <v>-19.051275660000002</v>
      </c>
      <c r="BB86" s="5">
        <v>13.480552242649701</v>
      </c>
      <c r="BC86" s="3" t="s">
        <v>141</v>
      </c>
      <c r="BD86" s="4">
        <v>-3.7536461200000102</v>
      </c>
      <c r="BE86" s="5">
        <v>18.827042717677202</v>
      </c>
      <c r="BF86" s="3" t="s">
        <v>141</v>
      </c>
      <c r="BG86" s="4">
        <v>-22.804921780000001</v>
      </c>
      <c r="BH86" s="5">
        <v>15.848667871327899</v>
      </c>
      <c r="BI86" s="3" t="s">
        <v>141</v>
      </c>
    </row>
    <row r="87" spans="1:61" x14ac:dyDescent="0.25">
      <c r="A87" s="3" t="s">
        <v>100</v>
      </c>
      <c r="B87" s="4">
        <v>437.57514868043899</v>
      </c>
      <c r="C87" s="5">
        <v>2.7676642609501299</v>
      </c>
      <c r="D87" s="4">
        <v>397.79272009972402</v>
      </c>
      <c r="E87" s="5">
        <v>13.5183881100335</v>
      </c>
      <c r="F87" s="4">
        <v>434.08235699074902</v>
      </c>
      <c r="G87" s="5">
        <v>4.1364059374445397</v>
      </c>
      <c r="H87" s="4">
        <v>39.782428580715099</v>
      </c>
      <c r="I87" s="5">
        <v>13.2290027104786</v>
      </c>
      <c r="J87" s="3" t="s">
        <v>252</v>
      </c>
      <c r="K87" s="4">
        <v>-36.289636891024799</v>
      </c>
      <c r="L87" s="5">
        <v>13.9450081406981</v>
      </c>
      <c r="M87" s="3" t="s">
        <v>252</v>
      </c>
      <c r="N87" s="4">
        <v>3.49279168969026</v>
      </c>
      <c r="O87" s="5">
        <v>3.7429090239179699</v>
      </c>
      <c r="P87" s="3" t="s">
        <v>141</v>
      </c>
      <c r="Q87" s="4">
        <v>324.98702548</v>
      </c>
      <c r="R87" s="5">
        <v>3.4448505915811398</v>
      </c>
      <c r="S87" s="4">
        <v>283.96604317999999</v>
      </c>
      <c r="T87" s="5">
        <v>15.4762535844708</v>
      </c>
      <c r="U87" s="4">
        <v>315.56488691999999</v>
      </c>
      <c r="V87" s="5">
        <v>7.4021596470617403</v>
      </c>
      <c r="W87" s="4">
        <v>41.0209823</v>
      </c>
      <c r="X87" s="5">
        <v>15.9448682247994</v>
      </c>
      <c r="Y87" s="3" t="s">
        <v>252</v>
      </c>
      <c r="Z87" s="4">
        <v>-31.59884374</v>
      </c>
      <c r="AA87" s="5">
        <v>18.090132045397599</v>
      </c>
      <c r="AB87" s="3" t="s">
        <v>141</v>
      </c>
      <c r="AC87" s="4">
        <v>9.4221385600000005</v>
      </c>
      <c r="AD87" s="5">
        <v>7.1310613310180599</v>
      </c>
      <c r="AE87" s="3" t="s">
        <v>141</v>
      </c>
      <c r="AF87" s="4">
        <v>553.74128098999995</v>
      </c>
      <c r="AG87" s="5">
        <v>3.6619523178992899</v>
      </c>
      <c r="AH87" s="4">
        <v>540.91955510000003</v>
      </c>
      <c r="AI87" s="5">
        <v>31.571285537742</v>
      </c>
      <c r="AJ87" s="4">
        <v>550.53366136</v>
      </c>
      <c r="AK87" s="5">
        <v>7.6060329805792799</v>
      </c>
      <c r="AL87" s="4">
        <v>12.82172589</v>
      </c>
      <c r="AM87" s="5">
        <v>31.511432433099898</v>
      </c>
      <c r="AN87" s="3" t="s">
        <v>141</v>
      </c>
      <c r="AO87" s="4">
        <v>-9.6141062600000105</v>
      </c>
      <c r="AP87" s="5">
        <v>31.790537004992501</v>
      </c>
      <c r="AQ87" s="3" t="s">
        <v>141</v>
      </c>
      <c r="AR87" s="4">
        <v>3.2076196299999902</v>
      </c>
      <c r="AS87" s="5">
        <v>7.1494656092070503</v>
      </c>
      <c r="AT87" s="3" t="s">
        <v>141</v>
      </c>
      <c r="AU87" s="4">
        <v>228.75425551000001</v>
      </c>
      <c r="AV87" s="5">
        <v>4.3181846722706902</v>
      </c>
      <c r="AW87" s="4">
        <v>256.95351191999998</v>
      </c>
      <c r="AX87" s="5">
        <v>31.8761289719363</v>
      </c>
      <c r="AY87" s="4">
        <v>234.96877444</v>
      </c>
      <c r="AZ87" s="5">
        <v>10.887501449002601</v>
      </c>
      <c r="BA87" s="4">
        <v>-28.19925641</v>
      </c>
      <c r="BB87" s="5">
        <v>32.249221850865197</v>
      </c>
      <c r="BC87" s="3" t="s">
        <v>141</v>
      </c>
      <c r="BD87" s="4">
        <v>21.98473748</v>
      </c>
      <c r="BE87" s="5">
        <v>33.424530472827598</v>
      </c>
      <c r="BF87" s="3" t="s">
        <v>141</v>
      </c>
      <c r="BG87" s="4">
        <v>-6.2145189300000103</v>
      </c>
      <c r="BH87" s="5">
        <v>10.2174145382424</v>
      </c>
      <c r="BI87" s="3" t="s">
        <v>141</v>
      </c>
    </row>
    <row r="88" spans="1:61" x14ac:dyDescent="0.25">
      <c r="A88" s="3" t="s">
        <v>101</v>
      </c>
      <c r="B88" s="4">
        <v>553.627436816868</v>
      </c>
      <c r="C88" s="5">
        <v>1.74471922397506</v>
      </c>
      <c r="D88" s="4">
        <v>576.62185827192695</v>
      </c>
      <c r="E88" s="5">
        <v>5.1319523686486797</v>
      </c>
      <c r="F88" s="4">
        <v>589.90924800583196</v>
      </c>
      <c r="G88" s="5">
        <v>3.6880293504468802</v>
      </c>
      <c r="H88" s="4">
        <v>-22.9944214550593</v>
      </c>
      <c r="I88" s="5">
        <v>5.1331966064638497</v>
      </c>
      <c r="J88" s="3" t="s">
        <v>252</v>
      </c>
      <c r="K88" s="4">
        <v>-13.2873897339054</v>
      </c>
      <c r="L88" s="5">
        <v>6.01332998170232</v>
      </c>
      <c r="M88" s="3" t="s">
        <v>252</v>
      </c>
      <c r="N88" s="4">
        <v>-36.281811188964603</v>
      </c>
      <c r="O88" s="5">
        <v>4.2882250358583596</v>
      </c>
      <c r="P88" s="3" t="s">
        <v>252</v>
      </c>
      <c r="Q88" s="4">
        <v>406.60114024000001</v>
      </c>
      <c r="R88" s="5">
        <v>3.8064306235866598</v>
      </c>
      <c r="S88" s="4">
        <v>439.13842916999999</v>
      </c>
      <c r="T88" s="5">
        <v>12.512457761448699</v>
      </c>
      <c r="U88" s="4">
        <v>452.63083853000001</v>
      </c>
      <c r="V88" s="5">
        <v>9.3175054605280394</v>
      </c>
      <c r="W88" s="4">
        <v>-32.537288930000003</v>
      </c>
      <c r="X88" s="5">
        <v>12.1341763125928</v>
      </c>
      <c r="Y88" s="3" t="s">
        <v>252</v>
      </c>
      <c r="Z88" s="4">
        <v>-13.49240936</v>
      </c>
      <c r="AA88" s="5">
        <v>16.211426114157199</v>
      </c>
      <c r="AB88" s="3" t="s">
        <v>141</v>
      </c>
      <c r="AC88" s="4">
        <v>-46.029698289999999</v>
      </c>
      <c r="AD88" s="5">
        <v>10.104475364700299</v>
      </c>
      <c r="AE88" s="3" t="s">
        <v>252</v>
      </c>
      <c r="AF88" s="4">
        <v>681.13315432000002</v>
      </c>
      <c r="AG88" s="5">
        <v>2.72144103998804</v>
      </c>
      <c r="AH88" s="4">
        <v>694.54251511999996</v>
      </c>
      <c r="AI88" s="5">
        <v>5.7553566991010898</v>
      </c>
      <c r="AJ88" s="4">
        <v>704.34453259999998</v>
      </c>
      <c r="AK88" s="5">
        <v>5.7166336874484296</v>
      </c>
      <c r="AL88" s="4">
        <v>-13.4093608</v>
      </c>
      <c r="AM88" s="5">
        <v>6.2536642936887601</v>
      </c>
      <c r="AN88" s="3" t="s">
        <v>252</v>
      </c>
      <c r="AO88" s="4">
        <v>-9.8020174800000106</v>
      </c>
      <c r="AP88" s="5">
        <v>8.2896057320474803</v>
      </c>
      <c r="AQ88" s="3" t="s">
        <v>141</v>
      </c>
      <c r="AR88" s="4">
        <v>-23.211378280000002</v>
      </c>
      <c r="AS88" s="5">
        <v>6.4280299996460704</v>
      </c>
      <c r="AT88" s="3" t="s">
        <v>252</v>
      </c>
      <c r="AU88" s="4">
        <v>274.53201408000001</v>
      </c>
      <c r="AV88" s="5">
        <v>4.2261235272514304</v>
      </c>
      <c r="AW88" s="4">
        <v>255.40408595</v>
      </c>
      <c r="AX88" s="5">
        <v>12.947225215454001</v>
      </c>
      <c r="AY88" s="4">
        <v>251.71369407</v>
      </c>
      <c r="AZ88" s="5">
        <v>11.1198615236029</v>
      </c>
      <c r="BA88" s="4">
        <v>19.127928130000001</v>
      </c>
      <c r="BB88" s="5">
        <v>13.0144991851728</v>
      </c>
      <c r="BC88" s="3" t="s">
        <v>141</v>
      </c>
      <c r="BD88" s="4">
        <v>3.6903918799999902</v>
      </c>
      <c r="BE88" s="5">
        <v>18.685620511430798</v>
      </c>
      <c r="BF88" s="3" t="s">
        <v>141</v>
      </c>
      <c r="BG88" s="4">
        <v>22.818320010000001</v>
      </c>
      <c r="BH88" s="5">
        <v>11.998143616473101</v>
      </c>
      <c r="BI88" s="3" t="s">
        <v>141</v>
      </c>
    </row>
    <row r="89" spans="1:61" x14ac:dyDescent="0.25">
      <c r="A89" s="3" t="s">
        <v>102</v>
      </c>
      <c r="B89" s="4">
        <v>543.39698877135095</v>
      </c>
      <c r="C89" s="5">
        <v>2.8603029600791898</v>
      </c>
      <c r="D89" s="4">
        <v>441.66104198801401</v>
      </c>
      <c r="E89" s="5">
        <v>26.9846344458274</v>
      </c>
      <c r="F89" s="4">
        <v>504.44685224270899</v>
      </c>
      <c r="G89" s="5">
        <v>11.8558099245211</v>
      </c>
      <c r="H89" s="4">
        <v>101.73594678333799</v>
      </c>
      <c r="I89" s="5">
        <v>26.566176163830601</v>
      </c>
      <c r="J89" s="3" t="s">
        <v>252</v>
      </c>
      <c r="K89" s="4">
        <v>-62.785810254695797</v>
      </c>
      <c r="L89" s="5">
        <v>25.8937693330592</v>
      </c>
      <c r="M89" s="3" t="s">
        <v>252</v>
      </c>
      <c r="N89" s="4">
        <v>38.950136528641899</v>
      </c>
      <c r="O89" s="5">
        <v>11.178564602292299</v>
      </c>
      <c r="P89" s="3" t="s">
        <v>252</v>
      </c>
      <c r="Q89" s="4">
        <v>397.64627179000001</v>
      </c>
      <c r="R89" s="5">
        <v>4.0794733781492702</v>
      </c>
      <c r="S89" s="4">
        <v>284.30904343999998</v>
      </c>
      <c r="T89" s="5">
        <v>37.286286683794501</v>
      </c>
      <c r="U89" s="4">
        <v>373.07381636000002</v>
      </c>
      <c r="V89" s="5">
        <v>18.793434765563301</v>
      </c>
      <c r="W89" s="4">
        <v>113.33722835</v>
      </c>
      <c r="X89" s="5">
        <v>36.901092080455101</v>
      </c>
      <c r="Y89" s="3" t="s">
        <v>252</v>
      </c>
      <c r="Z89" s="4">
        <v>-88.764772919999999</v>
      </c>
      <c r="AA89" s="5">
        <v>39.093441480874603</v>
      </c>
      <c r="AB89" s="3" t="s">
        <v>252</v>
      </c>
      <c r="AC89" s="4">
        <v>24.572455430000002</v>
      </c>
      <c r="AD89" s="5">
        <v>18.631941786863401</v>
      </c>
      <c r="AE89" s="3" t="s">
        <v>141</v>
      </c>
      <c r="AF89" s="4">
        <v>673.48067018999996</v>
      </c>
      <c r="AG89" s="5">
        <v>3.7884068060380001</v>
      </c>
      <c r="AH89" s="4">
        <v>595.13237971000001</v>
      </c>
      <c r="AI89" s="5">
        <v>64.988840194538</v>
      </c>
      <c r="AJ89" s="4">
        <v>629.76552507999997</v>
      </c>
      <c r="AK89" s="5">
        <v>23.3329637592153</v>
      </c>
      <c r="AL89" s="4">
        <v>78.348290480000003</v>
      </c>
      <c r="AM89" s="5">
        <v>64.723012425704397</v>
      </c>
      <c r="AN89" s="3" t="s">
        <v>141</v>
      </c>
      <c r="AO89" s="4">
        <v>-34.633145370000001</v>
      </c>
      <c r="AP89" s="5">
        <v>68.355843272254603</v>
      </c>
      <c r="AQ89" s="3" t="s">
        <v>141</v>
      </c>
      <c r="AR89" s="4">
        <v>43.715145110000002</v>
      </c>
      <c r="AS89" s="5">
        <v>22.7501021616232</v>
      </c>
      <c r="AT89" s="3" t="s">
        <v>141</v>
      </c>
      <c r="AU89" s="4">
        <v>275.8343984</v>
      </c>
      <c r="AV89" s="5">
        <v>4.8611632584492099</v>
      </c>
      <c r="AW89" s="4">
        <v>310.82333627000003</v>
      </c>
      <c r="AX89" s="5">
        <v>70.610084803748904</v>
      </c>
      <c r="AY89" s="4">
        <v>256.69170872000001</v>
      </c>
      <c r="AZ89" s="5">
        <v>28.416698801093499</v>
      </c>
      <c r="BA89" s="4">
        <v>-34.988937870000001</v>
      </c>
      <c r="BB89" s="5">
        <v>70.383877553541197</v>
      </c>
      <c r="BC89" s="3" t="s">
        <v>141</v>
      </c>
      <c r="BD89" s="4">
        <v>54.131627549999997</v>
      </c>
      <c r="BE89" s="5">
        <v>75.233778663842003</v>
      </c>
      <c r="BF89" s="3" t="s">
        <v>141</v>
      </c>
      <c r="BG89" s="4">
        <v>19.14268968</v>
      </c>
      <c r="BH89" s="5">
        <v>27.9305593257039</v>
      </c>
      <c r="BI89" s="3" t="s">
        <v>141</v>
      </c>
    </row>
    <row r="90" spans="1:61" x14ac:dyDescent="0.25">
      <c r="A90" s="3" t="s">
        <v>103</v>
      </c>
      <c r="B90" s="4">
        <v>436.79088047124299</v>
      </c>
      <c r="C90" s="5">
        <v>3.15977337642506</v>
      </c>
      <c r="D90" s="4">
        <v>375.85130704621002</v>
      </c>
      <c r="E90" s="5">
        <v>21.505336421873601</v>
      </c>
      <c r="F90" s="4">
        <v>367.59394035682698</v>
      </c>
      <c r="G90" s="5">
        <v>13.1044280155461</v>
      </c>
      <c r="H90" s="4">
        <v>60.939573425032897</v>
      </c>
      <c r="I90" s="5">
        <v>21.2484187776829</v>
      </c>
      <c r="J90" s="3" t="s">
        <v>252</v>
      </c>
      <c r="K90" s="4">
        <v>8.2573666893836606</v>
      </c>
      <c r="L90" s="5">
        <v>16.0578610105552</v>
      </c>
      <c r="M90" s="3" t="s">
        <v>141</v>
      </c>
      <c r="N90" s="4">
        <v>69.196940114416506</v>
      </c>
      <c r="O90" s="5">
        <v>12.942826367213399</v>
      </c>
      <c r="P90" s="3" t="s">
        <v>252</v>
      </c>
      <c r="Q90" s="4">
        <v>336.56251822000002</v>
      </c>
      <c r="R90" s="5">
        <v>2.7164980073497902</v>
      </c>
      <c r="S90" s="4">
        <v>281.23966415000001</v>
      </c>
      <c r="T90" s="5">
        <v>35.4251884383457</v>
      </c>
      <c r="U90" s="4">
        <v>272.56571993</v>
      </c>
      <c r="V90" s="5">
        <v>16.561987958979898</v>
      </c>
      <c r="W90" s="4">
        <v>55.322854069999998</v>
      </c>
      <c r="X90" s="5">
        <v>35.478374290044599</v>
      </c>
      <c r="Y90" s="3" t="s">
        <v>141</v>
      </c>
      <c r="Z90" s="4">
        <v>8.6739442200000099</v>
      </c>
      <c r="AA90" s="5">
        <v>35.482984442901603</v>
      </c>
      <c r="AB90" s="3" t="s">
        <v>141</v>
      </c>
      <c r="AC90" s="4">
        <v>63.996798290000001</v>
      </c>
      <c r="AD90" s="5">
        <v>16.420629424007402</v>
      </c>
      <c r="AE90" s="3" t="s">
        <v>252</v>
      </c>
      <c r="AF90" s="4">
        <v>543.12720897999998</v>
      </c>
      <c r="AG90" s="5">
        <v>4.3732189256907299</v>
      </c>
      <c r="AH90" s="4">
        <v>482.33582532999998</v>
      </c>
      <c r="AI90" s="5">
        <v>66.234496541620999</v>
      </c>
      <c r="AJ90" s="4">
        <v>476.48253559</v>
      </c>
      <c r="AK90" s="5">
        <v>28.415955345987101</v>
      </c>
      <c r="AL90" s="4">
        <v>60.79138365</v>
      </c>
      <c r="AM90" s="5">
        <v>65.916479322469797</v>
      </c>
      <c r="AN90" s="3" t="s">
        <v>141</v>
      </c>
      <c r="AO90" s="4">
        <v>5.8532897400000099</v>
      </c>
      <c r="AP90" s="5">
        <v>64.987944721752299</v>
      </c>
      <c r="AQ90" s="3" t="s">
        <v>141</v>
      </c>
      <c r="AR90" s="4">
        <v>66.644673389999994</v>
      </c>
      <c r="AS90" s="5">
        <v>28.2448753572098</v>
      </c>
      <c r="AT90" s="3" t="s">
        <v>252</v>
      </c>
      <c r="AU90" s="4">
        <v>206.56469075999999</v>
      </c>
      <c r="AV90" s="5">
        <v>3.8779218670948699</v>
      </c>
      <c r="AW90" s="4">
        <v>201.09616118</v>
      </c>
      <c r="AX90" s="5">
        <v>68.734369200308095</v>
      </c>
      <c r="AY90" s="4">
        <v>203.91681566</v>
      </c>
      <c r="AZ90" s="5">
        <v>29.332576408899701</v>
      </c>
      <c r="BA90" s="4">
        <v>5.4685295799999896</v>
      </c>
      <c r="BB90" s="5">
        <v>68.400909691106094</v>
      </c>
      <c r="BC90" s="3" t="s">
        <v>141</v>
      </c>
      <c r="BD90" s="4">
        <v>-2.8206544799999902</v>
      </c>
      <c r="BE90" s="5">
        <v>70.040880464162299</v>
      </c>
      <c r="BF90" s="3" t="s">
        <v>141</v>
      </c>
      <c r="BG90" s="4">
        <v>2.64787509999999</v>
      </c>
      <c r="BH90" s="5">
        <v>29.339196823252401</v>
      </c>
      <c r="BI90" s="3" t="s">
        <v>141</v>
      </c>
    </row>
    <row r="91" spans="1:61" x14ac:dyDescent="0.25">
      <c r="A91" s="3" t="s">
        <v>104</v>
      </c>
      <c r="B91" s="4">
        <v>381.24059841824698</v>
      </c>
      <c r="C91" s="5">
        <v>2.1724801964948899</v>
      </c>
      <c r="D91" s="4">
        <v>275.58872733842702</v>
      </c>
      <c r="E91" s="5">
        <v>13.4417845192895</v>
      </c>
      <c r="F91" s="4">
        <v>281.38136514511899</v>
      </c>
      <c r="G91" s="5">
        <v>8.6590712696811707</v>
      </c>
      <c r="H91" s="4">
        <v>105.65187107982</v>
      </c>
      <c r="I91" s="5">
        <v>13.2117711160294</v>
      </c>
      <c r="J91" s="3" t="s">
        <v>252</v>
      </c>
      <c r="K91" s="4">
        <v>-5.7926378066920501</v>
      </c>
      <c r="L91" s="5">
        <v>16.050096545615201</v>
      </c>
      <c r="M91" s="3" t="s">
        <v>141</v>
      </c>
      <c r="N91" s="4">
        <v>99.8592332731277</v>
      </c>
      <c r="O91" s="5">
        <v>8.3710278009237395</v>
      </c>
      <c r="P91" s="3" t="s">
        <v>252</v>
      </c>
      <c r="Q91" s="4">
        <v>279.01198034999999</v>
      </c>
      <c r="R91" s="5">
        <v>2.1519941562036302</v>
      </c>
      <c r="S91" s="4">
        <v>196.34115953</v>
      </c>
      <c r="T91" s="5">
        <v>33.423945308212403</v>
      </c>
      <c r="U91" s="4">
        <v>208.52738054</v>
      </c>
      <c r="V91" s="5">
        <v>13.024382484147999</v>
      </c>
      <c r="W91" s="4">
        <v>82.670820820000003</v>
      </c>
      <c r="X91" s="5">
        <v>33.744617742940399</v>
      </c>
      <c r="Y91" s="3" t="s">
        <v>252</v>
      </c>
      <c r="Z91" s="4">
        <v>-12.186221010000001</v>
      </c>
      <c r="AA91" s="5">
        <v>34.3695163200004</v>
      </c>
      <c r="AB91" s="3" t="s">
        <v>141</v>
      </c>
      <c r="AC91" s="4">
        <v>70.484599810000006</v>
      </c>
      <c r="AD91" s="5">
        <v>13.1359400025627</v>
      </c>
      <c r="AE91" s="3" t="s">
        <v>252</v>
      </c>
      <c r="AF91" s="4">
        <v>497.96265299999999</v>
      </c>
      <c r="AG91" s="5">
        <v>4.2373842448997099</v>
      </c>
      <c r="AH91" s="4">
        <v>363.21073281000002</v>
      </c>
      <c r="AI91" s="5">
        <v>57.581727046459903</v>
      </c>
      <c r="AJ91" s="4">
        <v>361.39677683999997</v>
      </c>
      <c r="AK91" s="5">
        <v>25.4302531522778</v>
      </c>
      <c r="AL91" s="4">
        <v>134.75192018999999</v>
      </c>
      <c r="AM91" s="5">
        <v>56.882779933453499</v>
      </c>
      <c r="AN91" s="3" t="s">
        <v>252</v>
      </c>
      <c r="AO91" s="4">
        <v>1.8139559700000101</v>
      </c>
      <c r="AP91" s="5">
        <v>61.9156263215827</v>
      </c>
      <c r="AQ91" s="3" t="s">
        <v>141</v>
      </c>
      <c r="AR91" s="4">
        <v>136.56587615999999</v>
      </c>
      <c r="AS91" s="5">
        <v>25.164757917436301</v>
      </c>
      <c r="AT91" s="3" t="s">
        <v>252</v>
      </c>
      <c r="AU91" s="4">
        <v>218.95067265</v>
      </c>
      <c r="AV91" s="5">
        <v>4.3757284328900798</v>
      </c>
      <c r="AW91" s="4">
        <v>166.86957328</v>
      </c>
      <c r="AX91" s="5">
        <v>66.400707129420994</v>
      </c>
      <c r="AY91" s="4">
        <v>152.86939630000001</v>
      </c>
      <c r="AZ91" s="5">
        <v>26.619131744985399</v>
      </c>
      <c r="BA91" s="4">
        <v>52.081099369999997</v>
      </c>
      <c r="BB91" s="5">
        <v>66.284437074292796</v>
      </c>
      <c r="BC91" s="3" t="s">
        <v>141</v>
      </c>
      <c r="BD91" s="4">
        <v>14.000176980000001</v>
      </c>
      <c r="BE91" s="5">
        <v>68.873695563672598</v>
      </c>
      <c r="BF91" s="3" t="s">
        <v>141</v>
      </c>
      <c r="BG91" s="4">
        <v>66.081276349999996</v>
      </c>
      <c r="BH91" s="5">
        <v>26.6443677582688</v>
      </c>
      <c r="BI91" s="3" t="s">
        <v>252</v>
      </c>
    </row>
    <row r="92" spans="1:61" x14ac:dyDescent="0.25">
      <c r="A92" s="3" t="s">
        <v>105</v>
      </c>
      <c r="B92" s="4">
        <v>456.30956839937198</v>
      </c>
      <c r="C92" s="5">
        <v>2.3064831514735298</v>
      </c>
      <c r="D92" s="4">
        <v>333.29600420590901</v>
      </c>
      <c r="E92" s="5">
        <v>16.9178879570057</v>
      </c>
      <c r="F92" s="4">
        <v>394.77796716783098</v>
      </c>
      <c r="G92" s="5">
        <v>13.296673186625499</v>
      </c>
      <c r="H92" s="4">
        <v>123.013564193462</v>
      </c>
      <c r="I92" s="5">
        <v>16.885499436082299</v>
      </c>
      <c r="J92" s="3" t="s">
        <v>252</v>
      </c>
      <c r="K92" s="4">
        <v>-61.4819629619221</v>
      </c>
      <c r="L92" s="5">
        <v>21.126848553991799</v>
      </c>
      <c r="M92" s="3" t="s">
        <v>252</v>
      </c>
      <c r="N92" s="4">
        <v>61.5316012315403</v>
      </c>
      <c r="O92" s="5">
        <v>13.3335271053312</v>
      </c>
      <c r="P92" s="3" t="s">
        <v>252</v>
      </c>
      <c r="Q92" s="4">
        <v>342.32690192000001</v>
      </c>
      <c r="R92" s="5">
        <v>2.8979907807309702</v>
      </c>
      <c r="S92" s="4">
        <v>249.18045140000001</v>
      </c>
      <c r="T92" s="5">
        <v>18.792908715861898</v>
      </c>
      <c r="U92" s="4">
        <v>276.13812028000001</v>
      </c>
      <c r="V92" s="5">
        <v>19.7506738045434</v>
      </c>
      <c r="W92" s="4">
        <v>93.146450520000002</v>
      </c>
      <c r="X92" s="5">
        <v>18.997051951849201</v>
      </c>
      <c r="Y92" s="3" t="s">
        <v>252</v>
      </c>
      <c r="Z92" s="4">
        <v>-26.95766888</v>
      </c>
      <c r="AA92" s="5">
        <v>29.285222427926499</v>
      </c>
      <c r="AB92" s="3" t="s">
        <v>141</v>
      </c>
      <c r="AC92" s="4">
        <v>66.188781640000002</v>
      </c>
      <c r="AD92" s="5">
        <v>19.8229242184333</v>
      </c>
      <c r="AE92" s="3" t="s">
        <v>252</v>
      </c>
      <c r="AF92" s="4">
        <v>570.73325908000004</v>
      </c>
      <c r="AG92" s="5">
        <v>3.0868565238719401</v>
      </c>
      <c r="AH92" s="4">
        <v>435.41837951000002</v>
      </c>
      <c r="AI92" s="5">
        <v>28.313156009798401</v>
      </c>
      <c r="AJ92" s="4">
        <v>508.92684515000002</v>
      </c>
      <c r="AK92" s="5">
        <v>24.397596121087801</v>
      </c>
      <c r="AL92" s="4">
        <v>135.31487956999999</v>
      </c>
      <c r="AM92" s="5">
        <v>28.716747175526699</v>
      </c>
      <c r="AN92" s="3" t="s">
        <v>252</v>
      </c>
      <c r="AO92" s="4">
        <v>-73.508465639999997</v>
      </c>
      <c r="AP92" s="5">
        <v>37.391227423389502</v>
      </c>
      <c r="AQ92" s="3" t="s">
        <v>252</v>
      </c>
      <c r="AR92" s="4">
        <v>61.806413929999998</v>
      </c>
      <c r="AS92" s="5">
        <v>24.2219010233195</v>
      </c>
      <c r="AT92" s="3" t="s">
        <v>252</v>
      </c>
      <c r="AU92" s="4">
        <v>228.40635716</v>
      </c>
      <c r="AV92" s="5">
        <v>3.5720476446234599</v>
      </c>
      <c r="AW92" s="4">
        <v>186.23792811000001</v>
      </c>
      <c r="AX92" s="5">
        <v>31.702557282956999</v>
      </c>
      <c r="AY92" s="4">
        <v>232.78872487000001</v>
      </c>
      <c r="AZ92" s="5">
        <v>29.853152891620699</v>
      </c>
      <c r="BA92" s="4">
        <v>42.16842905</v>
      </c>
      <c r="BB92" s="5">
        <v>32.1820351397024</v>
      </c>
      <c r="BC92" s="3" t="s">
        <v>141</v>
      </c>
      <c r="BD92" s="4">
        <v>-46.550796759999997</v>
      </c>
      <c r="BE92" s="5">
        <v>44.103200162545498</v>
      </c>
      <c r="BF92" s="3" t="s">
        <v>141</v>
      </c>
      <c r="BG92" s="4">
        <v>-4.3823677099999996</v>
      </c>
      <c r="BH92" s="5">
        <v>29.7680320583293</v>
      </c>
      <c r="BI92" s="3" t="s">
        <v>141</v>
      </c>
    </row>
    <row r="93" spans="1:61" x14ac:dyDescent="0.25">
      <c r="A93" s="3" t="s">
        <v>106</v>
      </c>
      <c r="B93" s="4">
        <v>412.44365988729999</v>
      </c>
      <c r="C93" s="5">
        <v>1.37887670943011</v>
      </c>
      <c r="D93" s="4">
        <v>511.73317912733501</v>
      </c>
      <c r="E93" s="5">
        <v>2.9869760095187199</v>
      </c>
      <c r="F93" s="4">
        <v>497.59030053467097</v>
      </c>
      <c r="G93" s="5">
        <v>3.0826496656697602</v>
      </c>
      <c r="H93" s="4">
        <v>-99.289519240034494</v>
      </c>
      <c r="I93" s="5">
        <v>3.06560418243438</v>
      </c>
      <c r="J93" s="3" t="s">
        <v>252</v>
      </c>
      <c r="K93" s="4">
        <v>14.1428785926635</v>
      </c>
      <c r="L93" s="5">
        <v>3.3195477421842798</v>
      </c>
      <c r="M93" s="3" t="s">
        <v>252</v>
      </c>
      <c r="N93" s="4">
        <v>-85.1466406473711</v>
      </c>
      <c r="O93" s="5">
        <v>2.37350869052029</v>
      </c>
      <c r="P93" s="3" t="s">
        <v>252</v>
      </c>
      <c r="Q93" s="4">
        <v>297.06596655999999</v>
      </c>
      <c r="R93" s="5">
        <v>1.4492793481500199</v>
      </c>
      <c r="S93" s="4">
        <v>382.38089212</v>
      </c>
      <c r="T93" s="5">
        <v>4.8384809580935704</v>
      </c>
      <c r="U93" s="4">
        <v>361.41498894</v>
      </c>
      <c r="V93" s="5">
        <v>5.9396659554717903</v>
      </c>
      <c r="W93" s="4">
        <v>-85.314925560000006</v>
      </c>
      <c r="X93" s="5">
        <v>5.1195975248645604</v>
      </c>
      <c r="Y93" s="3" t="s">
        <v>252</v>
      </c>
      <c r="Z93" s="4">
        <v>20.965903180000002</v>
      </c>
      <c r="AA93" s="5">
        <v>6.1511451997477202</v>
      </c>
      <c r="AB93" s="3" t="s">
        <v>252</v>
      </c>
      <c r="AC93" s="4">
        <v>-64.349022379999994</v>
      </c>
      <c r="AD93" s="5">
        <v>6.11296759386176</v>
      </c>
      <c r="AE93" s="3" t="s">
        <v>252</v>
      </c>
      <c r="AF93" s="4">
        <v>541.23389065000003</v>
      </c>
      <c r="AG93" s="5">
        <v>3.1633014080019501</v>
      </c>
      <c r="AH93" s="4">
        <v>633.70935471999996</v>
      </c>
      <c r="AI93" s="5">
        <v>2.77802788144015</v>
      </c>
      <c r="AJ93" s="4">
        <v>624.41761281000004</v>
      </c>
      <c r="AK93" s="5">
        <v>3.4080934448736602</v>
      </c>
      <c r="AL93" s="4">
        <v>-92.475464070000001</v>
      </c>
      <c r="AM93" s="5">
        <v>4.7556880831112496</v>
      </c>
      <c r="AN93" s="3" t="s">
        <v>252</v>
      </c>
      <c r="AO93" s="4">
        <v>9.2917419099999794</v>
      </c>
      <c r="AP93" s="5">
        <v>4.5870048756967403</v>
      </c>
      <c r="AQ93" s="3" t="s">
        <v>252</v>
      </c>
      <c r="AR93" s="4">
        <v>-83.183722160000002</v>
      </c>
      <c r="AS93" s="5">
        <v>3.85929069240815</v>
      </c>
      <c r="AT93" s="3" t="s">
        <v>252</v>
      </c>
      <c r="AU93" s="4">
        <v>244.16792409000001</v>
      </c>
      <c r="AV93" s="5">
        <v>3.520469840769</v>
      </c>
      <c r="AW93" s="4">
        <v>251.32846259999999</v>
      </c>
      <c r="AX93" s="5">
        <v>4.4321140276483098</v>
      </c>
      <c r="AY93" s="4">
        <v>263.00262386999998</v>
      </c>
      <c r="AZ93" s="5">
        <v>6.4798948664400298</v>
      </c>
      <c r="BA93" s="4">
        <v>-7.1605385100000003</v>
      </c>
      <c r="BB93" s="5">
        <v>6.5514641279013901</v>
      </c>
      <c r="BC93" s="3" t="s">
        <v>141</v>
      </c>
      <c r="BD93" s="4">
        <v>-11.674161270000001</v>
      </c>
      <c r="BE93" s="5">
        <v>7.1900027425268203</v>
      </c>
      <c r="BF93" s="3" t="s">
        <v>141</v>
      </c>
      <c r="BG93" s="4">
        <v>-18.834699780000001</v>
      </c>
      <c r="BH93" s="5">
        <v>7.7392042381003003</v>
      </c>
      <c r="BI93" s="3" t="s">
        <v>252</v>
      </c>
    </row>
    <row r="94" spans="1:61" x14ac:dyDescent="0.25">
      <c r="A94" s="3" t="s">
        <v>107</v>
      </c>
      <c r="B94" s="4">
        <v>449.041756764946</v>
      </c>
      <c r="C94" s="5">
        <v>1.7896442880012</v>
      </c>
      <c r="D94" s="4">
        <v>474.47292844933799</v>
      </c>
      <c r="E94" s="5">
        <v>8.4976569278831402</v>
      </c>
      <c r="F94" s="4">
        <v>425.30886760176298</v>
      </c>
      <c r="G94" s="5">
        <v>13.3090630055797</v>
      </c>
      <c r="H94" s="4">
        <v>-25.431171684391899</v>
      </c>
      <c r="I94" s="5">
        <v>8.1956474369560706</v>
      </c>
      <c r="J94" s="3" t="s">
        <v>252</v>
      </c>
      <c r="K94" s="4">
        <v>49.164060847574198</v>
      </c>
      <c r="L94" s="5">
        <v>16.327308324732901</v>
      </c>
      <c r="M94" s="3" t="s">
        <v>252</v>
      </c>
      <c r="N94" s="4">
        <v>23.7328891631823</v>
      </c>
      <c r="O94" s="5">
        <v>13.368653194629401</v>
      </c>
      <c r="P94" s="3" t="s">
        <v>141</v>
      </c>
      <c r="Q94" s="4">
        <v>337.18842887</v>
      </c>
      <c r="R94" s="5">
        <v>2.4355232076007001</v>
      </c>
      <c r="S94" s="4">
        <v>364.05897590000001</v>
      </c>
      <c r="T94" s="5">
        <v>19.2476140100772</v>
      </c>
      <c r="U94" s="4">
        <v>304.01701534</v>
      </c>
      <c r="V94" s="5">
        <v>23.377745811236501</v>
      </c>
      <c r="W94" s="4">
        <v>-26.870547030000001</v>
      </c>
      <c r="X94" s="5">
        <v>19.153343637593998</v>
      </c>
      <c r="Y94" s="3" t="s">
        <v>141</v>
      </c>
      <c r="Z94" s="4">
        <v>60.04196056</v>
      </c>
      <c r="AA94" s="5">
        <v>31.333932785098298</v>
      </c>
      <c r="AB94" s="3" t="s">
        <v>141</v>
      </c>
      <c r="AC94" s="4">
        <v>33.171413530000002</v>
      </c>
      <c r="AD94" s="5">
        <v>23.705855116588999</v>
      </c>
      <c r="AE94" s="3" t="s">
        <v>141</v>
      </c>
      <c r="AF94" s="4">
        <v>562.36392159000002</v>
      </c>
      <c r="AG94" s="5">
        <v>2.4215815519577299</v>
      </c>
      <c r="AH94" s="4">
        <v>586.61177400999998</v>
      </c>
      <c r="AI94" s="5">
        <v>19.809676079744602</v>
      </c>
      <c r="AJ94" s="4">
        <v>571.37504222999996</v>
      </c>
      <c r="AK94" s="5">
        <v>25.585256265822601</v>
      </c>
      <c r="AL94" s="4">
        <v>-24.247852420000001</v>
      </c>
      <c r="AM94" s="5">
        <v>19.830028550039899</v>
      </c>
      <c r="AN94" s="3" t="s">
        <v>141</v>
      </c>
      <c r="AO94" s="4">
        <v>15.23673178</v>
      </c>
      <c r="AP94" s="5">
        <v>33.348873380548198</v>
      </c>
      <c r="AQ94" s="3" t="s">
        <v>141</v>
      </c>
      <c r="AR94" s="4">
        <v>-9.0111206400000192</v>
      </c>
      <c r="AS94" s="5">
        <v>25.550494391878701</v>
      </c>
      <c r="AT94" s="3" t="s">
        <v>141</v>
      </c>
      <c r="AU94" s="4">
        <v>225.17549271999999</v>
      </c>
      <c r="AV94" s="5">
        <v>2.9885325341314801</v>
      </c>
      <c r="AW94" s="4">
        <v>222.55279811</v>
      </c>
      <c r="AX94" s="5">
        <v>25.9992507791629</v>
      </c>
      <c r="AY94" s="4">
        <v>267.35802689000002</v>
      </c>
      <c r="AZ94" s="5">
        <v>33.667126041880699</v>
      </c>
      <c r="BA94" s="4">
        <v>2.6226946099999999</v>
      </c>
      <c r="BB94" s="5">
        <v>26.338858198484498</v>
      </c>
      <c r="BC94" s="3" t="s">
        <v>141</v>
      </c>
      <c r="BD94" s="4">
        <v>-44.80522878</v>
      </c>
      <c r="BE94" s="5">
        <v>42.681381370645298</v>
      </c>
      <c r="BF94" s="3" t="s">
        <v>141</v>
      </c>
      <c r="BG94" s="4">
        <v>-42.182534169999997</v>
      </c>
      <c r="BH94" s="5">
        <v>33.876212582148398</v>
      </c>
      <c r="BI94" s="3" t="s">
        <v>141</v>
      </c>
    </row>
    <row r="95" spans="1:61" x14ac:dyDescent="0.25">
      <c r="A95" s="3" t="s">
        <v>108</v>
      </c>
      <c r="B95" s="4">
        <v>443.55566513246703</v>
      </c>
      <c r="C95" s="5">
        <v>2.8389746850816899</v>
      </c>
      <c r="D95" s="4">
        <v>424.40587201242198</v>
      </c>
      <c r="E95" s="5">
        <v>14.621101242065899</v>
      </c>
      <c r="F95" s="4">
        <v>407.68723525936599</v>
      </c>
      <c r="G95" s="5">
        <v>10.252300192783199</v>
      </c>
      <c r="H95" s="4">
        <v>19.149793120044698</v>
      </c>
      <c r="I95" s="5">
        <v>14.691532081346701</v>
      </c>
      <c r="J95" s="3" t="s">
        <v>141</v>
      </c>
      <c r="K95" s="4">
        <v>16.718636753056099</v>
      </c>
      <c r="L95" s="5">
        <v>16.572431972137501</v>
      </c>
      <c r="M95" s="3" t="s">
        <v>141</v>
      </c>
      <c r="N95" s="4">
        <v>35.868429873100801</v>
      </c>
      <c r="O95" s="5">
        <v>10.719498086063</v>
      </c>
      <c r="P95" s="3" t="s">
        <v>252</v>
      </c>
      <c r="Q95" s="4">
        <v>357.11215191999997</v>
      </c>
      <c r="R95" s="5">
        <v>2.6542348400368101</v>
      </c>
      <c r="S95" s="4">
        <v>322.28096252</v>
      </c>
      <c r="T95" s="5">
        <v>24.192953143946799</v>
      </c>
      <c r="U95" s="4">
        <v>317.36987147000002</v>
      </c>
      <c r="V95" s="5">
        <v>21.091170887879802</v>
      </c>
      <c r="W95" s="4">
        <v>34.8311894</v>
      </c>
      <c r="X95" s="5">
        <v>24.710724423387799</v>
      </c>
      <c r="Y95" s="3" t="s">
        <v>141</v>
      </c>
      <c r="Z95" s="4">
        <v>4.9110910499999996</v>
      </c>
      <c r="AA95" s="5">
        <v>32.3640999948977</v>
      </c>
      <c r="AB95" s="3" t="s">
        <v>141</v>
      </c>
      <c r="AC95" s="4">
        <v>39.742280450000003</v>
      </c>
      <c r="AD95" s="5">
        <v>21.001306281424998</v>
      </c>
      <c r="AE95" s="3" t="s">
        <v>141</v>
      </c>
      <c r="AF95" s="4">
        <v>532.71141663000003</v>
      </c>
      <c r="AG95" s="5">
        <v>5.1861644550015704</v>
      </c>
      <c r="AH95" s="4">
        <v>533.92777316000002</v>
      </c>
      <c r="AI95" s="5">
        <v>28.310894776200701</v>
      </c>
      <c r="AJ95" s="4">
        <v>496.86342959000001</v>
      </c>
      <c r="AK95" s="5">
        <v>20.8929105633445</v>
      </c>
      <c r="AL95" s="4">
        <v>-1.2163565300000001</v>
      </c>
      <c r="AM95" s="5">
        <v>28.615255740512701</v>
      </c>
      <c r="AN95" s="3" t="s">
        <v>141</v>
      </c>
      <c r="AO95" s="4">
        <v>37.064343569999998</v>
      </c>
      <c r="AP95" s="5">
        <v>33.275417580098399</v>
      </c>
      <c r="AQ95" s="3" t="s">
        <v>141</v>
      </c>
      <c r="AR95" s="4">
        <v>35.84798704</v>
      </c>
      <c r="AS95" s="5">
        <v>21.813040991976798</v>
      </c>
      <c r="AT95" s="3" t="s">
        <v>141</v>
      </c>
      <c r="AU95" s="4">
        <v>175.59926471</v>
      </c>
      <c r="AV95" s="5">
        <v>4.9937961995041</v>
      </c>
      <c r="AW95" s="4">
        <v>211.64681064000001</v>
      </c>
      <c r="AX95" s="5">
        <v>34.2397287255694</v>
      </c>
      <c r="AY95" s="4">
        <v>179.49355811999999</v>
      </c>
      <c r="AZ95" s="5">
        <v>28.831134530340499</v>
      </c>
      <c r="BA95" s="4">
        <v>-36.047545929999998</v>
      </c>
      <c r="BB95" s="5">
        <v>34.803601094587897</v>
      </c>
      <c r="BC95" s="3" t="s">
        <v>141</v>
      </c>
      <c r="BD95" s="4">
        <v>32.153252520000002</v>
      </c>
      <c r="BE95" s="5">
        <v>40.167894476034</v>
      </c>
      <c r="BF95" s="3" t="s">
        <v>141</v>
      </c>
      <c r="BG95" s="4">
        <v>-3.89429341</v>
      </c>
      <c r="BH95" s="5">
        <v>29.397542929663899</v>
      </c>
      <c r="BI95" s="3" t="s">
        <v>141</v>
      </c>
    </row>
    <row r="96" spans="1:61" x14ac:dyDescent="0.25">
      <c r="A96" s="3" t="s">
        <v>109</v>
      </c>
      <c r="B96" s="4">
        <v>460.01190142337998</v>
      </c>
      <c r="C96" s="5">
        <v>3.8774413669435299</v>
      </c>
      <c r="D96" s="4">
        <v>467.92888994587099</v>
      </c>
      <c r="E96" s="5">
        <v>13.0926044545315</v>
      </c>
      <c r="F96" s="4">
        <v>381.05855676602198</v>
      </c>
      <c r="G96" s="5">
        <v>21.687113580273198</v>
      </c>
      <c r="H96" s="4">
        <v>-7.9169885224912102</v>
      </c>
      <c r="I96" s="5">
        <v>12.941871553750101</v>
      </c>
      <c r="J96" s="3" t="s">
        <v>141</v>
      </c>
      <c r="K96" s="4">
        <v>86.870333179849794</v>
      </c>
      <c r="L96" s="5">
        <v>25.900888259338998</v>
      </c>
      <c r="M96" s="3" t="s">
        <v>252</v>
      </c>
      <c r="N96" s="4">
        <v>78.953344657358599</v>
      </c>
      <c r="O96" s="5">
        <v>21.324904708047502</v>
      </c>
      <c r="P96" s="3" t="s">
        <v>252</v>
      </c>
      <c r="Q96" s="4">
        <v>358.11077114</v>
      </c>
      <c r="R96" s="5">
        <v>4.5640034555100799</v>
      </c>
      <c r="S96" s="4">
        <v>351.91372368999998</v>
      </c>
      <c r="T96" s="5">
        <v>23.3395123475376</v>
      </c>
      <c r="U96" s="4">
        <v>308.45571937</v>
      </c>
      <c r="V96" s="5">
        <v>65.047957732041297</v>
      </c>
      <c r="W96" s="4">
        <v>6.1970474500000003</v>
      </c>
      <c r="X96" s="5">
        <v>23.885520971059801</v>
      </c>
      <c r="Y96" s="3" t="s">
        <v>141</v>
      </c>
      <c r="Z96" s="4">
        <v>43.458004320000001</v>
      </c>
      <c r="AA96" s="5">
        <v>69.251780416638098</v>
      </c>
      <c r="AB96" s="3" t="s">
        <v>141</v>
      </c>
      <c r="AC96" s="4">
        <v>49.65505177</v>
      </c>
      <c r="AD96" s="5">
        <v>63.841409155299203</v>
      </c>
      <c r="AE96" s="3" t="s">
        <v>141</v>
      </c>
      <c r="AF96" s="4">
        <v>564.86862467000003</v>
      </c>
      <c r="AG96" s="5">
        <v>4.7899708100070599</v>
      </c>
      <c r="AH96" s="4">
        <v>575.94091120999997</v>
      </c>
      <c r="AI96" s="5">
        <v>28.2840851635411</v>
      </c>
      <c r="AJ96" s="4">
        <v>505.51784880000002</v>
      </c>
      <c r="AK96" s="5">
        <v>97.072041772198801</v>
      </c>
      <c r="AL96" s="4">
        <v>-11.07228654</v>
      </c>
      <c r="AM96" s="5">
        <v>27.8176825937113</v>
      </c>
      <c r="AN96" s="3" t="s">
        <v>141</v>
      </c>
      <c r="AO96" s="4">
        <v>70.42306241</v>
      </c>
      <c r="AP96" s="5">
        <v>100.680496652616</v>
      </c>
      <c r="AQ96" s="3" t="s">
        <v>141</v>
      </c>
      <c r="AR96" s="4">
        <v>59.35077587</v>
      </c>
      <c r="AS96" s="5">
        <v>97.124018235285405</v>
      </c>
      <c r="AT96" s="3" t="s">
        <v>141</v>
      </c>
      <c r="AU96" s="4">
        <v>206.75785353000001</v>
      </c>
      <c r="AV96" s="5">
        <v>5.43381132346431</v>
      </c>
      <c r="AW96" s="4">
        <v>224.02718752000001</v>
      </c>
      <c r="AX96" s="5">
        <v>37.393197566088404</v>
      </c>
      <c r="AY96" s="4">
        <v>197.06212943</v>
      </c>
      <c r="AZ96" s="5">
        <v>98.308329742167103</v>
      </c>
      <c r="BA96" s="4">
        <v>-17.26933399</v>
      </c>
      <c r="BB96" s="5">
        <v>37.468139988257903</v>
      </c>
      <c r="BC96" s="3" t="s">
        <v>141</v>
      </c>
      <c r="BD96" s="4">
        <v>26.965058089999999</v>
      </c>
      <c r="BE96" s="5">
        <v>101.294368704184</v>
      </c>
      <c r="BF96" s="3" t="s">
        <v>141</v>
      </c>
      <c r="BG96" s="4">
        <v>9.6957240999999801</v>
      </c>
      <c r="BH96" s="5">
        <v>98.231370777112204</v>
      </c>
      <c r="BI96" s="3" t="s">
        <v>141</v>
      </c>
    </row>
    <row r="97" spans="1:61" x14ac:dyDescent="0.25">
      <c r="A97" s="3" t="s">
        <v>110</v>
      </c>
      <c r="B97" s="4">
        <v>348.23855921702</v>
      </c>
      <c r="C97" s="5">
        <v>15.9487062315673</v>
      </c>
      <c r="D97" s="4">
        <v>369.04882709391001</v>
      </c>
      <c r="E97" s="5">
        <v>33.832246918347103</v>
      </c>
      <c r="F97" s="4">
        <v>320.37530272066101</v>
      </c>
      <c r="G97" s="5">
        <v>26.403315650798501</v>
      </c>
      <c r="H97" s="4">
        <v>-20.8102678768897</v>
      </c>
      <c r="I97" s="5">
        <v>36.848221448333099</v>
      </c>
      <c r="J97" s="3" t="s">
        <v>141</v>
      </c>
      <c r="K97" s="4">
        <v>48.673524373248704</v>
      </c>
      <c r="L97" s="5">
        <v>41.822990959105901</v>
      </c>
      <c r="M97" s="3" t="s">
        <v>141</v>
      </c>
      <c r="N97" s="4">
        <v>27.863256496359</v>
      </c>
      <c r="O97" s="5">
        <v>27.848989007322398</v>
      </c>
      <c r="P97" s="3" t="s">
        <v>141</v>
      </c>
      <c r="Q97" s="4">
        <v>217.53656552000001</v>
      </c>
      <c r="R97" s="5">
        <v>8.1887687150233699</v>
      </c>
      <c r="S97" s="4">
        <v>248.77379293000001</v>
      </c>
      <c r="T97" s="5">
        <v>48.847379985735699</v>
      </c>
      <c r="U97" s="4">
        <v>199.61245417000001</v>
      </c>
      <c r="V97" s="5">
        <v>18.961998513285401</v>
      </c>
      <c r="W97" s="4">
        <v>-31.237227409999999</v>
      </c>
      <c r="X97" s="5">
        <v>49.419827843990802</v>
      </c>
      <c r="Y97" s="3" t="s">
        <v>141</v>
      </c>
      <c r="Z97" s="4">
        <v>49.16133876</v>
      </c>
      <c r="AA97" s="5">
        <v>51.505576122855402</v>
      </c>
      <c r="AB97" s="3" t="s">
        <v>141</v>
      </c>
      <c r="AC97" s="4">
        <v>17.92411135</v>
      </c>
      <c r="AD97" s="5">
        <v>20.1460236281942</v>
      </c>
      <c r="AE97" s="3" t="s">
        <v>141</v>
      </c>
      <c r="AF97" s="4">
        <v>515.14133043000004</v>
      </c>
      <c r="AG97" s="5">
        <v>21.1788657210606</v>
      </c>
      <c r="AH97" s="4">
        <v>507.22451827999998</v>
      </c>
      <c r="AI97" s="5">
        <v>63.570237645512698</v>
      </c>
      <c r="AJ97" s="4">
        <v>509.63420533999999</v>
      </c>
      <c r="AK97" s="5">
        <v>65.880027829515896</v>
      </c>
      <c r="AL97" s="4">
        <v>7.9168121499999797</v>
      </c>
      <c r="AM97" s="5">
        <v>66.140971386199993</v>
      </c>
      <c r="AN97" s="3" t="s">
        <v>141</v>
      </c>
      <c r="AO97" s="4">
        <v>-2.4096870599999902</v>
      </c>
      <c r="AP97" s="5">
        <v>88.884245468760994</v>
      </c>
      <c r="AQ97" s="3" t="s">
        <v>141</v>
      </c>
      <c r="AR97" s="4">
        <v>5.50712508999999</v>
      </c>
      <c r="AS97" s="5">
        <v>64.226190127246596</v>
      </c>
      <c r="AT97" s="3" t="s">
        <v>141</v>
      </c>
      <c r="AU97" s="4">
        <v>297.60476490999997</v>
      </c>
      <c r="AV97" s="5">
        <v>18.677215227411502</v>
      </c>
      <c r="AW97" s="4">
        <v>258.45072535000003</v>
      </c>
      <c r="AX97" s="5">
        <v>80.1477302531259</v>
      </c>
      <c r="AY97" s="4">
        <v>310.02175117000002</v>
      </c>
      <c r="AZ97" s="5">
        <v>65.249429943858104</v>
      </c>
      <c r="BA97" s="4">
        <v>39.154039560000001</v>
      </c>
      <c r="BB97" s="5">
        <v>82.281771631768393</v>
      </c>
      <c r="BC97" s="3" t="s">
        <v>141</v>
      </c>
      <c r="BD97" s="4">
        <v>-51.571025820000003</v>
      </c>
      <c r="BE97" s="5">
        <v>101.387964982032</v>
      </c>
      <c r="BF97" s="3" t="s">
        <v>141</v>
      </c>
      <c r="BG97" s="4">
        <v>-12.41698626</v>
      </c>
      <c r="BH97" s="5">
        <v>63.9087810226874</v>
      </c>
      <c r="BI97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9"/>
  <sheetViews>
    <sheetView workbookViewId="0"/>
  </sheetViews>
  <sheetFormatPr defaultColWidth="11.42578125" defaultRowHeight="15" x14ac:dyDescent="0.25"/>
  <cols>
    <col min="1" max="11" width="26.140625" customWidth="1"/>
  </cols>
  <sheetData>
    <row r="1" spans="1:11" x14ac:dyDescent="0.25">
      <c r="A1" s="1" t="s">
        <v>253</v>
      </c>
    </row>
    <row r="2" spans="1:11" x14ac:dyDescent="0.25">
      <c r="A2" s="1" t="s">
        <v>254</v>
      </c>
    </row>
    <row r="3" spans="1:11" ht="75" x14ac:dyDescent="0.25">
      <c r="A3" s="2" t="s">
        <v>6</v>
      </c>
      <c r="B3" s="2" t="s">
        <v>255</v>
      </c>
      <c r="C3" s="2" t="s">
        <v>256</v>
      </c>
      <c r="D3" s="2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</row>
    <row r="4" spans="1:11" x14ac:dyDescent="0.25">
      <c r="A4" s="3" t="s">
        <v>15</v>
      </c>
      <c r="B4" s="6">
        <v>18.428144619615999</v>
      </c>
      <c r="C4" s="5">
        <v>0.58865524231798205</v>
      </c>
      <c r="D4" s="6">
        <v>21.501833118869701</v>
      </c>
      <c r="E4" s="5">
        <v>0.53692396624163097</v>
      </c>
      <c r="F4" s="6">
        <v>26.3972107779488</v>
      </c>
      <c r="G4" s="5">
        <v>0.52201234872134605</v>
      </c>
      <c r="H4" s="6">
        <v>21.7110658149846</v>
      </c>
      <c r="I4" s="5">
        <v>0.51263004002520396</v>
      </c>
      <c r="J4" s="6">
        <v>11.9617456685809</v>
      </c>
      <c r="K4" s="5">
        <v>0.483847647460182</v>
      </c>
    </row>
    <row r="5" spans="1:11" x14ac:dyDescent="0.25">
      <c r="A5" s="3" t="s">
        <v>16</v>
      </c>
      <c r="B5" s="6">
        <v>21.148837486373001</v>
      </c>
      <c r="C5" s="5">
        <v>1.02214520878589</v>
      </c>
      <c r="D5" s="6">
        <v>23.192940662895602</v>
      </c>
      <c r="E5" s="5">
        <v>0.78309290431205003</v>
      </c>
      <c r="F5" s="6">
        <v>26.695547239975401</v>
      </c>
      <c r="G5" s="5">
        <v>0.74748035985958206</v>
      </c>
      <c r="H5" s="6">
        <v>20.081790854392299</v>
      </c>
      <c r="I5" s="5">
        <v>0.79871104746641697</v>
      </c>
      <c r="J5" s="6">
        <v>8.8808837563638008</v>
      </c>
      <c r="K5" s="5">
        <v>0.59044272335953196</v>
      </c>
    </row>
    <row r="6" spans="1:11" x14ac:dyDescent="0.25">
      <c r="A6" s="3" t="s">
        <v>17</v>
      </c>
      <c r="B6" s="6">
        <v>23.3726200746374</v>
      </c>
      <c r="C6" s="5">
        <v>1.21122654910925</v>
      </c>
      <c r="D6" s="6">
        <v>22.353644028527501</v>
      </c>
      <c r="E6" s="5">
        <v>0.78154740802207501</v>
      </c>
      <c r="F6" s="6">
        <v>27.019246171017301</v>
      </c>
      <c r="G6" s="5">
        <v>0.89569590583819803</v>
      </c>
      <c r="H6" s="6">
        <v>20.000725571493302</v>
      </c>
      <c r="I6" s="5">
        <v>0.7751624842607</v>
      </c>
      <c r="J6" s="6">
        <v>7.2537641543243998</v>
      </c>
      <c r="K6" s="5">
        <v>0.49793223816033</v>
      </c>
    </row>
    <row r="7" spans="1:11" x14ac:dyDescent="0.25">
      <c r="A7" s="3" t="s">
        <v>18</v>
      </c>
      <c r="B7" s="6">
        <v>16.336717794914001</v>
      </c>
      <c r="C7" s="5">
        <v>0.54340734894810805</v>
      </c>
      <c r="D7" s="6">
        <v>22.937825509539099</v>
      </c>
      <c r="E7" s="5">
        <v>0.50436894842996705</v>
      </c>
      <c r="F7" s="6">
        <v>28.3833747006903</v>
      </c>
      <c r="G7" s="5">
        <v>0.46298307440749498</v>
      </c>
      <c r="H7" s="6">
        <v>21.7759187428952</v>
      </c>
      <c r="I7" s="5">
        <v>0.46761214547483498</v>
      </c>
      <c r="J7" s="6">
        <v>10.566163251961401</v>
      </c>
      <c r="K7" s="5">
        <v>0.44843013919776198</v>
      </c>
    </row>
    <row r="8" spans="1:11" x14ac:dyDescent="0.25">
      <c r="A8" s="3" t="s">
        <v>19</v>
      </c>
      <c r="B8" s="6">
        <v>36.691519013665499</v>
      </c>
      <c r="C8" s="5">
        <v>1.2810079157588701</v>
      </c>
      <c r="D8" s="6">
        <v>31.107090621582</v>
      </c>
      <c r="E8" s="5">
        <v>0.94008761390247897</v>
      </c>
      <c r="F8" s="6">
        <v>22.2928208990858</v>
      </c>
      <c r="G8" s="5">
        <v>0.84147617971688504</v>
      </c>
      <c r="H8" s="6">
        <v>8.5524018308002603</v>
      </c>
      <c r="I8" s="5">
        <v>0.49655374470880798</v>
      </c>
      <c r="J8" s="6">
        <v>1.3561676348664</v>
      </c>
      <c r="K8" s="5">
        <v>0.17790133264941699</v>
      </c>
    </row>
    <row r="9" spans="1:11" x14ac:dyDescent="0.25">
      <c r="A9" s="3" t="s">
        <v>20</v>
      </c>
      <c r="B9" s="6">
        <v>50.0736965103698</v>
      </c>
      <c r="C9" s="5">
        <v>1.6380135866532399</v>
      </c>
      <c r="D9" s="6">
        <v>28.073619397332099</v>
      </c>
      <c r="E9" s="5">
        <v>0.87895989862589796</v>
      </c>
      <c r="F9" s="6">
        <v>15.5909789552236</v>
      </c>
      <c r="G9" s="5">
        <v>0.93775847405194901</v>
      </c>
      <c r="H9" s="6">
        <v>5.4525611979753696</v>
      </c>
      <c r="I9" s="5">
        <v>0.60533260273606304</v>
      </c>
      <c r="J9" s="6">
        <v>0.80914393909915705</v>
      </c>
      <c r="K9" s="5">
        <v>0.192037811200898</v>
      </c>
    </row>
    <row r="10" spans="1:11" x14ac:dyDescent="0.25">
      <c r="A10" s="3" t="s">
        <v>21</v>
      </c>
      <c r="B10" s="6">
        <v>44.408194505602602</v>
      </c>
      <c r="C10" s="5">
        <v>1.3620696421089999</v>
      </c>
      <c r="D10" s="6">
        <v>33.157693907500501</v>
      </c>
      <c r="E10" s="5">
        <v>0.88682179553660401</v>
      </c>
      <c r="F10" s="6">
        <v>17.5530412512692</v>
      </c>
      <c r="G10" s="5">
        <v>0.88953323363521797</v>
      </c>
      <c r="H10" s="6">
        <v>4.4645090504178198</v>
      </c>
      <c r="I10" s="5">
        <v>0.518220802621006</v>
      </c>
      <c r="J10" s="6">
        <v>0.41656128520985902</v>
      </c>
      <c r="K10" s="5">
        <v>0.112970786743524</v>
      </c>
    </row>
    <row r="11" spans="1:11" x14ac:dyDescent="0.25">
      <c r="A11" s="3" t="s">
        <v>22</v>
      </c>
      <c r="B11" s="6">
        <v>21.3163546395986</v>
      </c>
      <c r="C11" s="5">
        <v>0.95753220299842901</v>
      </c>
      <c r="D11" s="6">
        <v>26.162303747281001</v>
      </c>
      <c r="E11" s="5">
        <v>0.88125516157509398</v>
      </c>
      <c r="F11" s="6">
        <v>27.5351135550046</v>
      </c>
      <c r="G11" s="5">
        <v>0.81954729415460204</v>
      </c>
      <c r="H11" s="6">
        <v>17.956944017250301</v>
      </c>
      <c r="I11" s="5">
        <v>0.795844252200263</v>
      </c>
      <c r="J11" s="6">
        <v>7.0292840408655701</v>
      </c>
      <c r="K11" s="5">
        <v>0.58136392043862495</v>
      </c>
    </row>
    <row r="12" spans="1:11" x14ac:dyDescent="0.25">
      <c r="A12" s="3" t="s">
        <v>23</v>
      </c>
      <c r="B12" s="6">
        <v>24.932650510131801</v>
      </c>
      <c r="C12" s="5">
        <v>0.99953528752444398</v>
      </c>
      <c r="D12" s="6">
        <v>26.858516858411001</v>
      </c>
      <c r="E12" s="5">
        <v>0.80068877051310705</v>
      </c>
      <c r="F12" s="6">
        <v>27.5301431530062</v>
      </c>
      <c r="G12" s="5">
        <v>0.96937681234489903</v>
      </c>
      <c r="H12" s="6">
        <v>15.910403109625699</v>
      </c>
      <c r="I12" s="5">
        <v>0.786402055856531</v>
      </c>
      <c r="J12" s="6">
        <v>4.7682863688252697</v>
      </c>
      <c r="K12" s="5">
        <v>0.46341709575416701</v>
      </c>
    </row>
    <row r="13" spans="1:11" x14ac:dyDescent="0.25">
      <c r="A13" s="3" t="s">
        <v>24</v>
      </c>
      <c r="B13" s="6">
        <v>16.423354224247198</v>
      </c>
      <c r="C13" s="5">
        <v>0.75739809834078997</v>
      </c>
      <c r="D13" s="6">
        <v>22.124993737222901</v>
      </c>
      <c r="E13" s="5">
        <v>0.75690950111910404</v>
      </c>
      <c r="F13" s="6">
        <v>26.257046998984102</v>
      </c>
      <c r="G13" s="5">
        <v>0.74410511985818495</v>
      </c>
      <c r="H13" s="6">
        <v>21.652208023192699</v>
      </c>
      <c r="I13" s="5">
        <v>0.78042445040304398</v>
      </c>
      <c r="J13" s="6">
        <v>13.542397016353</v>
      </c>
      <c r="K13" s="5">
        <v>0.80006849567611704</v>
      </c>
    </row>
    <row r="14" spans="1:11" x14ac:dyDescent="0.25">
      <c r="A14" s="3" t="s">
        <v>25</v>
      </c>
      <c r="B14" s="6">
        <v>9.9309486261540592</v>
      </c>
      <c r="C14" s="5">
        <v>0.60896768692348702</v>
      </c>
      <c r="D14" s="6">
        <v>21.2110346144099</v>
      </c>
      <c r="E14" s="5">
        <v>0.71151164959009605</v>
      </c>
      <c r="F14" s="6">
        <v>31.624931781449899</v>
      </c>
      <c r="G14" s="5">
        <v>0.83573827239663001</v>
      </c>
      <c r="H14" s="6">
        <v>25.901751324541401</v>
      </c>
      <c r="I14" s="5">
        <v>0.92828787660864898</v>
      </c>
      <c r="J14" s="6">
        <v>11.3313336534447</v>
      </c>
      <c r="K14" s="5">
        <v>0.71135667671053304</v>
      </c>
    </row>
    <row r="15" spans="1:11" x14ac:dyDescent="0.25">
      <c r="A15" s="3" t="s">
        <v>26</v>
      </c>
      <c r="B15" s="6">
        <v>19.353022378669301</v>
      </c>
      <c r="C15" s="5">
        <v>0.777856669220227</v>
      </c>
      <c r="D15" s="6">
        <v>21.925671638056802</v>
      </c>
      <c r="E15" s="5">
        <v>0.54301180592520903</v>
      </c>
      <c r="F15" s="6">
        <v>26.736862323079201</v>
      </c>
      <c r="G15" s="5">
        <v>0.69192634097802896</v>
      </c>
      <c r="H15" s="6">
        <v>21.013346074710601</v>
      </c>
      <c r="I15" s="5">
        <v>0.64292321090969395</v>
      </c>
      <c r="J15" s="6">
        <v>10.971097585484101</v>
      </c>
      <c r="K15" s="5">
        <v>0.53671854021983101</v>
      </c>
    </row>
    <row r="16" spans="1:11" x14ac:dyDescent="0.25">
      <c r="A16" s="3" t="s">
        <v>27</v>
      </c>
      <c r="B16" s="6">
        <v>25.829436918860001</v>
      </c>
      <c r="C16" s="5">
        <v>1.2313439009051499</v>
      </c>
      <c r="D16" s="6">
        <v>22.244459337477299</v>
      </c>
      <c r="E16" s="5">
        <v>0.82235151547489904</v>
      </c>
      <c r="F16" s="6">
        <v>26.6090708741018</v>
      </c>
      <c r="G16" s="5">
        <v>0.77874427220901399</v>
      </c>
      <c r="H16" s="6">
        <v>18.6202114477809</v>
      </c>
      <c r="I16" s="5">
        <v>0.84795383943786495</v>
      </c>
      <c r="J16" s="6">
        <v>6.69682142177989</v>
      </c>
      <c r="K16" s="5">
        <v>0.57742688228668104</v>
      </c>
    </row>
    <row r="17" spans="1:11" x14ac:dyDescent="0.25">
      <c r="A17" s="3" t="s">
        <v>28</v>
      </c>
      <c r="B17" s="6">
        <v>26.8310647404005</v>
      </c>
      <c r="C17" s="5">
        <v>1.24384473845588</v>
      </c>
      <c r="D17" s="6">
        <v>22.857186841218301</v>
      </c>
      <c r="E17" s="5">
        <v>0.77907915694028895</v>
      </c>
      <c r="F17" s="6">
        <v>23.314092187156401</v>
      </c>
      <c r="G17" s="5">
        <v>0.78503071038295702</v>
      </c>
      <c r="H17" s="6">
        <v>17.548308728691001</v>
      </c>
      <c r="I17" s="5">
        <v>0.80471345333738598</v>
      </c>
      <c r="J17" s="6">
        <v>9.4493475025338594</v>
      </c>
      <c r="K17" s="5">
        <v>0.63206049376124496</v>
      </c>
    </row>
    <row r="18" spans="1:11" x14ac:dyDescent="0.25">
      <c r="A18" s="3" t="s">
        <v>29</v>
      </c>
      <c r="B18" s="6">
        <v>40.958167032345003</v>
      </c>
      <c r="C18" s="5">
        <v>1.3398772578499401</v>
      </c>
      <c r="D18" s="6">
        <v>28.952046916680899</v>
      </c>
      <c r="E18" s="5">
        <v>0.86287306954495402</v>
      </c>
      <c r="F18" s="6">
        <v>20.355015157001102</v>
      </c>
      <c r="G18" s="5">
        <v>0.80550793391852804</v>
      </c>
      <c r="H18" s="6">
        <v>8.29442625986451</v>
      </c>
      <c r="I18" s="5">
        <v>0.56777334609350005</v>
      </c>
      <c r="J18" s="6">
        <v>1.44034463410855</v>
      </c>
      <c r="K18" s="5">
        <v>0.19277400263049299</v>
      </c>
    </row>
    <row r="19" spans="1:11" x14ac:dyDescent="0.25">
      <c r="A19" s="3" t="s">
        <v>30</v>
      </c>
      <c r="B19" s="6">
        <v>24.008146768432301</v>
      </c>
      <c r="C19" s="5">
        <v>1.04655509799029</v>
      </c>
      <c r="D19" s="6">
        <v>26.648595729610001</v>
      </c>
      <c r="E19" s="5">
        <v>0.92958260745643795</v>
      </c>
      <c r="F19" s="6">
        <v>27.770733016989698</v>
      </c>
      <c r="G19" s="5">
        <v>0.99536365653988801</v>
      </c>
      <c r="H19" s="6">
        <v>16.712677068775999</v>
      </c>
      <c r="I19" s="5">
        <v>0.76909757463889705</v>
      </c>
      <c r="J19" s="6">
        <v>4.85984741619197</v>
      </c>
      <c r="K19" s="5">
        <v>0.56123324284226495</v>
      </c>
    </row>
    <row r="20" spans="1:11" x14ac:dyDescent="0.25">
      <c r="A20" s="3" t="s">
        <v>31</v>
      </c>
      <c r="B20" s="6">
        <v>38.411352383548</v>
      </c>
      <c r="C20" s="5">
        <v>0.855538263337428</v>
      </c>
      <c r="D20" s="6">
        <v>28.216220520757101</v>
      </c>
      <c r="E20" s="5">
        <v>0.88777766332081998</v>
      </c>
      <c r="F20" s="6">
        <v>21.182949778511102</v>
      </c>
      <c r="G20" s="5">
        <v>0.75728374735806203</v>
      </c>
      <c r="H20" s="6">
        <v>9.4788355400086104</v>
      </c>
      <c r="I20" s="5">
        <v>0.54041034117621101</v>
      </c>
      <c r="J20" s="6">
        <v>2.7106417771752098</v>
      </c>
      <c r="K20" s="5">
        <v>0.32387994297809702</v>
      </c>
    </row>
    <row r="21" spans="1:11" x14ac:dyDescent="0.25">
      <c r="A21" s="3" t="s">
        <v>32</v>
      </c>
      <c r="B21" s="6">
        <v>40.005138461079902</v>
      </c>
      <c r="C21" s="5">
        <v>1.28927300668915</v>
      </c>
      <c r="D21" s="6">
        <v>24.065240327872399</v>
      </c>
      <c r="E21" s="5">
        <v>0.70285194314423505</v>
      </c>
      <c r="F21" s="6">
        <v>20.373132551626298</v>
      </c>
      <c r="G21" s="5">
        <v>0.74418076675197997</v>
      </c>
      <c r="H21" s="6">
        <v>11.247230780101599</v>
      </c>
      <c r="I21" s="5">
        <v>0.62957159252740802</v>
      </c>
      <c r="J21" s="6">
        <v>4.3092578793198202</v>
      </c>
      <c r="K21" s="5">
        <v>0.36725909530359602</v>
      </c>
    </row>
    <row r="22" spans="1:11" x14ac:dyDescent="0.25">
      <c r="A22" s="3" t="s">
        <v>33</v>
      </c>
      <c r="B22" s="6">
        <v>22.264001902335199</v>
      </c>
      <c r="C22" s="5">
        <v>0.98547940894212205</v>
      </c>
      <c r="D22" s="6">
        <v>27.222568474250401</v>
      </c>
      <c r="E22" s="5">
        <v>0.87415588569756397</v>
      </c>
      <c r="F22" s="6">
        <v>28.856537849592101</v>
      </c>
      <c r="G22" s="5">
        <v>0.94503984413169995</v>
      </c>
      <c r="H22" s="6">
        <v>17.2223052341098</v>
      </c>
      <c r="I22" s="5">
        <v>0.81036327386312101</v>
      </c>
      <c r="J22" s="6">
        <v>4.4345865397125896</v>
      </c>
      <c r="K22" s="5">
        <v>0.43027734520359801</v>
      </c>
    </row>
    <row r="23" spans="1:11" x14ac:dyDescent="0.25">
      <c r="A23" s="3" t="s">
        <v>34</v>
      </c>
      <c r="B23" s="6">
        <v>11.3365436833102</v>
      </c>
      <c r="C23" s="5">
        <v>1.0367917036732699</v>
      </c>
      <c r="D23" s="6">
        <v>17.429481419456501</v>
      </c>
      <c r="E23" s="5">
        <v>0.88911495454273504</v>
      </c>
      <c r="F23" s="6">
        <v>27.2005668461249</v>
      </c>
      <c r="G23" s="5">
        <v>1.0208407330123199</v>
      </c>
      <c r="H23" s="6">
        <v>26.880372583381199</v>
      </c>
      <c r="I23" s="5">
        <v>1.01408482554409</v>
      </c>
      <c r="J23" s="6">
        <v>17.1530354677272</v>
      </c>
      <c r="K23" s="5">
        <v>1.1481409106832801</v>
      </c>
    </row>
    <row r="24" spans="1:11" x14ac:dyDescent="0.25">
      <c r="A24" s="3" t="s">
        <v>35</v>
      </c>
      <c r="B24" s="6">
        <v>27.834770566157101</v>
      </c>
      <c r="C24" s="5">
        <v>0.91670931962985902</v>
      </c>
      <c r="D24" s="6">
        <v>27.6913435056723</v>
      </c>
      <c r="E24" s="5">
        <v>0.73543657449529298</v>
      </c>
      <c r="F24" s="6">
        <v>26.366121543237501</v>
      </c>
      <c r="G24" s="5">
        <v>0.87954380583227598</v>
      </c>
      <c r="H24" s="6">
        <v>14.3870957388474</v>
      </c>
      <c r="I24" s="5">
        <v>0.57168949283287995</v>
      </c>
      <c r="J24" s="6">
        <v>3.7206686460856599</v>
      </c>
      <c r="K24" s="5">
        <v>0.29063168317516203</v>
      </c>
    </row>
    <row r="25" spans="1:11" x14ac:dyDescent="0.25">
      <c r="A25" s="3" t="s">
        <v>36</v>
      </c>
      <c r="B25" s="6">
        <v>19.746039053535601</v>
      </c>
      <c r="C25" s="5">
        <v>0.69227459881465203</v>
      </c>
      <c r="D25" s="6">
        <v>28.332808247705401</v>
      </c>
      <c r="E25" s="5">
        <v>0.84257583229849398</v>
      </c>
      <c r="F25" s="6">
        <v>29.805658278333802</v>
      </c>
      <c r="G25" s="5">
        <v>0.99068179493155795</v>
      </c>
      <c r="H25" s="6">
        <v>17.293302404435501</v>
      </c>
      <c r="I25" s="5">
        <v>0.70596898069464398</v>
      </c>
      <c r="J25" s="6">
        <v>4.8221920159896996</v>
      </c>
      <c r="K25" s="5">
        <v>0.44874472141476102</v>
      </c>
    </row>
    <row r="26" spans="1:11" x14ac:dyDescent="0.25">
      <c r="A26" s="3" t="s">
        <v>37</v>
      </c>
      <c r="B26" s="6">
        <v>31.517392318252899</v>
      </c>
      <c r="C26" s="5">
        <v>0.52042761389891101</v>
      </c>
      <c r="D26" s="6">
        <v>21.922207192809999</v>
      </c>
      <c r="E26" s="5">
        <v>0.56083103819920699</v>
      </c>
      <c r="F26" s="6">
        <v>21.8303095980934</v>
      </c>
      <c r="G26" s="5">
        <v>0.54548912481469003</v>
      </c>
      <c r="H26" s="6">
        <v>16.159136357533601</v>
      </c>
      <c r="I26" s="5">
        <v>0.50979854961764404</v>
      </c>
      <c r="J26" s="6">
        <v>8.5709545333102106</v>
      </c>
      <c r="K26" s="5">
        <v>0.35127878809875102</v>
      </c>
    </row>
    <row r="27" spans="1:11" x14ac:dyDescent="0.25">
      <c r="A27" s="3" t="s">
        <v>38</v>
      </c>
      <c r="B27" s="6">
        <v>49.587901200726201</v>
      </c>
      <c r="C27" s="5">
        <v>1.10278178849669</v>
      </c>
      <c r="D27" s="6">
        <v>32.983178991407598</v>
      </c>
      <c r="E27" s="5">
        <v>0.76579085286340898</v>
      </c>
      <c r="F27" s="6">
        <v>14.1827730686406</v>
      </c>
      <c r="G27" s="5">
        <v>0.67193668528726502</v>
      </c>
      <c r="H27" s="6">
        <v>3.02201834244662</v>
      </c>
      <c r="I27" s="5">
        <v>0.42544158505295598</v>
      </c>
      <c r="J27" s="6">
        <v>0.22412839677888899</v>
      </c>
      <c r="K27" s="5">
        <v>8.6381668713768803E-2</v>
      </c>
    </row>
    <row r="28" spans="1:11" x14ac:dyDescent="0.25">
      <c r="A28" s="3" t="s">
        <v>39</v>
      </c>
      <c r="B28" s="6">
        <v>27.033697279782501</v>
      </c>
      <c r="C28" s="5">
        <v>1.20011101178166</v>
      </c>
      <c r="D28" s="6">
        <v>21.3914682410302</v>
      </c>
      <c r="E28" s="5">
        <v>0.72674125904942</v>
      </c>
      <c r="F28" s="6">
        <v>23.6852409212031</v>
      </c>
      <c r="G28" s="5">
        <v>0.871460351833936</v>
      </c>
      <c r="H28" s="6">
        <v>19.235043299389599</v>
      </c>
      <c r="I28" s="5">
        <v>0.78785353569380601</v>
      </c>
      <c r="J28" s="6">
        <v>8.6545502585945808</v>
      </c>
      <c r="K28" s="5">
        <v>0.573379906431702</v>
      </c>
    </row>
    <row r="29" spans="1:11" x14ac:dyDescent="0.25">
      <c r="A29" s="3" t="s">
        <v>40</v>
      </c>
      <c r="B29" s="6">
        <v>19.060977296565198</v>
      </c>
      <c r="C29" s="5">
        <v>0.81392130498077697</v>
      </c>
      <c r="D29" s="6">
        <v>21.9300615335715</v>
      </c>
      <c r="E29" s="5">
        <v>0.74767790847757598</v>
      </c>
      <c r="F29" s="6">
        <v>25.3884047316071</v>
      </c>
      <c r="G29" s="5">
        <v>0.81614182712196404</v>
      </c>
      <c r="H29" s="6">
        <v>20.259183486751098</v>
      </c>
      <c r="I29" s="5">
        <v>0.79581214652378596</v>
      </c>
      <c r="J29" s="6">
        <v>13.3613729515051</v>
      </c>
      <c r="K29" s="5">
        <v>0.60584782483143496</v>
      </c>
    </row>
    <row r="30" spans="1:11" x14ac:dyDescent="0.25">
      <c r="A30" s="3" t="s">
        <v>41</v>
      </c>
      <c r="B30" s="6">
        <v>21.743865809811801</v>
      </c>
      <c r="C30" s="5">
        <v>1.0620527365961501</v>
      </c>
      <c r="D30" s="6">
        <v>24.273090520937799</v>
      </c>
      <c r="E30" s="5">
        <v>1.0631575351357601</v>
      </c>
      <c r="F30" s="6">
        <v>27.072897319370998</v>
      </c>
      <c r="G30" s="5">
        <v>1.16318773903029</v>
      </c>
      <c r="H30" s="6">
        <v>19.364869757377701</v>
      </c>
      <c r="I30" s="5">
        <v>0.92131450949137095</v>
      </c>
      <c r="J30" s="6">
        <v>7.5452765925016996</v>
      </c>
      <c r="K30" s="5">
        <v>0.54077672066487503</v>
      </c>
    </row>
    <row r="31" spans="1:11" x14ac:dyDescent="0.25">
      <c r="A31" s="3" t="s">
        <v>42</v>
      </c>
      <c r="B31" s="6">
        <v>29.094753787684699</v>
      </c>
      <c r="C31" s="5">
        <v>0.84570100730228603</v>
      </c>
      <c r="D31" s="6">
        <v>25.556577581685101</v>
      </c>
      <c r="E31" s="5">
        <v>0.87510780355659701</v>
      </c>
      <c r="F31" s="6">
        <v>24.896070209652802</v>
      </c>
      <c r="G31" s="5">
        <v>0.69529707099456595</v>
      </c>
      <c r="H31" s="6">
        <v>14.9587866452186</v>
      </c>
      <c r="I31" s="5">
        <v>0.58916502618504296</v>
      </c>
      <c r="J31" s="6">
        <v>5.4938117757588296</v>
      </c>
      <c r="K31" s="5">
        <v>0.40976008932304597</v>
      </c>
    </row>
    <row r="32" spans="1:11" x14ac:dyDescent="0.25">
      <c r="A32" s="3" t="s">
        <v>43</v>
      </c>
      <c r="B32" s="6">
        <v>25.696101259693499</v>
      </c>
      <c r="C32" s="5">
        <v>0.16771793377251601</v>
      </c>
      <c r="D32" s="6">
        <v>24.8884561857455</v>
      </c>
      <c r="E32" s="5">
        <v>0.12833351845504201</v>
      </c>
      <c r="F32" s="6">
        <v>25.301281312690801</v>
      </c>
      <c r="G32" s="5">
        <v>0.13211891571791701</v>
      </c>
      <c r="H32" s="6">
        <v>16.900460793047898</v>
      </c>
      <c r="I32" s="5">
        <v>0.11778299872885201</v>
      </c>
      <c r="J32" s="6">
        <v>7.2137004488222702</v>
      </c>
      <c r="K32" s="5">
        <v>9.6419219982755405E-2</v>
      </c>
    </row>
    <row r="33" spans="1:11" x14ac:dyDescent="0.25">
      <c r="A33" s="3" t="s">
        <v>44</v>
      </c>
      <c r="B33" s="6">
        <v>19.954868030631701</v>
      </c>
      <c r="C33" s="5">
        <v>1.1022227134062099</v>
      </c>
      <c r="D33" s="6">
        <v>24.810898064958401</v>
      </c>
      <c r="E33" s="5">
        <v>0.87192007701136998</v>
      </c>
      <c r="F33" s="6">
        <v>28.409269639674498</v>
      </c>
      <c r="G33" s="5">
        <v>0.83373811563432298</v>
      </c>
      <c r="H33" s="6">
        <v>19.372852645446098</v>
      </c>
      <c r="I33" s="5">
        <v>0.77274639316802096</v>
      </c>
      <c r="J33" s="6">
        <v>7.45211161928935</v>
      </c>
      <c r="K33" s="5">
        <v>0.56414816887385999</v>
      </c>
    </row>
    <row r="34" spans="1:11" x14ac:dyDescent="0.25">
      <c r="A34" s="3" t="s">
        <v>45</v>
      </c>
      <c r="B34" s="6">
        <v>24.396501888394901</v>
      </c>
      <c r="C34" s="5">
        <v>1.36933313756052</v>
      </c>
      <c r="D34" s="6">
        <v>26.1458234770537</v>
      </c>
      <c r="E34" s="5">
        <v>0.780312205513784</v>
      </c>
      <c r="F34" s="6">
        <v>26.614233646658999</v>
      </c>
      <c r="G34" s="5">
        <v>0.93981332316271204</v>
      </c>
      <c r="H34" s="6">
        <v>17.192507561133201</v>
      </c>
      <c r="I34" s="5">
        <v>0.83694048929033904</v>
      </c>
      <c r="J34" s="6">
        <v>5.6509334267592202</v>
      </c>
      <c r="K34" s="5">
        <v>0.52233570331901502</v>
      </c>
    </row>
    <row r="35" spans="1:11" x14ac:dyDescent="0.25">
      <c r="A35" s="3" t="s">
        <v>46</v>
      </c>
      <c r="B35" s="6">
        <v>17.606326381406902</v>
      </c>
      <c r="C35" s="5">
        <v>0.81322055506301105</v>
      </c>
      <c r="D35" s="6">
        <v>25.195882946078999</v>
      </c>
      <c r="E35" s="5">
        <v>0.79805975983250499</v>
      </c>
      <c r="F35" s="6">
        <v>29.762209062675701</v>
      </c>
      <c r="G35" s="5">
        <v>0.759610478042824</v>
      </c>
      <c r="H35" s="6">
        <v>20.0757563076255</v>
      </c>
      <c r="I35" s="5">
        <v>0.77999021050668005</v>
      </c>
      <c r="J35" s="6">
        <v>7.3598253022129301</v>
      </c>
      <c r="K35" s="5">
        <v>0.49169146614904702</v>
      </c>
    </row>
    <row r="36" spans="1:11" x14ac:dyDescent="0.25">
      <c r="A36" s="3" t="s">
        <v>47</v>
      </c>
      <c r="B36" s="6">
        <v>21.124902390095901</v>
      </c>
      <c r="C36" s="5">
        <v>1.21813901759136</v>
      </c>
      <c r="D36" s="6">
        <v>26.603705593963699</v>
      </c>
      <c r="E36" s="5">
        <v>1.31689872901615</v>
      </c>
      <c r="F36" s="6">
        <v>27.1176428643255</v>
      </c>
      <c r="G36" s="5">
        <v>1.12700144690501</v>
      </c>
      <c r="H36" s="6">
        <v>17.258180039178001</v>
      </c>
      <c r="I36" s="5">
        <v>0.98599171529132901</v>
      </c>
      <c r="J36" s="6">
        <v>7.8955691124368901</v>
      </c>
      <c r="K36" s="5">
        <v>0.793149452867561</v>
      </c>
    </row>
    <row r="37" spans="1:11" x14ac:dyDescent="0.25">
      <c r="A37" s="3" t="s">
        <v>48</v>
      </c>
      <c r="B37" s="6">
        <v>26.566923235164801</v>
      </c>
      <c r="C37" s="5">
        <v>1.0591321130142299</v>
      </c>
      <c r="D37" s="6">
        <v>25.4783497512284</v>
      </c>
      <c r="E37" s="5">
        <v>0.83360604387329595</v>
      </c>
      <c r="F37" s="6">
        <v>26.626039647529499</v>
      </c>
      <c r="G37" s="5">
        <v>0.859274581737279</v>
      </c>
      <c r="H37" s="6">
        <v>16.211783958529999</v>
      </c>
      <c r="I37" s="5">
        <v>0.67412777767883403</v>
      </c>
      <c r="J37" s="6">
        <v>5.1169034075472997</v>
      </c>
      <c r="K37" s="5">
        <v>0.48012716339383699</v>
      </c>
    </row>
    <row r="38" spans="1:11" x14ac:dyDescent="0.25">
      <c r="A38" s="3" t="s">
        <v>49</v>
      </c>
      <c r="B38" s="6">
        <v>24.242299359587602</v>
      </c>
      <c r="C38" s="5">
        <v>0.68804217739224105</v>
      </c>
      <c r="D38" s="6">
        <v>25.489873461977101</v>
      </c>
      <c r="E38" s="5">
        <v>0.76118174300453401</v>
      </c>
      <c r="F38" s="6">
        <v>26.2869365039871</v>
      </c>
      <c r="G38" s="5">
        <v>0.85601461224711195</v>
      </c>
      <c r="H38" s="6">
        <v>17.346882616279501</v>
      </c>
      <c r="I38" s="5">
        <v>0.63600720544299905</v>
      </c>
      <c r="J38" s="6">
        <v>6.6340080581686998</v>
      </c>
      <c r="K38" s="5">
        <v>0.398715157363424</v>
      </c>
    </row>
    <row r="39" spans="1:11" x14ac:dyDescent="0.25">
      <c r="A39" s="3" t="s">
        <v>50</v>
      </c>
      <c r="B39" s="6">
        <v>14.206154927704199</v>
      </c>
      <c r="C39" s="5">
        <v>0.96709240395171203</v>
      </c>
      <c r="D39" s="6">
        <v>18.203172401749299</v>
      </c>
      <c r="E39" s="5">
        <v>0.81865329524767605</v>
      </c>
      <c r="F39" s="6">
        <v>27.329059131559902</v>
      </c>
      <c r="G39" s="5">
        <v>0.77618943326717005</v>
      </c>
      <c r="H39" s="6">
        <v>25.5754491608382</v>
      </c>
      <c r="I39" s="5">
        <v>0.87104437735737394</v>
      </c>
      <c r="J39" s="6">
        <v>14.686164378148399</v>
      </c>
      <c r="K39" s="5">
        <v>1.0114428270796101</v>
      </c>
    </row>
    <row r="40" spans="1:11" x14ac:dyDescent="0.25">
      <c r="A40" s="3" t="s">
        <v>51</v>
      </c>
      <c r="B40" s="6">
        <v>24.357080231721401</v>
      </c>
      <c r="C40" s="5">
        <v>0.83593237800848896</v>
      </c>
      <c r="D40" s="6">
        <v>27.4836378472157</v>
      </c>
      <c r="E40" s="5">
        <v>0.44966433248002902</v>
      </c>
      <c r="F40" s="6">
        <v>28.221109218544498</v>
      </c>
      <c r="G40" s="5">
        <v>0.55803599320438302</v>
      </c>
      <c r="H40" s="6">
        <v>15.7299243888351</v>
      </c>
      <c r="I40" s="5">
        <v>0.47086585603463499</v>
      </c>
      <c r="J40" s="6">
        <v>4.2082483136832902</v>
      </c>
      <c r="K40" s="5">
        <v>0.227802647908568</v>
      </c>
    </row>
    <row r="41" spans="1:11" x14ac:dyDescent="0.25">
      <c r="A41" s="3" t="s">
        <v>52</v>
      </c>
      <c r="B41" s="6">
        <v>25.652699398063898</v>
      </c>
      <c r="C41" s="5">
        <v>1.0102765753092799</v>
      </c>
      <c r="D41" s="6">
        <v>23.477079006415099</v>
      </c>
      <c r="E41" s="5">
        <v>0.84024616237666705</v>
      </c>
      <c r="F41" s="6">
        <v>24.539221311398698</v>
      </c>
      <c r="G41" s="5">
        <v>0.71718285216660405</v>
      </c>
      <c r="H41" s="6">
        <v>17.635251938073601</v>
      </c>
      <c r="I41" s="5">
        <v>0.83693567766351296</v>
      </c>
      <c r="J41" s="6">
        <v>8.6957483460486902</v>
      </c>
      <c r="K41" s="5">
        <v>0.63967796533017895</v>
      </c>
    </row>
    <row r="42" spans="1:11" x14ac:dyDescent="0.25">
      <c r="A42" s="3" t="s">
        <v>53</v>
      </c>
      <c r="B42" s="6">
        <v>20.759444851702799</v>
      </c>
      <c r="C42" s="5">
        <v>0.90245628438407</v>
      </c>
      <c r="D42" s="6">
        <v>22.351959318748399</v>
      </c>
      <c r="E42" s="5">
        <v>0.78797067574256197</v>
      </c>
      <c r="F42" s="6">
        <v>25.8686231703537</v>
      </c>
      <c r="G42" s="5">
        <v>0.79698325954056504</v>
      </c>
      <c r="H42" s="6">
        <v>20.855719265708899</v>
      </c>
      <c r="I42" s="5">
        <v>0.80163677347828</v>
      </c>
      <c r="J42" s="6">
        <v>10.1642533934862</v>
      </c>
      <c r="K42" s="5">
        <v>0.69961867730132499</v>
      </c>
    </row>
    <row r="43" spans="1:11" x14ac:dyDescent="0.25">
      <c r="A43" s="3" t="s">
        <v>54</v>
      </c>
      <c r="B43" s="6">
        <v>19.465891713732901</v>
      </c>
      <c r="C43" s="5">
        <v>0.995481354520656</v>
      </c>
      <c r="D43" s="6">
        <v>26.4005673790728</v>
      </c>
      <c r="E43" s="5">
        <v>0.83517233144122405</v>
      </c>
      <c r="F43" s="6">
        <v>28.718012079080498</v>
      </c>
      <c r="G43" s="5">
        <v>0.93362475426972902</v>
      </c>
      <c r="H43" s="6">
        <v>18.016550521533901</v>
      </c>
      <c r="I43" s="5">
        <v>0.73345371975401896</v>
      </c>
      <c r="J43" s="6">
        <v>7.3989783065799397</v>
      </c>
      <c r="K43" s="5">
        <v>0.47983931480888198</v>
      </c>
    </row>
    <row r="44" spans="1:11" x14ac:dyDescent="0.25">
      <c r="A44" s="3" t="s">
        <v>55</v>
      </c>
      <c r="B44" s="6">
        <v>17.4112625381321</v>
      </c>
      <c r="C44" s="5">
        <v>0.65077311951746397</v>
      </c>
      <c r="D44" s="6">
        <v>22.733461239619501</v>
      </c>
      <c r="E44" s="5">
        <v>0.64591276143643594</v>
      </c>
      <c r="F44" s="6">
        <v>26.304092039443901</v>
      </c>
      <c r="G44" s="5">
        <v>0.62736364155767299</v>
      </c>
      <c r="H44" s="6">
        <v>20.971666463941599</v>
      </c>
      <c r="I44" s="5">
        <v>0.65381456442462005</v>
      </c>
      <c r="J44" s="6">
        <v>12.579517718862901</v>
      </c>
      <c r="K44" s="5">
        <v>0.68824908550128105</v>
      </c>
    </row>
    <row r="45" spans="1:11" x14ac:dyDescent="0.25">
      <c r="A45" s="3" t="s">
        <v>56</v>
      </c>
      <c r="B45" s="6">
        <v>22.320305759362501</v>
      </c>
      <c r="C45" s="5">
        <v>1.4646262239829799</v>
      </c>
      <c r="D45" s="6">
        <v>22.0650111986022</v>
      </c>
      <c r="E45" s="5">
        <v>1.0128083460267201</v>
      </c>
      <c r="F45" s="6">
        <v>23.593937011721</v>
      </c>
      <c r="G45" s="5">
        <v>0.94732733171213401</v>
      </c>
      <c r="H45" s="6">
        <v>19.0928138014525</v>
      </c>
      <c r="I45" s="5">
        <v>1.15265701936156</v>
      </c>
      <c r="J45" s="6">
        <v>12.927932228861801</v>
      </c>
      <c r="K45" s="5">
        <v>1.7193096039667299</v>
      </c>
    </row>
    <row r="46" spans="1:11" x14ac:dyDescent="0.25">
      <c r="A46" s="3" t="s">
        <v>57</v>
      </c>
      <c r="B46" s="6">
        <v>26.731279555533199</v>
      </c>
      <c r="C46" s="5">
        <v>1.3153512066989601</v>
      </c>
      <c r="D46" s="6">
        <v>26.7294668186324</v>
      </c>
      <c r="E46" s="5">
        <v>0.95747302932720202</v>
      </c>
      <c r="F46" s="6">
        <v>25.2704040480013</v>
      </c>
      <c r="G46" s="5">
        <v>0.99312516204565704</v>
      </c>
      <c r="H46" s="6">
        <v>15.4016162287366</v>
      </c>
      <c r="I46" s="5">
        <v>0.85890659262448199</v>
      </c>
      <c r="J46" s="6">
        <v>5.8672333490964901</v>
      </c>
      <c r="K46" s="5">
        <v>0.60494896147413002</v>
      </c>
    </row>
    <row r="47" spans="1:11" x14ac:dyDescent="0.25">
      <c r="A47" s="3" t="s">
        <v>58</v>
      </c>
      <c r="B47" s="6">
        <v>38.537232177074102</v>
      </c>
      <c r="C47" s="5">
        <v>1.4881648177406299</v>
      </c>
      <c r="D47" s="6">
        <v>34.802240853388298</v>
      </c>
      <c r="E47" s="5">
        <v>0.85538887366199301</v>
      </c>
      <c r="F47" s="6">
        <v>20.492557839602298</v>
      </c>
      <c r="G47" s="5">
        <v>1.0050105468772901</v>
      </c>
      <c r="H47" s="6">
        <v>5.6170529297784704</v>
      </c>
      <c r="I47" s="5">
        <v>0.52268805131213003</v>
      </c>
      <c r="J47" s="6">
        <v>0.55091620015687703</v>
      </c>
      <c r="K47" s="5">
        <v>0.132456681876817</v>
      </c>
    </row>
    <row r="48" spans="1:11" x14ac:dyDescent="0.25">
      <c r="A48" s="3" t="s">
        <v>59</v>
      </c>
      <c r="B48" s="6">
        <v>59.291418349450701</v>
      </c>
      <c r="C48" s="5">
        <v>1.41232414635923</v>
      </c>
      <c r="D48" s="6">
        <v>24.069887779424999</v>
      </c>
      <c r="E48" s="5">
        <v>0.92908385574496699</v>
      </c>
      <c r="F48" s="6">
        <v>12.193571095074001</v>
      </c>
      <c r="G48" s="5">
        <v>0.76245478653745302</v>
      </c>
      <c r="H48" s="6">
        <v>3.76424075655523</v>
      </c>
      <c r="I48" s="5">
        <v>0.41638413313572897</v>
      </c>
      <c r="J48" s="6">
        <v>0.68088201949513705</v>
      </c>
      <c r="K48" s="5">
        <v>0.17651370632122501</v>
      </c>
    </row>
    <row r="49" spans="1:11" x14ac:dyDescent="0.25">
      <c r="A49" s="3" t="s">
        <v>60</v>
      </c>
      <c r="B49" s="6">
        <v>71.524615825916996</v>
      </c>
      <c r="C49" s="5">
        <v>0.97133348771580097</v>
      </c>
      <c r="D49" s="6">
        <v>21.7508321476435</v>
      </c>
      <c r="E49" s="5">
        <v>0.81404724286506003</v>
      </c>
      <c r="F49" s="6">
        <v>5.7681838372343002</v>
      </c>
      <c r="G49" s="5">
        <v>0.43024465386004501</v>
      </c>
      <c r="H49" s="6">
        <v>0.87532422823780098</v>
      </c>
      <c r="I49" s="5">
        <v>0.15301522295794201</v>
      </c>
      <c r="J49" s="6">
        <v>8.1043960967365103E-2</v>
      </c>
      <c r="K49" s="5">
        <v>4.5558387022983697E-2</v>
      </c>
    </row>
    <row r="50" spans="1:11" x14ac:dyDescent="0.25">
      <c r="A50" s="3" t="s">
        <v>61</v>
      </c>
      <c r="B50" s="6">
        <v>52.2966594544326</v>
      </c>
      <c r="C50" s="5">
        <v>1.4784443388105899</v>
      </c>
      <c r="D50" s="6">
        <v>26.697146784318399</v>
      </c>
      <c r="E50" s="5">
        <v>0.92986476599887402</v>
      </c>
      <c r="F50" s="6">
        <v>15.393507129724</v>
      </c>
      <c r="G50" s="5">
        <v>0.85828572321010399</v>
      </c>
      <c r="H50" s="6">
        <v>4.9541157336964297</v>
      </c>
      <c r="I50" s="5">
        <v>0.56698267394963298</v>
      </c>
      <c r="J50" s="6">
        <v>0.65857089782865197</v>
      </c>
      <c r="K50" s="5">
        <v>0.18166806242181499</v>
      </c>
    </row>
    <row r="51" spans="1:11" x14ac:dyDescent="0.25">
      <c r="A51" s="3" t="s">
        <v>62</v>
      </c>
      <c r="B51" s="6">
        <v>2.52622819439341</v>
      </c>
      <c r="C51" s="5">
        <v>0.35035382638121998</v>
      </c>
      <c r="D51" s="6">
        <v>7.8709681754196099</v>
      </c>
      <c r="E51" s="5">
        <v>0.48039826003077102</v>
      </c>
      <c r="F51" s="6">
        <v>20.891201844566201</v>
      </c>
      <c r="G51" s="5">
        <v>0.71207507599695297</v>
      </c>
      <c r="H51" s="6">
        <v>33.109140267601603</v>
      </c>
      <c r="I51" s="5">
        <v>0.786057459185734</v>
      </c>
      <c r="J51" s="6">
        <v>35.602461518019197</v>
      </c>
      <c r="K51" s="5">
        <v>1.0449240075445001</v>
      </c>
    </row>
    <row r="52" spans="1:11" x14ac:dyDescent="0.25">
      <c r="A52" s="3" t="s">
        <v>63</v>
      </c>
      <c r="B52" s="6">
        <v>52.447223895701299</v>
      </c>
      <c r="C52" s="5">
        <v>0.85821384709154103</v>
      </c>
      <c r="D52" s="6">
        <v>25.983291179186001</v>
      </c>
      <c r="E52" s="5">
        <v>0.530168497924696</v>
      </c>
      <c r="F52" s="6">
        <v>15.1099490357152</v>
      </c>
      <c r="G52" s="5">
        <v>0.455066514204641</v>
      </c>
      <c r="H52" s="6">
        <v>5.5472461019283896</v>
      </c>
      <c r="I52" s="5">
        <v>0.38932042010762902</v>
      </c>
      <c r="J52" s="6">
        <v>0.91228978746915801</v>
      </c>
      <c r="K52" s="5">
        <v>0.181924581273952</v>
      </c>
    </row>
    <row r="53" spans="1:11" x14ac:dyDescent="0.25">
      <c r="A53" s="3" t="s">
        <v>64</v>
      </c>
      <c r="B53" s="6">
        <v>38.944123611878197</v>
      </c>
      <c r="C53" s="5">
        <v>0.49118805583319602</v>
      </c>
      <c r="D53" s="6">
        <v>29.086047643012002</v>
      </c>
      <c r="E53" s="5">
        <v>0.59538704197773895</v>
      </c>
      <c r="F53" s="6">
        <v>20.9415734693447</v>
      </c>
      <c r="G53" s="5">
        <v>0.65474405737949903</v>
      </c>
      <c r="H53" s="6">
        <v>9.3361086892433107</v>
      </c>
      <c r="I53" s="5">
        <v>0.399728860502848</v>
      </c>
      <c r="J53" s="6">
        <v>1.6921465865218599</v>
      </c>
      <c r="K53" s="5">
        <v>0.197043582917141</v>
      </c>
    </row>
    <row r="54" spans="1:11" x14ac:dyDescent="0.25">
      <c r="A54" s="3" t="s">
        <v>65</v>
      </c>
      <c r="B54" s="6">
        <v>47.456486264206397</v>
      </c>
      <c r="C54" s="5">
        <v>1.6811800888680699</v>
      </c>
      <c r="D54" s="6">
        <v>24.182269029822201</v>
      </c>
      <c r="E54" s="5">
        <v>0.943463747258658</v>
      </c>
      <c r="F54" s="6">
        <v>17.6983017621593</v>
      </c>
      <c r="G54" s="5">
        <v>0.98452076999744498</v>
      </c>
      <c r="H54" s="6">
        <v>8.2662060638077204</v>
      </c>
      <c r="I54" s="5">
        <v>0.72562087946989295</v>
      </c>
      <c r="J54" s="6">
        <v>2.39673688000441</v>
      </c>
      <c r="K54" s="5">
        <v>0.45851830337120902</v>
      </c>
    </row>
    <row r="55" spans="1:11" x14ac:dyDescent="0.25">
      <c r="A55" s="3" t="s">
        <v>66</v>
      </c>
      <c r="B55" s="6">
        <v>67.488367670294394</v>
      </c>
      <c r="C55" s="5">
        <v>1.22668601351184</v>
      </c>
      <c r="D55" s="6">
        <v>27.0047949847363</v>
      </c>
      <c r="E55" s="5">
        <v>1.06695175093826</v>
      </c>
      <c r="F55" s="6">
        <v>5.1863189969416199</v>
      </c>
      <c r="G55" s="5">
        <v>0.53895873707523101</v>
      </c>
      <c r="H55" s="6">
        <v>0.31813049667026699</v>
      </c>
      <c r="I55" s="5">
        <v>0.15204643929700501</v>
      </c>
      <c r="J55" s="6">
        <v>2.38785135745275E-3</v>
      </c>
      <c r="K55" s="5">
        <v>1.1014218602450899E-2</v>
      </c>
    </row>
    <row r="56" spans="1:11" x14ac:dyDescent="0.25">
      <c r="A56" s="3" t="s">
        <v>67</v>
      </c>
      <c r="B56" s="6">
        <v>25.283044482177701</v>
      </c>
      <c r="C56" s="5">
        <v>0.83349469341757998</v>
      </c>
      <c r="D56" s="6">
        <v>27.750873457705801</v>
      </c>
      <c r="E56" s="5">
        <v>0.832364746805627</v>
      </c>
      <c r="F56" s="6">
        <v>26.7332698366938</v>
      </c>
      <c r="G56" s="5">
        <v>0.67364774142718098</v>
      </c>
      <c r="H56" s="6">
        <v>15.3470773604038</v>
      </c>
      <c r="I56" s="5">
        <v>0.600518077677896</v>
      </c>
      <c r="J56" s="6">
        <v>4.8857348630187696</v>
      </c>
      <c r="K56" s="5">
        <v>0.34472178531048497</v>
      </c>
    </row>
    <row r="57" spans="1:11" x14ac:dyDescent="0.25">
      <c r="A57" s="3" t="s">
        <v>68</v>
      </c>
      <c r="B57" s="6">
        <v>51.871695219861699</v>
      </c>
      <c r="C57" s="5">
        <v>0.81522112221454202</v>
      </c>
      <c r="D57" s="6">
        <v>22.658814087128601</v>
      </c>
      <c r="E57" s="5">
        <v>0.74373347485097796</v>
      </c>
      <c r="F57" s="6">
        <v>15.7014224296828</v>
      </c>
      <c r="G57" s="5">
        <v>0.61990942772559599</v>
      </c>
      <c r="H57" s="6">
        <v>7.1313038024182402</v>
      </c>
      <c r="I57" s="5">
        <v>0.38138128986477299</v>
      </c>
      <c r="J57" s="6">
        <v>2.6367644609087599</v>
      </c>
      <c r="K57" s="5">
        <v>0.24451632577277499</v>
      </c>
    </row>
    <row r="58" spans="1:11" x14ac:dyDescent="0.25">
      <c r="A58" s="3" t="s">
        <v>69</v>
      </c>
      <c r="B58" s="6">
        <v>74.105315852273606</v>
      </c>
      <c r="C58" s="5">
        <v>1.2293921689123399</v>
      </c>
      <c r="D58" s="6">
        <v>19.260380455161599</v>
      </c>
      <c r="E58" s="5">
        <v>0.93070738452396196</v>
      </c>
      <c r="F58" s="6">
        <v>5.9799356693312999</v>
      </c>
      <c r="G58" s="5">
        <v>0.52491614535200404</v>
      </c>
      <c r="H58" s="6">
        <v>0.63776529778770896</v>
      </c>
      <c r="I58" s="5">
        <v>0.12692707640282699</v>
      </c>
      <c r="J58" s="6">
        <v>1.6602725445832599E-2</v>
      </c>
      <c r="K58" s="5">
        <v>2.2903353663905401E-2</v>
      </c>
    </row>
    <row r="59" spans="1:11" x14ac:dyDescent="0.25">
      <c r="A59" s="3" t="s">
        <v>70</v>
      </c>
      <c r="B59" s="6">
        <v>88.150748471891006</v>
      </c>
      <c r="C59" s="5">
        <v>0.74469409922044905</v>
      </c>
      <c r="D59" s="6">
        <v>9.4573624567038497</v>
      </c>
      <c r="E59" s="5">
        <v>0.59088789252035701</v>
      </c>
      <c r="F59" s="6">
        <v>2.210124577477</v>
      </c>
      <c r="G59" s="5">
        <v>0.34858658627748101</v>
      </c>
      <c r="H59" s="6">
        <v>0.17394056599645899</v>
      </c>
      <c r="I59" s="5">
        <v>8.2998805983014498E-2</v>
      </c>
      <c r="J59" s="6">
        <v>7.8239279317079292E-3</v>
      </c>
      <c r="K59" s="5">
        <v>2.0780579729746101E-2</v>
      </c>
    </row>
    <row r="60" spans="1:11" x14ac:dyDescent="0.25">
      <c r="A60" s="3" t="s">
        <v>71</v>
      </c>
      <c r="B60" s="6">
        <v>60.203377130190603</v>
      </c>
      <c r="C60" s="5">
        <v>1.19247186513159</v>
      </c>
      <c r="D60" s="6">
        <v>27.490189167494599</v>
      </c>
      <c r="E60" s="5">
        <v>0.86894179377176095</v>
      </c>
      <c r="F60" s="6">
        <v>10.3514906700336</v>
      </c>
      <c r="G60" s="5">
        <v>0.63459804511955198</v>
      </c>
      <c r="H60" s="6">
        <v>1.8597843797883999</v>
      </c>
      <c r="I60" s="5">
        <v>0.28307977457278999</v>
      </c>
      <c r="J60" s="6">
        <v>9.5158652492846094E-2</v>
      </c>
      <c r="K60" s="5">
        <v>5.4005414255262799E-2</v>
      </c>
    </row>
    <row r="61" spans="1:11" x14ac:dyDescent="0.25">
      <c r="A61" s="3" t="s">
        <v>72</v>
      </c>
      <c r="B61" s="6">
        <v>64.984645052049302</v>
      </c>
      <c r="C61" s="5">
        <v>1.1274704215348399</v>
      </c>
      <c r="D61" s="6">
        <v>24.131358042306498</v>
      </c>
      <c r="E61" s="5">
        <v>0.79937105127605401</v>
      </c>
      <c r="F61" s="6">
        <v>9.0269274212559694</v>
      </c>
      <c r="G61" s="5">
        <v>0.66443239402482102</v>
      </c>
      <c r="H61" s="6">
        <v>1.7424846752699199</v>
      </c>
      <c r="I61" s="5">
        <v>0.269052686208201</v>
      </c>
      <c r="J61" s="6">
        <v>0.114584809118378</v>
      </c>
      <c r="K61" s="5">
        <v>4.6774534328983902E-2</v>
      </c>
    </row>
    <row r="62" spans="1:11" x14ac:dyDescent="0.25">
      <c r="A62" s="3" t="s">
        <v>73</v>
      </c>
      <c r="B62" s="6">
        <v>45.001381097563602</v>
      </c>
      <c r="C62" s="5">
        <v>1.2496732628198599</v>
      </c>
      <c r="D62" s="6">
        <v>31.571776876772098</v>
      </c>
      <c r="E62" s="5">
        <v>0.88735112576142905</v>
      </c>
      <c r="F62" s="6">
        <v>17.613305488126102</v>
      </c>
      <c r="G62" s="5">
        <v>0.75586761253453505</v>
      </c>
      <c r="H62" s="6">
        <v>4.9904330159299404</v>
      </c>
      <c r="I62" s="5">
        <v>0.52139285267370294</v>
      </c>
      <c r="J62" s="6">
        <v>0.82310352160825595</v>
      </c>
      <c r="K62" s="5">
        <v>0.29722926895788099</v>
      </c>
    </row>
    <row r="63" spans="1:11" x14ac:dyDescent="0.25">
      <c r="A63" s="3" t="s">
        <v>74</v>
      </c>
      <c r="B63" s="6">
        <v>79.237027557523305</v>
      </c>
      <c r="C63" s="5">
        <v>1.1817903564574499</v>
      </c>
      <c r="D63" s="6">
        <v>16.1524572000902</v>
      </c>
      <c r="E63" s="5">
        <v>0.83055569797528095</v>
      </c>
      <c r="F63" s="6">
        <v>3.9937937766488401</v>
      </c>
      <c r="G63" s="5">
        <v>0.48576386947723499</v>
      </c>
      <c r="H63" s="6">
        <v>0.59750863653855202</v>
      </c>
      <c r="I63" s="5">
        <v>0.21147482800112799</v>
      </c>
      <c r="J63" s="6">
        <v>1.9212829199076902E-2</v>
      </c>
      <c r="K63" s="5">
        <v>2.78428382130325E-2</v>
      </c>
    </row>
    <row r="64" spans="1:11" x14ac:dyDescent="0.25">
      <c r="A64" s="3" t="s">
        <v>75</v>
      </c>
      <c r="B64" s="6">
        <v>20.9384779045314</v>
      </c>
      <c r="C64" s="5">
        <v>1.0312870168467201</v>
      </c>
      <c r="D64" s="6">
        <v>23.985901639559799</v>
      </c>
      <c r="E64" s="5">
        <v>0.77377398388534402</v>
      </c>
      <c r="F64" s="6">
        <v>27.1997903764981</v>
      </c>
      <c r="G64" s="5">
        <v>0.900957751020242</v>
      </c>
      <c r="H64" s="6">
        <v>18.8134983983837</v>
      </c>
      <c r="I64" s="5">
        <v>0.74964257390045497</v>
      </c>
      <c r="J64" s="6">
        <v>9.0623316810270094</v>
      </c>
      <c r="K64" s="5">
        <v>0.75053061634548801</v>
      </c>
    </row>
    <row r="65" spans="1:11" x14ac:dyDescent="0.25">
      <c r="A65" s="3" t="s">
        <v>76</v>
      </c>
      <c r="B65" s="6">
        <v>63.185203891153897</v>
      </c>
      <c r="C65" s="5">
        <v>1.3865684418848201</v>
      </c>
      <c r="D65" s="6">
        <v>28.357366984661699</v>
      </c>
      <c r="E65" s="5">
        <v>0.976407436906088</v>
      </c>
      <c r="F65" s="6">
        <v>7.6950579015247804</v>
      </c>
      <c r="G65" s="5">
        <v>0.68583389280670803</v>
      </c>
      <c r="H65" s="6">
        <v>0.72812927872139899</v>
      </c>
      <c r="I65" s="5">
        <v>0.16261809338376801</v>
      </c>
      <c r="J65" s="6">
        <v>3.4241943938251501E-2</v>
      </c>
      <c r="K65" s="5">
        <v>2.1619968398775401E-2</v>
      </c>
    </row>
    <row r="66" spans="1:11" x14ac:dyDescent="0.25">
      <c r="A66" s="3" t="s">
        <v>77</v>
      </c>
      <c r="B66" s="6">
        <v>51.993015394604001</v>
      </c>
      <c r="C66" s="5">
        <v>1.3674117965705801</v>
      </c>
      <c r="D66" s="6">
        <v>31.1115216356446</v>
      </c>
      <c r="E66" s="5">
        <v>0.91755395542421603</v>
      </c>
      <c r="F66" s="6">
        <v>13.917238867001799</v>
      </c>
      <c r="G66" s="5">
        <v>0.75079103616910503</v>
      </c>
      <c r="H66" s="6">
        <v>2.7167635843967601</v>
      </c>
      <c r="I66" s="5">
        <v>0.27514013833220002</v>
      </c>
      <c r="J66" s="6">
        <v>0.26146051835273898</v>
      </c>
      <c r="K66" s="5">
        <v>7.35788809728226E-2</v>
      </c>
    </row>
    <row r="67" spans="1:11" x14ac:dyDescent="0.25">
      <c r="A67" s="3" t="s">
        <v>78</v>
      </c>
      <c r="B67" s="6">
        <v>47.902999202134602</v>
      </c>
      <c r="C67" s="5">
        <v>0.91771648910969905</v>
      </c>
      <c r="D67" s="6">
        <v>31.9885897122358</v>
      </c>
      <c r="E67" s="5">
        <v>0.58316630172872397</v>
      </c>
      <c r="F67" s="6">
        <v>15.222196025513</v>
      </c>
      <c r="G67" s="5">
        <v>0.51953983308218699</v>
      </c>
      <c r="H67" s="6">
        <v>4.3931457839112404</v>
      </c>
      <c r="I67" s="5">
        <v>0.259052217360693</v>
      </c>
      <c r="J67" s="6">
        <v>0.493069276205443</v>
      </c>
      <c r="K67" s="5">
        <v>7.5541081213229805E-2</v>
      </c>
    </row>
    <row r="68" spans="1:11" x14ac:dyDescent="0.25">
      <c r="A68" s="3" t="s">
        <v>79</v>
      </c>
      <c r="B68" s="6">
        <v>83.965861297688093</v>
      </c>
      <c r="C68" s="5">
        <v>1.32481818209692</v>
      </c>
      <c r="D68" s="6">
        <v>12.0066257111478</v>
      </c>
      <c r="E68" s="5">
        <v>0.88835542385643296</v>
      </c>
      <c r="F68" s="6">
        <v>3.3309850337513001</v>
      </c>
      <c r="G68" s="5">
        <v>0.63720615946155201</v>
      </c>
      <c r="H68" s="6">
        <v>0.66480878717004499</v>
      </c>
      <c r="I68" s="5">
        <v>0.26772823841593102</v>
      </c>
      <c r="J68" s="6">
        <v>3.1719170242709802E-2</v>
      </c>
      <c r="K68" s="5">
        <v>2.4598300869003699E-2</v>
      </c>
    </row>
    <row r="69" spans="1:11" x14ac:dyDescent="0.25">
      <c r="A69" s="3" t="s">
        <v>80</v>
      </c>
      <c r="B69" s="6">
        <v>78.554161873407494</v>
      </c>
      <c r="C69" s="5">
        <v>0.70551644149026604</v>
      </c>
      <c r="D69" s="6">
        <v>17.115537234306299</v>
      </c>
      <c r="E69" s="5">
        <v>0.69434430305180705</v>
      </c>
      <c r="F69" s="6">
        <v>3.9366392996696402</v>
      </c>
      <c r="G69" s="5">
        <v>0.366489450871547</v>
      </c>
      <c r="H69" s="6">
        <v>0.39001516773751199</v>
      </c>
      <c r="I69" s="5">
        <v>0.10727006816375199</v>
      </c>
      <c r="J69" s="6">
        <v>3.6464248790653202E-3</v>
      </c>
      <c r="K69" s="5">
        <v>1.27315433262671E-2</v>
      </c>
    </row>
    <row r="70" spans="1:11" x14ac:dyDescent="0.25">
      <c r="A70" s="3" t="s">
        <v>81</v>
      </c>
      <c r="B70" s="6">
        <v>81.209954719641004</v>
      </c>
      <c r="C70" s="5">
        <v>0.94729407619724604</v>
      </c>
      <c r="D70" s="6">
        <v>16.383214761696699</v>
      </c>
      <c r="E70" s="5">
        <v>0.86288945771229297</v>
      </c>
      <c r="F70" s="6">
        <v>2.3131450507022202</v>
      </c>
      <c r="G70" s="5">
        <v>0.32538855024574798</v>
      </c>
      <c r="H70" s="6">
        <v>9.19489167747818E-2</v>
      </c>
      <c r="I70" s="5">
        <v>6.2095621765454703E-2</v>
      </c>
      <c r="J70" s="6">
        <v>1.73655118524806E-3</v>
      </c>
      <c r="K70" s="5">
        <v>7.9608736279296096E-3</v>
      </c>
    </row>
    <row r="71" spans="1:11" x14ac:dyDescent="0.25">
      <c r="A71" s="3" t="s">
        <v>82</v>
      </c>
      <c r="B71" s="6">
        <v>76.579859980636499</v>
      </c>
      <c r="C71" s="5">
        <v>1.2190340326539</v>
      </c>
      <c r="D71" s="6">
        <v>18.1867206942546</v>
      </c>
      <c r="E71" s="5">
        <v>0.92863367750299297</v>
      </c>
      <c r="F71" s="6">
        <v>4.7933068581987399</v>
      </c>
      <c r="G71" s="5">
        <v>0.53111996465256395</v>
      </c>
      <c r="H71" s="6">
        <v>0.438662810759882</v>
      </c>
      <c r="I71" s="5">
        <v>0.13791944755055099</v>
      </c>
      <c r="J71" s="6">
        <v>1.44965615034802E-3</v>
      </c>
      <c r="K71" s="5">
        <v>6.6232083912819498E-3</v>
      </c>
    </row>
    <row r="72" spans="1:11" x14ac:dyDescent="0.25">
      <c r="A72" s="3" t="s">
        <v>83</v>
      </c>
      <c r="B72" s="6">
        <v>66.214977681906404</v>
      </c>
      <c r="C72" s="5">
        <v>1.41936051039109</v>
      </c>
      <c r="D72" s="6">
        <v>19.558482982803501</v>
      </c>
      <c r="E72" s="5">
        <v>0.89129760573167205</v>
      </c>
      <c r="F72" s="6">
        <v>10.223545407740801</v>
      </c>
      <c r="G72" s="5">
        <v>0.66549147335076597</v>
      </c>
      <c r="H72" s="6">
        <v>3.4281210094461501</v>
      </c>
      <c r="I72" s="5">
        <v>0.45653529572976997</v>
      </c>
      <c r="J72" s="6">
        <v>0.57487291810305896</v>
      </c>
      <c r="K72" s="5">
        <v>0.14555460605154799</v>
      </c>
    </row>
    <row r="73" spans="1:11" x14ac:dyDescent="0.25">
      <c r="A73" s="3" t="s">
        <v>84</v>
      </c>
      <c r="B73" s="6">
        <v>7.9187150374383597</v>
      </c>
      <c r="C73" s="5">
        <v>0.39374101402154599</v>
      </c>
      <c r="D73" s="6">
        <v>16.9335283287718</v>
      </c>
      <c r="E73" s="5">
        <v>0.66888689077604702</v>
      </c>
      <c r="F73" s="6">
        <v>31.011432501271599</v>
      </c>
      <c r="G73" s="5">
        <v>0.90963422763689705</v>
      </c>
      <c r="H73" s="6">
        <v>29.6625631502862</v>
      </c>
      <c r="I73" s="5">
        <v>0.82258351495502302</v>
      </c>
      <c r="J73" s="6">
        <v>14.473760982232101</v>
      </c>
      <c r="K73" s="5">
        <v>0.502571564377017</v>
      </c>
    </row>
    <row r="74" spans="1:11" x14ac:dyDescent="0.25">
      <c r="A74" s="3" t="s">
        <v>85</v>
      </c>
      <c r="B74" s="6">
        <v>46.356613998395098</v>
      </c>
      <c r="C74" s="5">
        <v>1.2742453450584199</v>
      </c>
      <c r="D74" s="6">
        <v>32.770385550498801</v>
      </c>
      <c r="E74" s="5">
        <v>0.95415561063864196</v>
      </c>
      <c r="F74" s="6">
        <v>16.226253326160901</v>
      </c>
      <c r="G74" s="5">
        <v>0.82367320067998695</v>
      </c>
      <c r="H74" s="6">
        <v>4.1561600553488596</v>
      </c>
      <c r="I74" s="5">
        <v>0.361896887821268</v>
      </c>
      <c r="J74" s="6">
        <v>0.49058706959637999</v>
      </c>
      <c r="K74" s="5">
        <v>0.107514373863579</v>
      </c>
    </row>
    <row r="75" spans="1:11" x14ac:dyDescent="0.25">
      <c r="A75" s="3" t="s">
        <v>86</v>
      </c>
      <c r="B75" s="6">
        <v>36.632007861231003</v>
      </c>
      <c r="C75" s="5">
        <v>0.78553273485045705</v>
      </c>
      <c r="D75" s="6">
        <v>24.9728682801234</v>
      </c>
      <c r="E75" s="5">
        <v>0.75577350125158604</v>
      </c>
      <c r="F75" s="6">
        <v>20.417453066303199</v>
      </c>
      <c r="G75" s="5">
        <v>0.78411324576980401</v>
      </c>
      <c r="H75" s="6">
        <v>12.9184369674034</v>
      </c>
      <c r="I75" s="5">
        <v>0.69753814551580295</v>
      </c>
      <c r="J75" s="6">
        <v>5.0592338249388904</v>
      </c>
      <c r="K75" s="5">
        <v>0.39759595767503902</v>
      </c>
    </row>
    <row r="76" spans="1:11" x14ac:dyDescent="0.25">
      <c r="A76" s="3" t="s">
        <v>87</v>
      </c>
      <c r="B76" s="6">
        <v>39.8207217677827</v>
      </c>
      <c r="C76" s="5">
        <v>1.5567689412807599</v>
      </c>
      <c r="D76" s="6">
        <v>26.425980679618299</v>
      </c>
      <c r="E76" s="5">
        <v>0.96152203635864697</v>
      </c>
      <c r="F76" s="6">
        <v>21.1833531578019</v>
      </c>
      <c r="G76" s="5">
        <v>0.89951871184574805</v>
      </c>
      <c r="H76" s="6">
        <v>9.9908294148552805</v>
      </c>
      <c r="I76" s="5">
        <v>0.94383057969273698</v>
      </c>
      <c r="J76" s="6">
        <v>2.57911497994185</v>
      </c>
      <c r="K76" s="5">
        <v>0.65003396902161903</v>
      </c>
    </row>
    <row r="77" spans="1:11" x14ac:dyDescent="0.25">
      <c r="A77" s="3" t="s">
        <v>88</v>
      </c>
      <c r="B77" s="6">
        <v>46.1284132076212</v>
      </c>
      <c r="C77" s="5">
        <v>1.3947280669084201</v>
      </c>
      <c r="D77" s="6">
        <v>29.507516337531001</v>
      </c>
      <c r="E77" s="5">
        <v>0.68218555032429595</v>
      </c>
      <c r="F77" s="6">
        <v>17.902665656704698</v>
      </c>
      <c r="G77" s="5">
        <v>0.85602624319398901</v>
      </c>
      <c r="H77" s="6">
        <v>5.59719288408529</v>
      </c>
      <c r="I77" s="5">
        <v>0.49860542262528401</v>
      </c>
      <c r="J77" s="6">
        <v>0.86421191405775999</v>
      </c>
      <c r="K77" s="5">
        <v>0.17839707506084701</v>
      </c>
    </row>
    <row r="78" spans="1:11" x14ac:dyDescent="0.25">
      <c r="A78" s="3" t="s">
        <v>89</v>
      </c>
      <c r="B78" s="6">
        <v>43.0952839988446</v>
      </c>
      <c r="C78" s="5">
        <v>1.18986017240158</v>
      </c>
      <c r="D78" s="6">
        <v>33.154184269459599</v>
      </c>
      <c r="E78" s="5">
        <v>0.88020336952829603</v>
      </c>
      <c r="F78" s="6">
        <v>18.957663157912801</v>
      </c>
      <c r="G78" s="5">
        <v>0.90443287581624598</v>
      </c>
      <c r="H78" s="6">
        <v>4.5229524034479196</v>
      </c>
      <c r="I78" s="5">
        <v>0.40699575767110502</v>
      </c>
      <c r="J78" s="6">
        <v>0.26991617033514298</v>
      </c>
      <c r="K78" s="5">
        <v>7.3484662950419596E-2</v>
      </c>
    </row>
    <row r="79" spans="1:11" x14ac:dyDescent="0.25">
      <c r="A79" s="3" t="s">
        <v>90</v>
      </c>
      <c r="B79" s="6">
        <v>39.8032222651659</v>
      </c>
      <c r="C79" s="5">
        <v>0.74731925565983703</v>
      </c>
      <c r="D79" s="6">
        <v>30.719142308654501</v>
      </c>
      <c r="E79" s="5">
        <v>0.79918586428135696</v>
      </c>
      <c r="F79" s="6">
        <v>21.1251974963068</v>
      </c>
      <c r="G79" s="5">
        <v>0.68847920457766398</v>
      </c>
      <c r="H79" s="6">
        <v>7.1712030303137002</v>
      </c>
      <c r="I79" s="5">
        <v>0.48155933893516301</v>
      </c>
      <c r="J79" s="6">
        <v>1.18123489955906</v>
      </c>
      <c r="K79" s="5">
        <v>0.18029575833585099</v>
      </c>
    </row>
    <row r="80" spans="1:11" x14ac:dyDescent="0.25">
      <c r="A80" s="3" t="s">
        <v>91</v>
      </c>
      <c r="B80" s="6">
        <v>77.150361246776598</v>
      </c>
      <c r="C80" s="5">
        <v>1.67976597245617</v>
      </c>
      <c r="D80" s="6">
        <v>16.797180283427998</v>
      </c>
      <c r="E80" s="5">
        <v>1.0696991506256801</v>
      </c>
      <c r="F80" s="6">
        <v>5.0350550036217401</v>
      </c>
      <c r="G80" s="5">
        <v>0.658986869317572</v>
      </c>
      <c r="H80" s="6">
        <v>0.94035312161916595</v>
      </c>
      <c r="I80" s="5">
        <v>0.23452570754232399</v>
      </c>
      <c r="J80" s="6">
        <v>7.7050344554472294E-2</v>
      </c>
      <c r="K80" s="5">
        <v>5.87016765323225E-2</v>
      </c>
    </row>
    <row r="81" spans="1:11" x14ac:dyDescent="0.25">
      <c r="A81" s="3" t="s">
        <v>92</v>
      </c>
      <c r="B81" s="6">
        <v>64.299489469600502</v>
      </c>
      <c r="C81" s="5">
        <v>0.60767695086340001</v>
      </c>
      <c r="D81" s="6">
        <v>23.210880838249999</v>
      </c>
      <c r="E81" s="5">
        <v>0.64334520869046896</v>
      </c>
      <c r="F81" s="6">
        <v>9.9663041346362906</v>
      </c>
      <c r="G81" s="5">
        <v>0.49976379311443098</v>
      </c>
      <c r="H81" s="6">
        <v>2.2823772930781998</v>
      </c>
      <c r="I81" s="5">
        <v>0.23092408147028001</v>
      </c>
      <c r="J81" s="6">
        <v>0.24094826443496301</v>
      </c>
      <c r="K81" s="5">
        <v>9.8588395820725996E-2</v>
      </c>
    </row>
    <row r="82" spans="1:11" x14ac:dyDescent="0.25">
      <c r="A82" s="3" t="s">
        <v>93</v>
      </c>
      <c r="B82" s="6">
        <v>76.368351681271903</v>
      </c>
      <c r="C82" s="5">
        <v>1.03678485247646</v>
      </c>
      <c r="D82" s="6">
        <v>19.255415876259399</v>
      </c>
      <c r="E82" s="5">
        <v>0.86609527228808003</v>
      </c>
      <c r="F82" s="6">
        <v>4.0405640005137498</v>
      </c>
      <c r="G82" s="5">
        <v>0.381194459582962</v>
      </c>
      <c r="H82" s="6">
        <v>0.31108615185562899</v>
      </c>
      <c r="I82" s="5">
        <v>0.116137561745213</v>
      </c>
      <c r="J82" s="6">
        <v>2.4582290099241299E-2</v>
      </c>
      <c r="K82" s="5">
        <v>2.64970008032735E-2</v>
      </c>
    </row>
    <row r="83" spans="1:11" x14ac:dyDescent="0.25">
      <c r="A83" s="3" t="s">
        <v>94</v>
      </c>
      <c r="B83" s="6">
        <v>75.638047354591606</v>
      </c>
      <c r="C83" s="5">
        <v>0.977726397411258</v>
      </c>
      <c r="D83" s="6">
        <v>17.735351900441401</v>
      </c>
      <c r="E83" s="5">
        <v>0.71495792898431798</v>
      </c>
      <c r="F83" s="6">
        <v>5.7710259633152496</v>
      </c>
      <c r="G83" s="5">
        <v>0.48089288658372698</v>
      </c>
      <c r="H83" s="6">
        <v>0.83037517187882603</v>
      </c>
      <c r="I83" s="5">
        <v>0.16111642229821499</v>
      </c>
      <c r="J83" s="6">
        <v>2.51996097730002E-2</v>
      </c>
      <c r="K83" s="5">
        <v>2.81308426851456E-2</v>
      </c>
    </row>
    <row r="84" spans="1:11" x14ac:dyDescent="0.25">
      <c r="A84" s="3" t="s">
        <v>95</v>
      </c>
      <c r="B84" s="6">
        <v>52.5175940411646</v>
      </c>
      <c r="C84" s="5">
        <v>1.4173281911779401</v>
      </c>
      <c r="D84" s="6">
        <v>30.632280552307598</v>
      </c>
      <c r="E84" s="5">
        <v>1.0179934854646799</v>
      </c>
      <c r="F84" s="6">
        <v>13.837154841809101</v>
      </c>
      <c r="G84" s="5">
        <v>0.74960101916875299</v>
      </c>
      <c r="H84" s="6">
        <v>2.8280488005934301</v>
      </c>
      <c r="I84" s="5">
        <v>0.33364965182953898</v>
      </c>
      <c r="J84" s="6">
        <v>0.184921764125307</v>
      </c>
      <c r="K84" s="5">
        <v>6.1029095926523502E-2</v>
      </c>
    </row>
    <row r="85" spans="1:11" x14ac:dyDescent="0.25">
      <c r="A85" s="3" t="s">
        <v>96</v>
      </c>
      <c r="B85" s="6">
        <v>42.856666631648601</v>
      </c>
      <c r="C85" s="5">
        <v>0.76422976946524801</v>
      </c>
      <c r="D85" s="6">
        <v>25.770415876340699</v>
      </c>
      <c r="E85" s="5">
        <v>0.81161319350348204</v>
      </c>
      <c r="F85" s="6">
        <v>19.1797688815345</v>
      </c>
      <c r="G85" s="5">
        <v>0.78646935892454495</v>
      </c>
      <c r="H85" s="6">
        <v>9.5430403376602708</v>
      </c>
      <c r="I85" s="5">
        <v>0.61928298779772795</v>
      </c>
      <c r="J85" s="6">
        <v>2.6501082728159502</v>
      </c>
      <c r="K85" s="5">
        <v>0.33629085533924302</v>
      </c>
    </row>
    <row r="86" spans="1:11" x14ac:dyDescent="0.25">
      <c r="A86" s="3" t="s">
        <v>97</v>
      </c>
      <c r="B86" s="6">
        <v>45.752422213347003</v>
      </c>
      <c r="C86" s="5">
        <v>1.6677420518678701</v>
      </c>
      <c r="D86" s="6">
        <v>25.345689113411101</v>
      </c>
      <c r="E86" s="5">
        <v>0.91363404209392796</v>
      </c>
      <c r="F86" s="6">
        <v>18.870723247326499</v>
      </c>
      <c r="G86" s="5">
        <v>0.98965564548760898</v>
      </c>
      <c r="H86" s="6">
        <v>8.1823583604318895</v>
      </c>
      <c r="I86" s="5">
        <v>0.84130515551985596</v>
      </c>
      <c r="J86" s="6">
        <v>1.84880706548356</v>
      </c>
      <c r="K86" s="5">
        <v>0.36741965371997498</v>
      </c>
    </row>
    <row r="87" spans="1:11" x14ac:dyDescent="0.25">
      <c r="A87" s="3" t="s">
        <v>98</v>
      </c>
      <c r="B87" s="6">
        <v>87.248234603008896</v>
      </c>
      <c r="C87" s="5">
        <v>1.46188442695743</v>
      </c>
      <c r="D87" s="6">
        <v>8.7156445080582294</v>
      </c>
      <c r="E87" s="5">
        <v>0.97235187384844601</v>
      </c>
      <c r="F87" s="6">
        <v>3.4076059081600798</v>
      </c>
      <c r="G87" s="5">
        <v>0.60607536615649904</v>
      </c>
      <c r="H87" s="6">
        <v>0.60674875713609699</v>
      </c>
      <c r="I87" s="5">
        <v>0.217423455231154</v>
      </c>
      <c r="J87" s="6">
        <v>2.17662236366617E-2</v>
      </c>
      <c r="K87" s="5">
        <v>2.8604324430058101E-2</v>
      </c>
    </row>
    <row r="88" spans="1:11" x14ac:dyDescent="0.25">
      <c r="A88" s="3" t="s">
        <v>99</v>
      </c>
      <c r="B88" s="6">
        <v>49.2484450835424</v>
      </c>
      <c r="C88" s="5">
        <v>1.38847386358669</v>
      </c>
      <c r="D88" s="6">
        <v>31.428257492892801</v>
      </c>
      <c r="E88" s="5">
        <v>0.98858086370684395</v>
      </c>
      <c r="F88" s="6">
        <v>15.110948582651</v>
      </c>
      <c r="G88" s="5">
        <v>0.78629228106698801</v>
      </c>
      <c r="H88" s="6">
        <v>3.7848100737726602</v>
      </c>
      <c r="I88" s="5">
        <v>0.51207215193025302</v>
      </c>
      <c r="J88" s="6">
        <v>0.42753876714104899</v>
      </c>
      <c r="K88" s="5">
        <v>0.147756763178478</v>
      </c>
    </row>
    <row r="89" spans="1:11" x14ac:dyDescent="0.25">
      <c r="A89" s="3" t="s">
        <v>100</v>
      </c>
      <c r="B89" s="6">
        <v>43.023818109132698</v>
      </c>
      <c r="C89" s="5">
        <v>1.4387212261426301</v>
      </c>
      <c r="D89" s="6">
        <v>29.082754379467801</v>
      </c>
      <c r="E89" s="5">
        <v>0.86104014499444503</v>
      </c>
      <c r="F89" s="6">
        <v>19.700919396186499</v>
      </c>
      <c r="G89" s="5">
        <v>0.90883237235094105</v>
      </c>
      <c r="H89" s="6">
        <v>6.9809476200692497</v>
      </c>
      <c r="I89" s="5">
        <v>0.53658385287068999</v>
      </c>
      <c r="J89" s="6">
        <v>1.21156049514372</v>
      </c>
      <c r="K89" s="5">
        <v>0.222926482988485</v>
      </c>
    </row>
    <row r="90" spans="1:11" x14ac:dyDescent="0.25">
      <c r="A90" s="3" t="s">
        <v>101</v>
      </c>
      <c r="B90" s="6">
        <v>9.8569382421418705</v>
      </c>
      <c r="C90" s="5">
        <v>0.48978648962121801</v>
      </c>
      <c r="D90" s="6">
        <v>13.4557222258808</v>
      </c>
      <c r="E90" s="5">
        <v>0.59516614821831504</v>
      </c>
      <c r="F90" s="6">
        <v>22.096719872533001</v>
      </c>
      <c r="G90" s="5">
        <v>0.66780993426949098</v>
      </c>
      <c r="H90" s="6">
        <v>28.502214337261599</v>
      </c>
      <c r="I90" s="5">
        <v>0.664206780705759</v>
      </c>
      <c r="J90" s="6">
        <v>26.088405322182702</v>
      </c>
      <c r="K90" s="5">
        <v>0.67120215119787197</v>
      </c>
    </row>
    <row r="91" spans="1:11" x14ac:dyDescent="0.25">
      <c r="A91" s="3" t="s">
        <v>102</v>
      </c>
      <c r="B91" s="6">
        <v>12.8984121040526</v>
      </c>
      <c r="C91" s="5">
        <v>0.75661232392862199</v>
      </c>
      <c r="D91" s="6">
        <v>16.425801721574</v>
      </c>
      <c r="E91" s="5">
        <v>0.74720088381989702</v>
      </c>
      <c r="F91" s="6">
        <v>24.4661988969203</v>
      </c>
      <c r="G91" s="5">
        <v>0.72488920468421203</v>
      </c>
      <c r="H91" s="6">
        <v>26.074582048301799</v>
      </c>
      <c r="I91" s="5">
        <v>0.816440348415026</v>
      </c>
      <c r="J91" s="6">
        <v>20.1350052291513</v>
      </c>
      <c r="K91" s="5">
        <v>0.97352348193775495</v>
      </c>
    </row>
    <row r="92" spans="1:11" x14ac:dyDescent="0.25">
      <c r="A92" s="3" t="s">
        <v>103</v>
      </c>
      <c r="B92" s="6">
        <v>41.021713948510403</v>
      </c>
      <c r="C92" s="5">
        <v>1.55394271012733</v>
      </c>
      <c r="D92" s="6">
        <v>32.902452564744003</v>
      </c>
      <c r="E92" s="5">
        <v>1.07593090567607</v>
      </c>
      <c r="F92" s="6">
        <v>19.277731867541</v>
      </c>
      <c r="G92" s="5">
        <v>1.1118898686521901</v>
      </c>
      <c r="H92" s="6">
        <v>5.9606368169329196</v>
      </c>
      <c r="I92" s="5">
        <v>0.63420667405755105</v>
      </c>
      <c r="J92" s="6">
        <v>0.83746480227171105</v>
      </c>
      <c r="K92" s="5">
        <v>0.17059954341637401</v>
      </c>
    </row>
    <row r="93" spans="1:11" x14ac:dyDescent="0.25">
      <c r="A93" s="3" t="s">
        <v>104</v>
      </c>
      <c r="B93" s="6">
        <v>68.363040261547198</v>
      </c>
      <c r="C93" s="5">
        <v>1.0328658962088899</v>
      </c>
      <c r="D93" s="6">
        <v>20.191412386980499</v>
      </c>
      <c r="E93" s="5">
        <v>0.68331331769994497</v>
      </c>
      <c r="F93" s="6">
        <v>8.8327578021396995</v>
      </c>
      <c r="G93" s="5">
        <v>0.56009895470331394</v>
      </c>
      <c r="H93" s="6">
        <v>2.3631111011898098</v>
      </c>
      <c r="I93" s="5">
        <v>0.302433843096792</v>
      </c>
      <c r="J93" s="6">
        <v>0.24967844814283299</v>
      </c>
      <c r="K93" s="5">
        <v>7.3407154039910494E-2</v>
      </c>
    </row>
    <row r="94" spans="1:11" x14ac:dyDescent="0.25">
      <c r="A94" s="3" t="s">
        <v>105</v>
      </c>
      <c r="B94" s="6">
        <v>34.793811612107802</v>
      </c>
      <c r="C94" s="5">
        <v>1.20685835787558</v>
      </c>
      <c r="D94" s="6">
        <v>29.967621813169899</v>
      </c>
      <c r="E94" s="5">
        <v>0.76201741617900998</v>
      </c>
      <c r="F94" s="6">
        <v>23.513803715744199</v>
      </c>
      <c r="G94" s="5">
        <v>0.87583601785695797</v>
      </c>
      <c r="H94" s="6">
        <v>9.6910718774862694</v>
      </c>
      <c r="I94" s="5">
        <v>0.55072232518985398</v>
      </c>
      <c r="J94" s="6">
        <v>2.0336909814918198</v>
      </c>
      <c r="K94" s="5">
        <v>0.28385467044748902</v>
      </c>
    </row>
    <row r="95" spans="1:11" x14ac:dyDescent="0.25">
      <c r="A95" s="3" t="s">
        <v>106</v>
      </c>
      <c r="B95" s="6">
        <v>35.062370090965103</v>
      </c>
      <c r="C95" s="5">
        <v>0.77543977846385803</v>
      </c>
      <c r="D95" s="6">
        <v>23.384642839006499</v>
      </c>
      <c r="E95" s="5">
        <v>0.41504191383975497</v>
      </c>
      <c r="F95" s="6">
        <v>21.945516042495001</v>
      </c>
      <c r="G95" s="5">
        <v>0.58836346473265</v>
      </c>
      <c r="H95" s="6">
        <v>14.014172948525401</v>
      </c>
      <c r="I95" s="5">
        <v>0.43187558450920099</v>
      </c>
      <c r="J95" s="6">
        <v>5.5932980790079503</v>
      </c>
      <c r="K95" s="5">
        <v>0.22912275634609899</v>
      </c>
    </row>
    <row r="96" spans="1:11" x14ac:dyDescent="0.25">
      <c r="A96" s="3" t="s">
        <v>107</v>
      </c>
      <c r="B96" s="6">
        <v>35.802349539646599</v>
      </c>
      <c r="C96" s="5">
        <v>0.89882924819531196</v>
      </c>
      <c r="D96" s="6">
        <v>31.0799850544559</v>
      </c>
      <c r="E96" s="5">
        <v>0.73824629144208398</v>
      </c>
      <c r="F96" s="6">
        <v>22.7923207596635</v>
      </c>
      <c r="G96" s="5">
        <v>0.72731581656937805</v>
      </c>
      <c r="H96" s="6">
        <v>8.7911170156871101</v>
      </c>
      <c r="I96" s="5">
        <v>0.52383820903518197</v>
      </c>
      <c r="J96" s="6">
        <v>1.53422763054699</v>
      </c>
      <c r="K96" s="5">
        <v>0.197605962181964</v>
      </c>
    </row>
    <row r="97" spans="1:11" x14ac:dyDescent="0.25">
      <c r="A97" s="3" t="s">
        <v>108</v>
      </c>
      <c r="B97" s="6">
        <v>35.0465426974582</v>
      </c>
      <c r="C97" s="5">
        <v>1.3893357217867699</v>
      </c>
      <c r="D97" s="6">
        <v>40.450380688324699</v>
      </c>
      <c r="E97" s="5">
        <v>1.0057636264313301</v>
      </c>
      <c r="F97" s="6">
        <v>19.9634367573864</v>
      </c>
      <c r="G97" s="5">
        <v>1.06598428863077</v>
      </c>
      <c r="H97" s="6">
        <v>4.0396001311422598</v>
      </c>
      <c r="I97" s="5">
        <v>0.65603466949595701</v>
      </c>
      <c r="J97" s="6">
        <v>0.50003972568844701</v>
      </c>
      <c r="K97" s="5">
        <v>0.20377339994415</v>
      </c>
    </row>
    <row r="98" spans="1:11" x14ac:dyDescent="0.25">
      <c r="A98" s="3" t="s">
        <v>109</v>
      </c>
      <c r="B98" s="6">
        <v>28.655933549297099</v>
      </c>
      <c r="C98" s="5">
        <v>1.92528442219338</v>
      </c>
      <c r="D98" s="6">
        <v>34.825775248856999</v>
      </c>
      <c r="E98" s="5">
        <v>1.25203490499129</v>
      </c>
      <c r="F98" s="6">
        <v>25.5539278279063</v>
      </c>
      <c r="G98" s="5">
        <v>1.2934915759418999</v>
      </c>
      <c r="H98" s="6">
        <v>9.3637291983390707</v>
      </c>
      <c r="I98" s="5">
        <v>0.87099418402011097</v>
      </c>
      <c r="J98" s="6">
        <v>1.6006341756004601</v>
      </c>
      <c r="K98" s="5">
        <v>0.37624928601123397</v>
      </c>
    </row>
    <row r="99" spans="1:11" x14ac:dyDescent="0.25">
      <c r="A99" s="3" t="s">
        <v>110</v>
      </c>
      <c r="B99" s="6">
        <v>75.039541507982406</v>
      </c>
      <c r="C99" s="5">
        <v>4.1960255915026998</v>
      </c>
      <c r="D99" s="6">
        <v>12.9685375584989</v>
      </c>
      <c r="E99" s="5">
        <v>1.84210527072369</v>
      </c>
      <c r="F99" s="6">
        <v>8.9773161789138207</v>
      </c>
      <c r="G99" s="5">
        <v>2.1364465191106299</v>
      </c>
      <c r="H99" s="6">
        <v>2.87364487581385</v>
      </c>
      <c r="I99" s="5">
        <v>1.0057005735761599</v>
      </c>
      <c r="J99" s="6">
        <v>0.14095987879109401</v>
      </c>
      <c r="K99" s="5">
        <v>0.11989616572516699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99"/>
  <sheetViews>
    <sheetView workbookViewId="0"/>
  </sheetViews>
  <sheetFormatPr defaultColWidth="11.42578125" defaultRowHeight="15" x14ac:dyDescent="0.25"/>
  <cols>
    <col min="1" max="36" width="26.140625" customWidth="1"/>
  </cols>
  <sheetData>
    <row r="1" spans="1:36" x14ac:dyDescent="0.25">
      <c r="A1" s="1" t="s">
        <v>265</v>
      </c>
    </row>
    <row r="2" spans="1:36" x14ac:dyDescent="0.25">
      <c r="A2" s="1" t="s">
        <v>266</v>
      </c>
    </row>
    <row r="3" spans="1:36" ht="90" x14ac:dyDescent="0.25">
      <c r="A3" s="2" t="s">
        <v>6</v>
      </c>
      <c r="B3" s="2" t="s">
        <v>267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  <c r="M3" s="2" t="s">
        <v>278</v>
      </c>
      <c r="N3" s="2" t="s">
        <v>279</v>
      </c>
      <c r="O3" s="2" t="s">
        <v>280</v>
      </c>
      <c r="P3" s="2" t="s">
        <v>281</v>
      </c>
      <c r="Q3" s="2" t="s">
        <v>282</v>
      </c>
      <c r="R3" s="2" t="s">
        <v>283</v>
      </c>
      <c r="S3" s="2" t="s">
        <v>284</v>
      </c>
      <c r="T3" s="2" t="s">
        <v>285</v>
      </c>
      <c r="U3" s="2" t="s">
        <v>286</v>
      </c>
      <c r="V3" s="2" t="s">
        <v>287</v>
      </c>
      <c r="W3" s="2" t="s">
        <v>288</v>
      </c>
      <c r="X3" s="2" t="s">
        <v>289</v>
      </c>
      <c r="Y3" s="2" t="s">
        <v>290</v>
      </c>
      <c r="Z3" s="2" t="s">
        <v>291</v>
      </c>
      <c r="AA3" s="2" t="s">
        <v>292</v>
      </c>
      <c r="AB3" s="2" t="s">
        <v>293</v>
      </c>
      <c r="AC3" s="2" t="s">
        <v>294</v>
      </c>
      <c r="AD3" s="2" t="s">
        <v>295</v>
      </c>
      <c r="AE3" s="2" t="s">
        <v>296</v>
      </c>
      <c r="AF3" s="2" t="s">
        <v>297</v>
      </c>
      <c r="AG3" s="2" t="s">
        <v>298</v>
      </c>
      <c r="AH3" s="2" t="s">
        <v>299</v>
      </c>
      <c r="AI3" s="2" t="s">
        <v>300</v>
      </c>
      <c r="AJ3" s="2" t="s">
        <v>301</v>
      </c>
    </row>
    <row r="4" spans="1:36" x14ac:dyDescent="0.25">
      <c r="A4" s="3" t="s">
        <v>15</v>
      </c>
      <c r="B4" s="6">
        <v>17.406035142639801</v>
      </c>
      <c r="C4" s="5">
        <v>0.75974074715048701</v>
      </c>
      <c r="D4" s="6">
        <v>22.043090519513999</v>
      </c>
      <c r="E4" s="5">
        <v>0.73438816248415795</v>
      </c>
      <c r="F4" s="6">
        <v>27.817742932869699</v>
      </c>
      <c r="G4" s="5">
        <v>0.74170751874582996</v>
      </c>
      <c r="H4" s="6">
        <v>21.949740887130499</v>
      </c>
      <c r="I4" s="5">
        <v>0.68651455466712197</v>
      </c>
      <c r="J4" s="6">
        <v>10.783390517846099</v>
      </c>
      <c r="K4" s="5">
        <v>0.528060862165875</v>
      </c>
      <c r="L4" s="6">
        <v>19.447968294906399</v>
      </c>
      <c r="M4" s="5">
        <v>0.73788070669560002</v>
      </c>
      <c r="N4" s="6">
        <v>20.9878544313346</v>
      </c>
      <c r="O4" s="5">
        <v>0.70077321193286202</v>
      </c>
      <c r="P4" s="6">
        <v>24.995043703565401</v>
      </c>
      <c r="Q4" s="5">
        <v>0.85874771781755399</v>
      </c>
      <c r="R4" s="6">
        <v>21.450183931994399</v>
      </c>
      <c r="S4" s="5">
        <v>0.71786059091051602</v>
      </c>
      <c r="T4" s="6">
        <v>13.118949638199201</v>
      </c>
      <c r="U4" s="5">
        <v>0.67073022932146398</v>
      </c>
      <c r="V4" s="6">
        <v>-2.0419331522666102</v>
      </c>
      <c r="W4" s="5">
        <v>0.91649590596732899</v>
      </c>
      <c r="X4" s="3" t="s">
        <v>142</v>
      </c>
      <c r="Y4" s="6">
        <v>1.0552360881793399</v>
      </c>
      <c r="Z4" s="5">
        <v>0.95460639385785595</v>
      </c>
      <c r="AA4" s="3" t="s">
        <v>141</v>
      </c>
      <c r="AB4" s="6">
        <v>2.8226992293042801</v>
      </c>
      <c r="AC4" s="5">
        <v>1.2220181114384301</v>
      </c>
      <c r="AD4" s="3" t="s">
        <v>142</v>
      </c>
      <c r="AE4" s="6">
        <v>0.499556955136085</v>
      </c>
      <c r="AF4" s="5">
        <v>0.96089346037634704</v>
      </c>
      <c r="AG4" s="3" t="s">
        <v>141</v>
      </c>
      <c r="AH4" s="6">
        <v>-2.3355591203530901</v>
      </c>
      <c r="AI4" s="5">
        <v>0.73073735472564205</v>
      </c>
      <c r="AJ4" s="3" t="s">
        <v>142</v>
      </c>
    </row>
    <row r="5" spans="1:36" x14ac:dyDescent="0.25">
      <c r="A5" s="3" t="s">
        <v>16</v>
      </c>
      <c r="B5" s="6">
        <v>20.281984482622299</v>
      </c>
      <c r="C5" s="5">
        <v>1.26928037724592</v>
      </c>
      <c r="D5" s="6">
        <v>24.669057422533498</v>
      </c>
      <c r="E5" s="5">
        <v>1.1714762666093499</v>
      </c>
      <c r="F5" s="6">
        <v>27.949186357494899</v>
      </c>
      <c r="G5" s="5">
        <v>1.03033957152372</v>
      </c>
      <c r="H5" s="6">
        <v>19.4346242483279</v>
      </c>
      <c r="I5" s="5">
        <v>1.0126534280499599</v>
      </c>
      <c r="J5" s="6">
        <v>7.6651474890213702</v>
      </c>
      <c r="K5" s="5">
        <v>0.66319718886620305</v>
      </c>
      <c r="L5" s="6">
        <v>22.023444278843598</v>
      </c>
      <c r="M5" s="5">
        <v>1.29009364807059</v>
      </c>
      <c r="N5" s="6">
        <v>21.703620398821901</v>
      </c>
      <c r="O5" s="5">
        <v>0.90057458838021498</v>
      </c>
      <c r="P5" s="6">
        <v>25.4306946262734</v>
      </c>
      <c r="Q5" s="5">
        <v>0.99689232015635199</v>
      </c>
      <c r="R5" s="6">
        <v>20.734746207923902</v>
      </c>
      <c r="S5" s="5">
        <v>1.06489682965511</v>
      </c>
      <c r="T5" s="6">
        <v>10.107494488137201</v>
      </c>
      <c r="U5" s="5">
        <v>0.76979956185771203</v>
      </c>
      <c r="V5" s="6">
        <v>-1.7414597962213301</v>
      </c>
      <c r="W5" s="5">
        <v>1.5372192455276801</v>
      </c>
      <c r="X5" s="3" t="s">
        <v>141</v>
      </c>
      <c r="Y5" s="6">
        <v>2.9654370237116399</v>
      </c>
      <c r="Z5" s="5">
        <v>1.3909710297045099</v>
      </c>
      <c r="AA5" s="3" t="s">
        <v>142</v>
      </c>
      <c r="AB5" s="6">
        <v>2.5184917312214901</v>
      </c>
      <c r="AC5" s="5">
        <v>1.36637194406352</v>
      </c>
      <c r="AD5" s="3" t="s">
        <v>141</v>
      </c>
      <c r="AE5" s="6">
        <v>-1.3001219595960001</v>
      </c>
      <c r="AF5" s="5">
        <v>1.33262243717722</v>
      </c>
      <c r="AG5" s="3" t="s">
        <v>141</v>
      </c>
      <c r="AH5" s="6">
        <v>-2.4423469991158102</v>
      </c>
      <c r="AI5" s="5">
        <v>0.81996986652861004</v>
      </c>
      <c r="AJ5" s="3" t="s">
        <v>142</v>
      </c>
    </row>
    <row r="6" spans="1:36" x14ac:dyDescent="0.25">
      <c r="A6" s="3" t="s">
        <v>17</v>
      </c>
      <c r="B6" s="6">
        <v>21.673087546960598</v>
      </c>
      <c r="C6" s="5">
        <v>1.4415959731300201</v>
      </c>
      <c r="D6" s="6">
        <v>23.467275690574201</v>
      </c>
      <c r="E6" s="5">
        <v>0.97006825835391297</v>
      </c>
      <c r="F6" s="6">
        <v>28.7258099517605</v>
      </c>
      <c r="G6" s="5">
        <v>1.1921324186437401</v>
      </c>
      <c r="H6" s="6">
        <v>19.731632452157498</v>
      </c>
      <c r="I6" s="5">
        <v>0.92566525731581295</v>
      </c>
      <c r="J6" s="6">
        <v>6.4021943585472503</v>
      </c>
      <c r="K6" s="5">
        <v>0.534859987122139</v>
      </c>
      <c r="L6" s="6">
        <v>24.999180740746102</v>
      </c>
      <c r="M6" s="5">
        <v>1.41526565420687</v>
      </c>
      <c r="N6" s="6">
        <v>21.275270277542401</v>
      </c>
      <c r="O6" s="5">
        <v>1.03027377653541</v>
      </c>
      <c r="P6" s="6">
        <v>25.386708395173699</v>
      </c>
      <c r="Q6" s="5">
        <v>1.02373559236136</v>
      </c>
      <c r="R6" s="6">
        <v>20.264082796659601</v>
      </c>
      <c r="S6" s="5">
        <v>1.0414912993019201</v>
      </c>
      <c r="T6" s="6">
        <v>8.0747577898782499</v>
      </c>
      <c r="U6" s="5">
        <v>0.704962924845839</v>
      </c>
      <c r="V6" s="6">
        <v>-3.3260931937854501</v>
      </c>
      <c r="W6" s="5">
        <v>1.5222304063721599</v>
      </c>
      <c r="X6" s="3" t="s">
        <v>142</v>
      </c>
      <c r="Y6" s="6">
        <v>2.1920054130318101</v>
      </c>
      <c r="Z6" s="5">
        <v>1.25749441174195</v>
      </c>
      <c r="AA6" s="3" t="s">
        <v>141</v>
      </c>
      <c r="AB6" s="6">
        <v>3.3391015565867699</v>
      </c>
      <c r="AC6" s="5">
        <v>1.3051684763409901</v>
      </c>
      <c r="AD6" s="3" t="s">
        <v>142</v>
      </c>
      <c r="AE6" s="6">
        <v>-0.53245034450214102</v>
      </c>
      <c r="AF6" s="5">
        <v>1.22153578581918</v>
      </c>
      <c r="AG6" s="3" t="s">
        <v>141</v>
      </c>
      <c r="AH6" s="6">
        <v>-1.6725634313310001</v>
      </c>
      <c r="AI6" s="5">
        <v>0.76895151319964905</v>
      </c>
      <c r="AJ6" s="3" t="s">
        <v>142</v>
      </c>
    </row>
    <row r="7" spans="1:36" x14ac:dyDescent="0.25">
      <c r="A7" s="3" t="s">
        <v>18</v>
      </c>
      <c r="B7" s="6">
        <v>15.879821837870301</v>
      </c>
      <c r="C7" s="5">
        <v>0.65427517095988896</v>
      </c>
      <c r="D7" s="6">
        <v>24.106571267619302</v>
      </c>
      <c r="E7" s="5">
        <v>0.67283749873651999</v>
      </c>
      <c r="F7" s="6">
        <v>29.301145395030598</v>
      </c>
      <c r="G7" s="5">
        <v>0.60464207669439296</v>
      </c>
      <c r="H7" s="6">
        <v>21.299353115097698</v>
      </c>
      <c r="I7" s="5">
        <v>0.61353484269457903</v>
      </c>
      <c r="J7" s="6">
        <v>9.4131083843821894</v>
      </c>
      <c r="K7" s="5">
        <v>0.46601343028863501</v>
      </c>
      <c r="L7" s="6">
        <v>16.738356946976001</v>
      </c>
      <c r="M7" s="5">
        <v>0.614782690002461</v>
      </c>
      <c r="N7" s="6">
        <v>21.849171528801399</v>
      </c>
      <c r="O7" s="5">
        <v>0.65335889626031396</v>
      </c>
      <c r="P7" s="6">
        <v>27.516541197237199</v>
      </c>
      <c r="Q7" s="5">
        <v>0.66183036041855703</v>
      </c>
      <c r="R7" s="6">
        <v>22.2079625094966</v>
      </c>
      <c r="S7" s="5">
        <v>0.59579788657563504</v>
      </c>
      <c r="T7" s="6">
        <v>11.687967817488801</v>
      </c>
      <c r="U7" s="5">
        <v>0.59830469653118001</v>
      </c>
      <c r="V7" s="6">
        <v>-0.85853510910573505</v>
      </c>
      <c r="W7" s="5">
        <v>0.65429448020762404</v>
      </c>
      <c r="X7" s="3" t="s">
        <v>141</v>
      </c>
      <c r="Y7" s="6">
        <v>2.2573997388179099</v>
      </c>
      <c r="Z7" s="5">
        <v>0.86879940323005</v>
      </c>
      <c r="AA7" s="3" t="s">
        <v>142</v>
      </c>
      <c r="AB7" s="6">
        <v>1.78460419779337</v>
      </c>
      <c r="AC7" s="5">
        <v>0.87130857291515396</v>
      </c>
      <c r="AD7" s="3" t="s">
        <v>142</v>
      </c>
      <c r="AE7" s="6">
        <v>-0.90860939439893695</v>
      </c>
      <c r="AF7" s="5">
        <v>0.76332773061388604</v>
      </c>
      <c r="AG7" s="3" t="s">
        <v>141</v>
      </c>
      <c r="AH7" s="6">
        <v>-2.2748594331066099</v>
      </c>
      <c r="AI7" s="5">
        <v>0.592838610531086</v>
      </c>
      <c r="AJ7" s="3" t="s">
        <v>142</v>
      </c>
    </row>
    <row r="8" spans="1:36" x14ac:dyDescent="0.25">
      <c r="A8" s="3" t="s">
        <v>19</v>
      </c>
      <c r="B8" s="6">
        <v>37.8463213835999</v>
      </c>
      <c r="C8" s="5">
        <v>1.5009196817256101</v>
      </c>
      <c r="D8" s="6">
        <v>31.888752958338401</v>
      </c>
      <c r="E8" s="5">
        <v>1.1219774867413099</v>
      </c>
      <c r="F8" s="6">
        <v>22.201506928471701</v>
      </c>
      <c r="G8" s="5">
        <v>1.01925211389853</v>
      </c>
      <c r="H8" s="6">
        <v>7.3149243995148403</v>
      </c>
      <c r="I8" s="5">
        <v>0.57633003820133899</v>
      </c>
      <c r="J8" s="6">
        <v>0.748494330075128</v>
      </c>
      <c r="K8" s="5">
        <v>0.185584848458513</v>
      </c>
      <c r="L8" s="6">
        <v>35.531650507236101</v>
      </c>
      <c r="M8" s="5">
        <v>1.4751712275472699</v>
      </c>
      <c r="N8" s="6">
        <v>30.335598857512799</v>
      </c>
      <c r="O8" s="5">
        <v>1.24312247504728</v>
      </c>
      <c r="P8" s="6">
        <v>22.397539023624802</v>
      </c>
      <c r="Q8" s="5">
        <v>1.04078619204207</v>
      </c>
      <c r="R8" s="6">
        <v>9.7790047385283803</v>
      </c>
      <c r="S8" s="5">
        <v>0.67165758025139299</v>
      </c>
      <c r="T8" s="6">
        <v>1.9562068730978901</v>
      </c>
      <c r="U8" s="5">
        <v>0.27441234930855202</v>
      </c>
      <c r="V8" s="6">
        <v>2.3146708763637598</v>
      </c>
      <c r="W8" s="5">
        <v>1.5278007158870299</v>
      </c>
      <c r="X8" s="3" t="s">
        <v>141</v>
      </c>
      <c r="Y8" s="6">
        <v>1.55315410082561</v>
      </c>
      <c r="Z8" s="5">
        <v>1.44248798204486</v>
      </c>
      <c r="AA8" s="3" t="s">
        <v>141</v>
      </c>
      <c r="AB8" s="6">
        <v>-0.196032095153059</v>
      </c>
      <c r="AC8" s="5">
        <v>1.1923020116618599</v>
      </c>
      <c r="AD8" s="3" t="s">
        <v>141</v>
      </c>
      <c r="AE8" s="6">
        <v>-2.4640803390135502</v>
      </c>
      <c r="AF8" s="5">
        <v>0.76315682712409105</v>
      </c>
      <c r="AG8" s="3" t="s">
        <v>142</v>
      </c>
      <c r="AH8" s="6">
        <v>-1.20771254302276</v>
      </c>
      <c r="AI8" s="5">
        <v>0.30712613673043698</v>
      </c>
      <c r="AJ8" s="3" t="s">
        <v>142</v>
      </c>
    </row>
    <row r="9" spans="1:36" x14ac:dyDescent="0.25">
      <c r="A9" s="3" t="s">
        <v>20</v>
      </c>
      <c r="B9" s="6">
        <v>51.261570496767902</v>
      </c>
      <c r="C9" s="5">
        <v>1.71049163934277</v>
      </c>
      <c r="D9" s="6">
        <v>28.697861552563001</v>
      </c>
      <c r="E9" s="5">
        <v>1.09142699720853</v>
      </c>
      <c r="F9" s="6">
        <v>15.129028925370299</v>
      </c>
      <c r="G9" s="5">
        <v>0.98942566086442096</v>
      </c>
      <c r="H9" s="6">
        <v>4.4404780535005202</v>
      </c>
      <c r="I9" s="5">
        <v>0.59318660373122001</v>
      </c>
      <c r="J9" s="6">
        <v>0.47106097179831102</v>
      </c>
      <c r="K9" s="5">
        <v>0.13852271658507201</v>
      </c>
      <c r="L9" s="6">
        <v>48.697072821429899</v>
      </c>
      <c r="M9" s="5">
        <v>1.87147500180821</v>
      </c>
      <c r="N9" s="6">
        <v>27.369114913497501</v>
      </c>
      <c r="O9" s="5">
        <v>1.1131165652756501</v>
      </c>
      <c r="P9" s="6">
        <v>16.125964231425801</v>
      </c>
      <c r="Q9" s="5">
        <v>1.1906442676072</v>
      </c>
      <c r="R9" s="6">
        <v>6.6118859207316696</v>
      </c>
      <c r="S9" s="5">
        <v>0.79440844002940003</v>
      </c>
      <c r="T9" s="6">
        <v>1.1959621129150699</v>
      </c>
      <c r="U9" s="5">
        <v>0.34122830880924698</v>
      </c>
      <c r="V9" s="6">
        <v>2.5644976753379298</v>
      </c>
      <c r="W9" s="5">
        <v>1.43948218128699</v>
      </c>
      <c r="X9" s="3" t="s">
        <v>141</v>
      </c>
      <c r="Y9" s="6">
        <v>1.3287466390654701</v>
      </c>
      <c r="Z9" s="5">
        <v>1.3354092044830099</v>
      </c>
      <c r="AA9" s="3" t="s">
        <v>141</v>
      </c>
      <c r="AB9" s="6">
        <v>-0.99693530605549696</v>
      </c>
      <c r="AC9" s="5">
        <v>1.1064668342303301</v>
      </c>
      <c r="AD9" s="3" t="s">
        <v>141</v>
      </c>
      <c r="AE9" s="6">
        <v>-2.1714078672311499</v>
      </c>
      <c r="AF9" s="5">
        <v>0.68779924677565196</v>
      </c>
      <c r="AG9" s="3" t="s">
        <v>142</v>
      </c>
      <c r="AH9" s="6">
        <v>-0.72490114111675896</v>
      </c>
      <c r="AI9" s="5">
        <v>0.33440460873792499</v>
      </c>
      <c r="AJ9" s="3" t="s">
        <v>142</v>
      </c>
    </row>
    <row r="10" spans="1:36" x14ac:dyDescent="0.25">
      <c r="A10" s="3" t="s">
        <v>21</v>
      </c>
      <c r="B10" s="6">
        <v>47.0574172054868</v>
      </c>
      <c r="C10" s="5">
        <v>1.62558446746607</v>
      </c>
      <c r="D10" s="6">
        <v>33.6258322765758</v>
      </c>
      <c r="E10" s="5">
        <v>1.15103854630383</v>
      </c>
      <c r="F10" s="6">
        <v>15.488357256734901</v>
      </c>
      <c r="G10" s="5">
        <v>1.1335816721727401</v>
      </c>
      <c r="H10" s="6">
        <v>3.63834601416151</v>
      </c>
      <c r="I10" s="5">
        <v>0.71771188713755296</v>
      </c>
      <c r="J10" s="6">
        <v>0.190047247040913</v>
      </c>
      <c r="K10" s="5">
        <v>0.111239671626326</v>
      </c>
      <c r="L10" s="6">
        <v>41.700762279874198</v>
      </c>
      <c r="M10" s="5">
        <v>1.4878356363524301</v>
      </c>
      <c r="N10" s="6">
        <v>32.679269459986301</v>
      </c>
      <c r="O10" s="5">
        <v>1.10963834352076</v>
      </c>
      <c r="P10" s="6">
        <v>19.6630911096643</v>
      </c>
      <c r="Q10" s="5">
        <v>1.0243653178379399</v>
      </c>
      <c r="R10" s="6">
        <v>5.3088247918478197</v>
      </c>
      <c r="S10" s="5">
        <v>0.63573280028426205</v>
      </c>
      <c r="T10" s="6">
        <v>0.64805235862746002</v>
      </c>
      <c r="U10" s="5">
        <v>0.18764545013494799</v>
      </c>
      <c r="V10" s="6">
        <v>5.3566549256126699</v>
      </c>
      <c r="W10" s="5">
        <v>1.49855466417503</v>
      </c>
      <c r="X10" s="3" t="s">
        <v>142</v>
      </c>
      <c r="Y10" s="6">
        <v>0.94656281658951902</v>
      </c>
      <c r="Z10" s="5">
        <v>1.4000072100813801</v>
      </c>
      <c r="AA10" s="3" t="s">
        <v>141</v>
      </c>
      <c r="AB10" s="6">
        <v>-4.1747338529293199</v>
      </c>
      <c r="AC10" s="5">
        <v>1.22018949863662</v>
      </c>
      <c r="AD10" s="3" t="s">
        <v>142</v>
      </c>
      <c r="AE10" s="6">
        <v>-1.6704787776863199</v>
      </c>
      <c r="AF10" s="5">
        <v>0.86798125229621603</v>
      </c>
      <c r="AG10" s="3" t="s">
        <v>141</v>
      </c>
      <c r="AH10" s="6">
        <v>-0.458005111586547</v>
      </c>
      <c r="AI10" s="5">
        <v>0.20809433786082901</v>
      </c>
      <c r="AJ10" s="3" t="s">
        <v>142</v>
      </c>
    </row>
    <row r="11" spans="1:36" x14ac:dyDescent="0.25">
      <c r="A11" s="3" t="s">
        <v>22</v>
      </c>
      <c r="B11" s="6">
        <v>19.485753363015299</v>
      </c>
      <c r="C11" s="5">
        <v>1.0384342750795199</v>
      </c>
      <c r="D11" s="6">
        <v>26.980282439092498</v>
      </c>
      <c r="E11" s="5">
        <v>1.1386455983963599</v>
      </c>
      <c r="F11" s="6">
        <v>29.062621934864701</v>
      </c>
      <c r="G11" s="5">
        <v>1.0151264695964901</v>
      </c>
      <c r="H11" s="6">
        <v>18.344044771719801</v>
      </c>
      <c r="I11" s="5">
        <v>1.0182681508359199</v>
      </c>
      <c r="J11" s="6">
        <v>6.1272974913076697</v>
      </c>
      <c r="K11" s="5">
        <v>0.60259746759687605</v>
      </c>
      <c r="L11" s="6">
        <v>23.007263880157002</v>
      </c>
      <c r="M11" s="5">
        <v>1.29239029866946</v>
      </c>
      <c r="N11" s="6">
        <v>25.406744496745802</v>
      </c>
      <c r="O11" s="5">
        <v>1.1645437788356601</v>
      </c>
      <c r="P11" s="6">
        <v>26.1241683821941</v>
      </c>
      <c r="Q11" s="5">
        <v>1.1096616617934101</v>
      </c>
      <c r="R11" s="6">
        <v>17.599382678725899</v>
      </c>
      <c r="S11" s="5">
        <v>1.01468082285497</v>
      </c>
      <c r="T11" s="6">
        <v>7.86244056217725</v>
      </c>
      <c r="U11" s="5">
        <v>0.727763134114088</v>
      </c>
      <c r="V11" s="6">
        <v>-3.5215105171416701</v>
      </c>
      <c r="W11" s="5">
        <v>1.3891658292821201</v>
      </c>
      <c r="X11" s="3" t="s">
        <v>142</v>
      </c>
      <c r="Y11" s="6">
        <v>1.5735379423467</v>
      </c>
      <c r="Z11" s="5">
        <v>1.4885668002966099</v>
      </c>
      <c r="AA11" s="3" t="s">
        <v>141</v>
      </c>
      <c r="AB11" s="6">
        <v>2.9384535526706301</v>
      </c>
      <c r="AC11" s="5">
        <v>1.3749323933706199</v>
      </c>
      <c r="AD11" s="3" t="s">
        <v>142</v>
      </c>
      <c r="AE11" s="6">
        <v>0.74466209299392605</v>
      </c>
      <c r="AF11" s="5">
        <v>1.26303709811927</v>
      </c>
      <c r="AG11" s="3" t="s">
        <v>141</v>
      </c>
      <c r="AH11" s="6">
        <v>-1.7351430708695801</v>
      </c>
      <c r="AI11" s="5">
        <v>0.673286009871368</v>
      </c>
      <c r="AJ11" s="3" t="s">
        <v>142</v>
      </c>
    </row>
    <row r="12" spans="1:36" x14ac:dyDescent="0.25">
      <c r="A12" s="3" t="s">
        <v>23</v>
      </c>
      <c r="B12" s="6">
        <v>24.119327251037799</v>
      </c>
      <c r="C12" s="5">
        <v>1.3048953349154799</v>
      </c>
      <c r="D12" s="6">
        <v>27.9803396490246</v>
      </c>
      <c r="E12" s="5">
        <v>1.21392897415548</v>
      </c>
      <c r="F12" s="6">
        <v>28.382223822406502</v>
      </c>
      <c r="G12" s="5">
        <v>1.4364818632797201</v>
      </c>
      <c r="H12" s="6">
        <v>15.744512588622801</v>
      </c>
      <c r="I12" s="5">
        <v>1.0399478749680999</v>
      </c>
      <c r="J12" s="6">
        <v>3.7735966889082202</v>
      </c>
      <c r="K12" s="5">
        <v>0.57147501488013597</v>
      </c>
      <c r="L12" s="6">
        <v>25.6988472139005</v>
      </c>
      <c r="M12" s="5">
        <v>1.1902818968407101</v>
      </c>
      <c r="N12" s="6">
        <v>25.788768123020699</v>
      </c>
      <c r="O12" s="5">
        <v>1.36993834339314</v>
      </c>
      <c r="P12" s="6">
        <v>26.7202270706455</v>
      </c>
      <c r="Q12" s="5">
        <v>1.39589375509325</v>
      </c>
      <c r="R12" s="6">
        <v>16.071857230632101</v>
      </c>
      <c r="S12" s="5">
        <v>0.99693450245429904</v>
      </c>
      <c r="T12" s="6">
        <v>5.7203003618011499</v>
      </c>
      <c r="U12" s="5">
        <v>0.69092835063964098</v>
      </c>
      <c r="V12" s="6">
        <v>-1.5795199628627301</v>
      </c>
      <c r="W12" s="5">
        <v>1.49234043727475</v>
      </c>
      <c r="X12" s="3" t="s">
        <v>141</v>
      </c>
      <c r="Y12" s="6">
        <v>2.1915715260039401</v>
      </c>
      <c r="Z12" s="5">
        <v>2.0407465538657799</v>
      </c>
      <c r="AA12" s="3" t="s">
        <v>141</v>
      </c>
      <c r="AB12" s="6">
        <v>1.6619967517609999</v>
      </c>
      <c r="AC12" s="5">
        <v>2.0632271176076702</v>
      </c>
      <c r="AD12" s="3" t="s">
        <v>141</v>
      </c>
      <c r="AE12" s="6">
        <v>-0.32734464200929098</v>
      </c>
      <c r="AF12" s="5">
        <v>1.2934112915265901</v>
      </c>
      <c r="AG12" s="3" t="s">
        <v>141</v>
      </c>
      <c r="AH12" s="6">
        <v>-1.9467036728929199</v>
      </c>
      <c r="AI12" s="5">
        <v>0.86831650054661902</v>
      </c>
      <c r="AJ12" s="3" t="s">
        <v>142</v>
      </c>
    </row>
    <row r="13" spans="1:36" x14ac:dyDescent="0.25">
      <c r="A13" s="3" t="s">
        <v>24</v>
      </c>
      <c r="B13" s="6">
        <v>16.723231933064199</v>
      </c>
      <c r="C13" s="5">
        <v>0.96459719312117698</v>
      </c>
      <c r="D13" s="6">
        <v>24.3299956359695</v>
      </c>
      <c r="E13" s="5">
        <v>1.1804709266887099</v>
      </c>
      <c r="F13" s="6">
        <v>26.990359399265699</v>
      </c>
      <c r="G13" s="5">
        <v>1.0669292070518399</v>
      </c>
      <c r="H13" s="6">
        <v>20.942882960889001</v>
      </c>
      <c r="I13" s="5">
        <v>1.25584892526392</v>
      </c>
      <c r="J13" s="6">
        <v>11.0135300708116</v>
      </c>
      <c r="K13" s="5">
        <v>0.96748369635596698</v>
      </c>
      <c r="L13" s="6">
        <v>16.147268202181301</v>
      </c>
      <c r="M13" s="5">
        <v>1.0147141266889199</v>
      </c>
      <c r="N13" s="6">
        <v>20.09493219889</v>
      </c>
      <c r="O13" s="5">
        <v>0.93118280941354103</v>
      </c>
      <c r="P13" s="6">
        <v>25.5819141112345</v>
      </c>
      <c r="Q13" s="5">
        <v>1.11499230781215</v>
      </c>
      <c r="R13" s="6">
        <v>22.305256679512201</v>
      </c>
      <c r="S13" s="5">
        <v>1.0013980837223</v>
      </c>
      <c r="T13" s="6">
        <v>15.870628808182101</v>
      </c>
      <c r="U13" s="5">
        <v>1.0582226195562101</v>
      </c>
      <c r="V13" s="6">
        <v>0.57596373088283903</v>
      </c>
      <c r="W13" s="5">
        <v>1.2772840328594099</v>
      </c>
      <c r="X13" s="3" t="s">
        <v>141</v>
      </c>
      <c r="Y13" s="6">
        <v>4.2350634370794902</v>
      </c>
      <c r="Z13" s="5">
        <v>1.4726942601536901</v>
      </c>
      <c r="AA13" s="3" t="s">
        <v>142</v>
      </c>
      <c r="AB13" s="6">
        <v>1.4084452880312699</v>
      </c>
      <c r="AC13" s="5">
        <v>1.6043596544491601</v>
      </c>
      <c r="AD13" s="3" t="s">
        <v>141</v>
      </c>
      <c r="AE13" s="6">
        <v>-1.3623737186231499</v>
      </c>
      <c r="AF13" s="5">
        <v>1.63848315923159</v>
      </c>
      <c r="AG13" s="3" t="s">
        <v>141</v>
      </c>
      <c r="AH13" s="6">
        <v>-4.8570987373704497</v>
      </c>
      <c r="AI13" s="5">
        <v>1.23502116553371</v>
      </c>
      <c r="AJ13" s="3" t="s">
        <v>142</v>
      </c>
    </row>
    <row r="14" spans="1:36" x14ac:dyDescent="0.25">
      <c r="A14" s="3" t="s">
        <v>25</v>
      </c>
      <c r="B14" s="6">
        <v>9.3095798640047605</v>
      </c>
      <c r="C14" s="5">
        <v>0.75237238824931896</v>
      </c>
      <c r="D14" s="6">
        <v>20.670380233648999</v>
      </c>
      <c r="E14" s="5">
        <v>0.92950880252313295</v>
      </c>
      <c r="F14" s="6">
        <v>33.206108720493702</v>
      </c>
      <c r="G14" s="5">
        <v>1.2011081776043</v>
      </c>
      <c r="H14" s="6">
        <v>26.044490659704</v>
      </c>
      <c r="I14" s="5">
        <v>1.1996896280140601</v>
      </c>
      <c r="J14" s="6">
        <v>10.769440522148701</v>
      </c>
      <c r="K14" s="5">
        <v>0.86892367549400695</v>
      </c>
      <c r="L14" s="6">
        <v>10.5493047652455</v>
      </c>
      <c r="M14" s="5">
        <v>0.76975545906698395</v>
      </c>
      <c r="N14" s="6">
        <v>21.7490677049596</v>
      </c>
      <c r="O14" s="5">
        <v>0.91674220543130402</v>
      </c>
      <c r="P14" s="6">
        <v>30.051420966606901</v>
      </c>
      <c r="Q14" s="5">
        <v>1.1414876729876899</v>
      </c>
      <c r="R14" s="6">
        <v>25.759704041890298</v>
      </c>
      <c r="S14" s="5">
        <v>1.19196705888831</v>
      </c>
      <c r="T14" s="6">
        <v>11.8905025212977</v>
      </c>
      <c r="U14" s="5">
        <v>0.90444471859405395</v>
      </c>
      <c r="V14" s="6">
        <v>-1.2397249012407401</v>
      </c>
      <c r="W14" s="5">
        <v>0.91523055046516399</v>
      </c>
      <c r="X14" s="3" t="s">
        <v>141</v>
      </c>
      <c r="Y14" s="6">
        <v>-1.07868747131068</v>
      </c>
      <c r="Z14" s="5">
        <v>1.1779662667305399</v>
      </c>
      <c r="AA14" s="3" t="s">
        <v>141</v>
      </c>
      <c r="AB14" s="6">
        <v>3.1546877538867801</v>
      </c>
      <c r="AC14" s="5">
        <v>1.64313760488767</v>
      </c>
      <c r="AD14" s="3" t="s">
        <v>141</v>
      </c>
      <c r="AE14" s="6">
        <v>0.28478661781363801</v>
      </c>
      <c r="AF14" s="5">
        <v>1.5088052804813099</v>
      </c>
      <c r="AG14" s="3" t="s">
        <v>141</v>
      </c>
      <c r="AH14" s="6">
        <v>-1.1210619991490101</v>
      </c>
      <c r="AI14" s="5">
        <v>1.05930336771484</v>
      </c>
      <c r="AJ14" s="3" t="s">
        <v>141</v>
      </c>
    </row>
    <row r="15" spans="1:36" x14ac:dyDescent="0.25">
      <c r="A15" s="3" t="s">
        <v>26</v>
      </c>
      <c r="B15" s="6">
        <v>15.308088876250199</v>
      </c>
      <c r="C15" s="5">
        <v>0.82698011860560605</v>
      </c>
      <c r="D15" s="6">
        <v>21.292411720782699</v>
      </c>
      <c r="E15" s="5">
        <v>0.83773615757320796</v>
      </c>
      <c r="F15" s="6">
        <v>28.029637091463201</v>
      </c>
      <c r="G15" s="5">
        <v>0.92255341218919795</v>
      </c>
      <c r="H15" s="6">
        <v>23.461527640259298</v>
      </c>
      <c r="I15" s="5">
        <v>1.00108738540469</v>
      </c>
      <c r="J15" s="6">
        <v>11.908334671244599</v>
      </c>
      <c r="K15" s="5">
        <v>0.69364245346888598</v>
      </c>
      <c r="L15" s="6">
        <v>23.2890279358489</v>
      </c>
      <c r="M15" s="5">
        <v>1.08705774927557</v>
      </c>
      <c r="N15" s="6">
        <v>22.5418781967158</v>
      </c>
      <c r="O15" s="5">
        <v>0.903561004389278</v>
      </c>
      <c r="P15" s="6">
        <v>25.4789013035723</v>
      </c>
      <c r="Q15" s="5">
        <v>1.0183440196576301</v>
      </c>
      <c r="R15" s="6">
        <v>18.6310927592429</v>
      </c>
      <c r="S15" s="5">
        <v>0.76003882836379</v>
      </c>
      <c r="T15" s="6">
        <v>10.0590998046202</v>
      </c>
      <c r="U15" s="5">
        <v>0.67193634145417702</v>
      </c>
      <c r="V15" s="6">
        <v>-7.9809390595986303</v>
      </c>
      <c r="W15" s="5">
        <v>1.1318546879834399</v>
      </c>
      <c r="X15" s="3" t="s">
        <v>142</v>
      </c>
      <c r="Y15" s="6">
        <v>-1.24946647593307</v>
      </c>
      <c r="Z15" s="5">
        <v>1.3633621669764799</v>
      </c>
      <c r="AA15" s="3" t="s">
        <v>141</v>
      </c>
      <c r="AB15" s="6">
        <v>2.55073578789094</v>
      </c>
      <c r="AC15" s="5">
        <v>1.3658371685375299</v>
      </c>
      <c r="AD15" s="3" t="s">
        <v>141</v>
      </c>
      <c r="AE15" s="6">
        <v>4.8304348810164104</v>
      </c>
      <c r="AF15" s="5">
        <v>1.2144704736273</v>
      </c>
      <c r="AG15" s="3" t="s">
        <v>142</v>
      </c>
      <c r="AH15" s="6">
        <v>1.8492348666243601</v>
      </c>
      <c r="AI15" s="5">
        <v>0.84221802102337695</v>
      </c>
      <c r="AJ15" s="3" t="s">
        <v>142</v>
      </c>
    </row>
    <row r="16" spans="1:36" x14ac:dyDescent="0.25">
      <c r="A16" s="3" t="s">
        <v>27</v>
      </c>
      <c r="B16" s="6">
        <v>23.315470529933801</v>
      </c>
      <c r="C16" s="5">
        <v>1.40577097674941</v>
      </c>
      <c r="D16" s="6">
        <v>23.000557351446801</v>
      </c>
      <c r="E16" s="5">
        <v>1.1943849757145599</v>
      </c>
      <c r="F16" s="6">
        <v>29.0592588366023</v>
      </c>
      <c r="G16" s="5">
        <v>1.10570901413657</v>
      </c>
      <c r="H16" s="6">
        <v>18.716197274486099</v>
      </c>
      <c r="I16" s="5">
        <v>1.08651966311586</v>
      </c>
      <c r="J16" s="6">
        <v>5.9085160075309799</v>
      </c>
      <c r="K16" s="5">
        <v>0.72981504746340298</v>
      </c>
      <c r="L16" s="6">
        <v>28.2455153676243</v>
      </c>
      <c r="M16" s="5">
        <v>1.4767678964047299</v>
      </c>
      <c r="N16" s="6">
        <v>21.517802002378499</v>
      </c>
      <c r="O16" s="5">
        <v>0.93767785744783605</v>
      </c>
      <c r="P16" s="6">
        <v>24.2542874697988</v>
      </c>
      <c r="Q16" s="5">
        <v>1.0234341544401799</v>
      </c>
      <c r="R16" s="6">
        <v>18.527963083478699</v>
      </c>
      <c r="S16" s="5">
        <v>1.0949573105992101</v>
      </c>
      <c r="T16" s="6">
        <v>7.4544320767196703</v>
      </c>
      <c r="U16" s="5">
        <v>0.78953172110294001</v>
      </c>
      <c r="V16" s="6">
        <v>-4.9300448376905397</v>
      </c>
      <c r="W16" s="5">
        <v>1.53219721559352</v>
      </c>
      <c r="X16" s="3" t="s">
        <v>142</v>
      </c>
      <c r="Y16" s="6">
        <v>1.4827553490682599</v>
      </c>
      <c r="Z16" s="5">
        <v>1.37208060775095</v>
      </c>
      <c r="AA16" s="3" t="s">
        <v>141</v>
      </c>
      <c r="AB16" s="6">
        <v>4.8049713668035103</v>
      </c>
      <c r="AC16" s="5">
        <v>1.4608694248607901</v>
      </c>
      <c r="AD16" s="3" t="s">
        <v>142</v>
      </c>
      <c r="AE16" s="6">
        <v>0.188234191007458</v>
      </c>
      <c r="AF16" s="5">
        <v>1.3739268659642001</v>
      </c>
      <c r="AG16" s="3" t="s">
        <v>141</v>
      </c>
      <c r="AH16" s="6">
        <v>-1.54591606918868</v>
      </c>
      <c r="AI16" s="5">
        <v>0.98782728176396495</v>
      </c>
      <c r="AJ16" s="3" t="s">
        <v>141</v>
      </c>
    </row>
    <row r="17" spans="1:36" x14ac:dyDescent="0.25">
      <c r="A17" s="3" t="s">
        <v>28</v>
      </c>
      <c r="B17" s="6">
        <v>26.909314181503099</v>
      </c>
      <c r="C17" s="5">
        <v>1.55672763053358</v>
      </c>
      <c r="D17" s="6">
        <v>23.528530741458201</v>
      </c>
      <c r="E17" s="5">
        <v>1.06614353852421</v>
      </c>
      <c r="F17" s="6">
        <v>22.990469700566901</v>
      </c>
      <c r="G17" s="5">
        <v>1.01970101219347</v>
      </c>
      <c r="H17" s="6">
        <v>17.767730041316099</v>
      </c>
      <c r="I17" s="5">
        <v>1.1112945319804499</v>
      </c>
      <c r="J17" s="6">
        <v>8.8039553351556901</v>
      </c>
      <c r="K17" s="5">
        <v>0.79302130957075001</v>
      </c>
      <c r="L17" s="6">
        <v>26.7590539159496</v>
      </c>
      <c r="M17" s="5">
        <v>1.2236907984821199</v>
      </c>
      <c r="N17" s="6">
        <v>22.242240977397099</v>
      </c>
      <c r="O17" s="5">
        <v>0.94622134561175497</v>
      </c>
      <c r="P17" s="6">
        <v>23.5998822872928</v>
      </c>
      <c r="Q17" s="5">
        <v>0.97562229437449699</v>
      </c>
      <c r="R17" s="6">
        <v>17.3501528805247</v>
      </c>
      <c r="S17" s="5">
        <v>1.019769863044</v>
      </c>
      <c r="T17" s="6">
        <v>10.048669938835801</v>
      </c>
      <c r="U17" s="5">
        <v>0.77457827892694997</v>
      </c>
      <c r="V17" s="6">
        <v>0.150260265553466</v>
      </c>
      <c r="W17" s="5">
        <v>1.2566729513371899</v>
      </c>
      <c r="X17" s="3" t="s">
        <v>141</v>
      </c>
      <c r="Y17" s="6">
        <v>1.2862897640611599</v>
      </c>
      <c r="Z17" s="5">
        <v>1.26744951625765</v>
      </c>
      <c r="AA17" s="3" t="s">
        <v>141</v>
      </c>
      <c r="AB17" s="6">
        <v>-0.609412586725949</v>
      </c>
      <c r="AC17" s="5">
        <v>1.2315406126326101</v>
      </c>
      <c r="AD17" s="3" t="s">
        <v>141</v>
      </c>
      <c r="AE17" s="6">
        <v>0.417577160791405</v>
      </c>
      <c r="AF17" s="5">
        <v>1.39918516930131</v>
      </c>
      <c r="AG17" s="3" t="s">
        <v>141</v>
      </c>
      <c r="AH17" s="6">
        <v>-1.24471460368008</v>
      </c>
      <c r="AI17" s="5">
        <v>0.92054569791692498</v>
      </c>
      <c r="AJ17" s="3" t="s">
        <v>141</v>
      </c>
    </row>
    <row r="18" spans="1:36" x14ac:dyDescent="0.25">
      <c r="A18" s="3" t="s">
        <v>29</v>
      </c>
      <c r="B18" s="6">
        <v>37.224817104658499</v>
      </c>
      <c r="C18" s="5">
        <v>1.51495110459744</v>
      </c>
      <c r="D18" s="6">
        <v>31.213210334615798</v>
      </c>
      <c r="E18" s="5">
        <v>1.11610429372591</v>
      </c>
      <c r="F18" s="6">
        <v>21.8202000018142</v>
      </c>
      <c r="G18" s="5">
        <v>0.980891334247186</v>
      </c>
      <c r="H18" s="6">
        <v>8.4796382606161291</v>
      </c>
      <c r="I18" s="5">
        <v>0.69462952130961497</v>
      </c>
      <c r="J18" s="6">
        <v>1.26213429829539</v>
      </c>
      <c r="K18" s="5">
        <v>0.22523136522406301</v>
      </c>
      <c r="L18" s="6">
        <v>44.637287859860599</v>
      </c>
      <c r="M18" s="5">
        <v>1.7366076909781001</v>
      </c>
      <c r="N18" s="6">
        <v>26.723728225296899</v>
      </c>
      <c r="O18" s="5">
        <v>1.1077718411053901</v>
      </c>
      <c r="P18" s="6">
        <v>18.911112982512801</v>
      </c>
      <c r="Q18" s="5">
        <v>1.0576641982043999</v>
      </c>
      <c r="R18" s="6">
        <v>8.1119045721926106</v>
      </c>
      <c r="S18" s="5">
        <v>0.676549006518255</v>
      </c>
      <c r="T18" s="6">
        <v>1.6159663601370799</v>
      </c>
      <c r="U18" s="5">
        <v>0.27080534606143403</v>
      </c>
      <c r="V18" s="6">
        <v>-7.4124707552020697</v>
      </c>
      <c r="W18" s="5">
        <v>1.8876392743124399</v>
      </c>
      <c r="X18" s="3" t="s">
        <v>142</v>
      </c>
      <c r="Y18" s="6">
        <v>4.4894821093188497</v>
      </c>
      <c r="Z18" s="5">
        <v>1.41748877814031</v>
      </c>
      <c r="AA18" s="3" t="s">
        <v>142</v>
      </c>
      <c r="AB18" s="6">
        <v>2.90908701930138</v>
      </c>
      <c r="AC18" s="5">
        <v>1.2596662725035299</v>
      </c>
      <c r="AD18" s="3" t="s">
        <v>142</v>
      </c>
      <c r="AE18" s="6">
        <v>0.367733688423524</v>
      </c>
      <c r="AF18" s="5">
        <v>0.76816983367175196</v>
      </c>
      <c r="AG18" s="3" t="s">
        <v>141</v>
      </c>
      <c r="AH18" s="6">
        <v>-0.35383206184168398</v>
      </c>
      <c r="AI18" s="5">
        <v>0.31560888776771301</v>
      </c>
      <c r="AJ18" s="3" t="s">
        <v>141</v>
      </c>
    </row>
    <row r="19" spans="1:36" x14ac:dyDescent="0.25">
      <c r="A19" s="3" t="s">
        <v>30</v>
      </c>
      <c r="B19" s="6">
        <v>24.5666365411371</v>
      </c>
      <c r="C19" s="5">
        <v>1.43107685869553</v>
      </c>
      <c r="D19" s="6">
        <v>27.5709294406259</v>
      </c>
      <c r="E19" s="5">
        <v>1.3055342202103399</v>
      </c>
      <c r="F19" s="6">
        <v>28.270996286267899</v>
      </c>
      <c r="G19" s="5">
        <v>1.29001482712028</v>
      </c>
      <c r="H19" s="6">
        <v>15.6423711218997</v>
      </c>
      <c r="I19" s="5">
        <v>0.94197807611477302</v>
      </c>
      <c r="J19" s="6">
        <v>3.9490666100692802</v>
      </c>
      <c r="K19" s="5">
        <v>0.56355280818298303</v>
      </c>
      <c r="L19" s="6">
        <v>23.451620789990798</v>
      </c>
      <c r="M19" s="5">
        <v>1.37941994424379</v>
      </c>
      <c r="N19" s="6">
        <v>25.7295051821025</v>
      </c>
      <c r="O19" s="5">
        <v>1.33272856476282</v>
      </c>
      <c r="P19" s="6">
        <v>27.272228802552601</v>
      </c>
      <c r="Q19" s="5">
        <v>1.239768364785</v>
      </c>
      <c r="R19" s="6">
        <v>17.779219543550798</v>
      </c>
      <c r="S19" s="5">
        <v>1.0582431315910501</v>
      </c>
      <c r="T19" s="6">
        <v>5.7674256818032603</v>
      </c>
      <c r="U19" s="5">
        <v>0.74605910031068401</v>
      </c>
      <c r="V19" s="6">
        <v>1.1150157511462599</v>
      </c>
      <c r="W19" s="5">
        <v>1.8795836553876299</v>
      </c>
      <c r="X19" s="3" t="s">
        <v>141</v>
      </c>
      <c r="Y19" s="6">
        <v>1.8414242585234599</v>
      </c>
      <c r="Z19" s="5">
        <v>1.8770495851540401</v>
      </c>
      <c r="AA19" s="3" t="s">
        <v>141</v>
      </c>
      <c r="AB19" s="6">
        <v>0.99876748371530599</v>
      </c>
      <c r="AC19" s="5">
        <v>1.5614267338245</v>
      </c>
      <c r="AD19" s="3" t="s">
        <v>141</v>
      </c>
      <c r="AE19" s="6">
        <v>-2.1368484216510599</v>
      </c>
      <c r="AF19" s="5">
        <v>1.29263286749504</v>
      </c>
      <c r="AG19" s="3" t="s">
        <v>141</v>
      </c>
      <c r="AH19" s="6">
        <v>-1.8183590717339799</v>
      </c>
      <c r="AI19" s="5">
        <v>0.71886377286722603</v>
      </c>
      <c r="AJ19" s="3" t="s">
        <v>142</v>
      </c>
    </row>
    <row r="20" spans="1:36" x14ac:dyDescent="0.25">
      <c r="A20" s="3" t="s">
        <v>31</v>
      </c>
      <c r="B20" s="6">
        <v>37.071332325509999</v>
      </c>
      <c r="C20" s="5">
        <v>1.2046216874639499</v>
      </c>
      <c r="D20" s="6">
        <v>29.387042560916999</v>
      </c>
      <c r="E20" s="5">
        <v>1.41641430814361</v>
      </c>
      <c r="F20" s="6">
        <v>22.182813239838602</v>
      </c>
      <c r="G20" s="5">
        <v>1.1057672793779201</v>
      </c>
      <c r="H20" s="6">
        <v>9.0235175827207605</v>
      </c>
      <c r="I20" s="5">
        <v>0.80677622246483705</v>
      </c>
      <c r="J20" s="6">
        <v>2.3352942910135801</v>
      </c>
      <c r="K20" s="5">
        <v>0.45752783608919201</v>
      </c>
      <c r="L20" s="6">
        <v>39.486233262034197</v>
      </c>
      <c r="M20" s="5">
        <v>1.3730277777065401</v>
      </c>
      <c r="N20" s="6">
        <v>27.102979940726001</v>
      </c>
      <c r="O20" s="5">
        <v>1.28287674648268</v>
      </c>
      <c r="P20" s="6">
        <v>20.456629874706</v>
      </c>
      <c r="Q20" s="5">
        <v>1.21036497013546</v>
      </c>
      <c r="R20" s="6">
        <v>9.8658085287175492</v>
      </c>
      <c r="S20" s="5">
        <v>0.70763663483597194</v>
      </c>
      <c r="T20" s="6">
        <v>3.0883483938162799</v>
      </c>
      <c r="U20" s="5">
        <v>0.41074991512689502</v>
      </c>
      <c r="V20" s="6">
        <v>-2.41490093652423</v>
      </c>
      <c r="W20" s="5">
        <v>1.8682331476887299</v>
      </c>
      <c r="X20" s="3" t="s">
        <v>141</v>
      </c>
      <c r="Y20" s="6">
        <v>2.2840626201910301</v>
      </c>
      <c r="Z20" s="5">
        <v>2.0047639368940602</v>
      </c>
      <c r="AA20" s="3" t="s">
        <v>141</v>
      </c>
      <c r="AB20" s="6">
        <v>1.7261833651326699</v>
      </c>
      <c r="AC20" s="5">
        <v>1.7143341185532299</v>
      </c>
      <c r="AD20" s="3" t="s">
        <v>141</v>
      </c>
      <c r="AE20" s="6">
        <v>-0.842290945996788</v>
      </c>
      <c r="AF20" s="5">
        <v>1.0690299429479</v>
      </c>
      <c r="AG20" s="3" t="s">
        <v>141</v>
      </c>
      <c r="AH20" s="6">
        <v>-0.75305410280269602</v>
      </c>
      <c r="AI20" s="5">
        <v>0.57438651169405397</v>
      </c>
      <c r="AJ20" s="3" t="s">
        <v>141</v>
      </c>
    </row>
    <row r="21" spans="1:36" x14ac:dyDescent="0.25">
      <c r="A21" s="3" t="s">
        <v>32</v>
      </c>
      <c r="B21" s="6">
        <v>35.848437274023098</v>
      </c>
      <c r="C21" s="5">
        <v>1.4828808725453899</v>
      </c>
      <c r="D21" s="6">
        <v>26.976690892479802</v>
      </c>
      <c r="E21" s="5">
        <v>0.90860414989759097</v>
      </c>
      <c r="F21" s="6">
        <v>22.211479160322899</v>
      </c>
      <c r="G21" s="5">
        <v>0.98755867709354195</v>
      </c>
      <c r="H21" s="6">
        <v>11.380116302110901</v>
      </c>
      <c r="I21" s="5">
        <v>0.842478139585213</v>
      </c>
      <c r="J21" s="6">
        <v>3.5832763710633002</v>
      </c>
      <c r="K21" s="5">
        <v>0.42295106382099801</v>
      </c>
      <c r="L21" s="6">
        <v>44.156133908437504</v>
      </c>
      <c r="M21" s="5">
        <v>1.6770389060956401</v>
      </c>
      <c r="N21" s="6">
        <v>21.157786196571301</v>
      </c>
      <c r="O21" s="5">
        <v>1.0325367225831901</v>
      </c>
      <c r="P21" s="6">
        <v>18.537309368779798</v>
      </c>
      <c r="Q21" s="5">
        <v>1.03942732529767</v>
      </c>
      <c r="R21" s="6">
        <v>11.1145276648048</v>
      </c>
      <c r="S21" s="5">
        <v>0.89510613484950896</v>
      </c>
      <c r="T21" s="6">
        <v>5.0342428614066499</v>
      </c>
      <c r="U21" s="5">
        <v>0.56701806950833999</v>
      </c>
      <c r="V21" s="6">
        <v>-8.3076966344144001</v>
      </c>
      <c r="W21" s="5">
        <v>1.8861988120745601</v>
      </c>
      <c r="X21" s="3" t="s">
        <v>142</v>
      </c>
      <c r="Y21" s="6">
        <v>5.8189046959084898</v>
      </c>
      <c r="Z21" s="5">
        <v>1.35028250292839</v>
      </c>
      <c r="AA21" s="3" t="s">
        <v>142</v>
      </c>
      <c r="AB21" s="6">
        <v>3.67416979154308</v>
      </c>
      <c r="AC21" s="5">
        <v>1.3838388866853399</v>
      </c>
      <c r="AD21" s="3" t="s">
        <v>142</v>
      </c>
      <c r="AE21" s="6">
        <v>0.265588637306169</v>
      </c>
      <c r="AF21" s="5">
        <v>1.1997046436160801</v>
      </c>
      <c r="AG21" s="3" t="s">
        <v>141</v>
      </c>
      <c r="AH21" s="6">
        <v>-1.4509664903433499</v>
      </c>
      <c r="AI21" s="5">
        <v>0.67477411022225497</v>
      </c>
      <c r="AJ21" s="3" t="s">
        <v>142</v>
      </c>
    </row>
    <row r="22" spans="1:36" x14ac:dyDescent="0.25">
      <c r="A22" s="3" t="s">
        <v>33</v>
      </c>
      <c r="B22" s="6">
        <v>21.692174752629001</v>
      </c>
      <c r="C22" s="5">
        <v>1.1626847149735999</v>
      </c>
      <c r="D22" s="6">
        <v>28.237944059798298</v>
      </c>
      <c r="E22" s="5">
        <v>1.0988353756845299</v>
      </c>
      <c r="F22" s="6">
        <v>30.392477536504899</v>
      </c>
      <c r="G22" s="5">
        <v>1.07631852280425</v>
      </c>
      <c r="H22" s="6">
        <v>16.311438031164201</v>
      </c>
      <c r="I22" s="5">
        <v>1.01917726076616</v>
      </c>
      <c r="J22" s="6">
        <v>3.3659656199035402</v>
      </c>
      <c r="K22" s="5">
        <v>0.40391607429489002</v>
      </c>
      <c r="L22" s="6">
        <v>22.848824742918602</v>
      </c>
      <c r="M22" s="5">
        <v>1.30953292494726</v>
      </c>
      <c r="N22" s="6">
        <v>26.184116846858601</v>
      </c>
      <c r="O22" s="5">
        <v>1.1253243195890701</v>
      </c>
      <c r="P22" s="6">
        <v>27.2856914651091</v>
      </c>
      <c r="Q22" s="5">
        <v>1.2293914257404399</v>
      </c>
      <c r="R22" s="6">
        <v>18.153873357964301</v>
      </c>
      <c r="S22" s="5">
        <v>0.983126938179684</v>
      </c>
      <c r="T22" s="6">
        <v>5.5274935871493502</v>
      </c>
      <c r="U22" s="5">
        <v>0.68298166029473295</v>
      </c>
      <c r="V22" s="6">
        <v>-1.1566499902896501</v>
      </c>
      <c r="W22" s="5">
        <v>1.4909929561119599</v>
      </c>
      <c r="X22" s="3" t="s">
        <v>141</v>
      </c>
      <c r="Y22" s="6">
        <v>2.0538272129397201</v>
      </c>
      <c r="Z22" s="5">
        <v>1.38042149845092</v>
      </c>
      <c r="AA22" s="3" t="s">
        <v>141</v>
      </c>
      <c r="AB22" s="6">
        <v>3.1067860713957698</v>
      </c>
      <c r="AC22" s="5">
        <v>1.3143631287247901</v>
      </c>
      <c r="AD22" s="3" t="s">
        <v>142</v>
      </c>
      <c r="AE22" s="6">
        <v>-1.84243532680004</v>
      </c>
      <c r="AF22" s="5">
        <v>1.1796492957604701</v>
      </c>
      <c r="AG22" s="3" t="s">
        <v>141</v>
      </c>
      <c r="AH22" s="6">
        <v>-2.1615279672458101</v>
      </c>
      <c r="AI22" s="5">
        <v>0.72464238879584597</v>
      </c>
      <c r="AJ22" s="3" t="s">
        <v>142</v>
      </c>
    </row>
    <row r="23" spans="1:36" x14ac:dyDescent="0.25">
      <c r="A23" s="3" t="s">
        <v>34</v>
      </c>
      <c r="B23" s="6">
        <v>11.3192390245325</v>
      </c>
      <c r="C23" s="5">
        <v>1.1865369716849601</v>
      </c>
      <c r="D23" s="6">
        <v>18.494952460377501</v>
      </c>
      <c r="E23" s="5">
        <v>1.1686786595715299</v>
      </c>
      <c r="F23" s="6">
        <v>28.547763985389299</v>
      </c>
      <c r="G23" s="5">
        <v>1.2742025527980301</v>
      </c>
      <c r="H23" s="6">
        <v>27.0462163852145</v>
      </c>
      <c r="I23" s="5">
        <v>1.2080605843321801</v>
      </c>
      <c r="J23" s="6">
        <v>14.5918281444862</v>
      </c>
      <c r="K23" s="5">
        <v>1.32040048440571</v>
      </c>
      <c r="L23" s="6">
        <v>11.352814795496601</v>
      </c>
      <c r="M23" s="5">
        <v>1.2172332700658799</v>
      </c>
      <c r="N23" s="6">
        <v>16.427647227808698</v>
      </c>
      <c r="O23" s="5">
        <v>1.04284870483741</v>
      </c>
      <c r="P23" s="6">
        <v>25.933833068134501</v>
      </c>
      <c r="Q23" s="5">
        <v>1.2337115618625001</v>
      </c>
      <c r="R23" s="6">
        <v>26.724434050311501</v>
      </c>
      <c r="S23" s="5">
        <v>1.24532516546437</v>
      </c>
      <c r="T23" s="6">
        <v>19.561270858248701</v>
      </c>
      <c r="U23" s="5">
        <v>1.5583542694735999</v>
      </c>
      <c r="V23" s="6">
        <v>-3.35757709641211E-2</v>
      </c>
      <c r="W23" s="5">
        <v>1.2118169005961399</v>
      </c>
      <c r="X23" s="3" t="s">
        <v>141</v>
      </c>
      <c r="Y23" s="6">
        <v>2.0673052325688599</v>
      </c>
      <c r="Z23" s="5">
        <v>1.3220717125935899</v>
      </c>
      <c r="AA23" s="3" t="s">
        <v>141</v>
      </c>
      <c r="AB23" s="6">
        <v>2.6139309172548102</v>
      </c>
      <c r="AC23" s="5">
        <v>1.46399588601242</v>
      </c>
      <c r="AD23" s="3" t="s">
        <v>141</v>
      </c>
      <c r="AE23" s="6">
        <v>0.321782334902942</v>
      </c>
      <c r="AF23" s="5">
        <v>1.3820591043327699</v>
      </c>
      <c r="AG23" s="3" t="s">
        <v>141</v>
      </c>
      <c r="AH23" s="6">
        <v>-4.9694427137624997</v>
      </c>
      <c r="AI23" s="5">
        <v>1.8045117531386901</v>
      </c>
      <c r="AJ23" s="3" t="s">
        <v>142</v>
      </c>
    </row>
    <row r="24" spans="1:36" x14ac:dyDescent="0.25">
      <c r="A24" s="3" t="s">
        <v>35</v>
      </c>
      <c r="B24" s="6">
        <v>24.9176765203065</v>
      </c>
      <c r="C24" s="5">
        <v>1.0528963145807699</v>
      </c>
      <c r="D24" s="6">
        <v>28.148109714978499</v>
      </c>
      <c r="E24" s="5">
        <v>1.04818369634138</v>
      </c>
      <c r="F24" s="6">
        <v>27.867528617192399</v>
      </c>
      <c r="G24" s="5">
        <v>1.0170989018012999</v>
      </c>
      <c r="H24" s="6">
        <v>15.1470710939301</v>
      </c>
      <c r="I24" s="5">
        <v>0.77640681950839097</v>
      </c>
      <c r="J24" s="6">
        <v>3.91961405359246</v>
      </c>
      <c r="K24" s="5">
        <v>0.44177158818040602</v>
      </c>
      <c r="L24" s="6">
        <v>30.791573489440299</v>
      </c>
      <c r="M24" s="5">
        <v>1.21515234555217</v>
      </c>
      <c r="N24" s="6">
        <v>27.228359576561498</v>
      </c>
      <c r="O24" s="5">
        <v>1.1640747160570499</v>
      </c>
      <c r="P24" s="6">
        <v>24.8442765990807</v>
      </c>
      <c r="Q24" s="5">
        <v>1.3243856540321799</v>
      </c>
      <c r="R24" s="6">
        <v>13.6167752362472</v>
      </c>
      <c r="S24" s="5">
        <v>0.72757502167986998</v>
      </c>
      <c r="T24" s="6">
        <v>3.5190150986703399</v>
      </c>
      <c r="U24" s="5">
        <v>0.40097222976722202</v>
      </c>
      <c r="V24" s="6">
        <v>-5.8738969691337504</v>
      </c>
      <c r="W24" s="5">
        <v>1.3342576883927499</v>
      </c>
      <c r="X24" s="3" t="s">
        <v>142</v>
      </c>
      <c r="Y24" s="6">
        <v>0.91975013841706699</v>
      </c>
      <c r="Z24" s="5">
        <v>1.6550834169467801</v>
      </c>
      <c r="AA24" s="3" t="s">
        <v>141</v>
      </c>
      <c r="AB24" s="6">
        <v>3.0232520181117102</v>
      </c>
      <c r="AC24" s="5">
        <v>1.56848158544368</v>
      </c>
      <c r="AD24" s="3" t="s">
        <v>141</v>
      </c>
      <c r="AE24" s="6">
        <v>1.53029585768286</v>
      </c>
      <c r="AF24" s="5">
        <v>0.97797110431006395</v>
      </c>
      <c r="AG24" s="3" t="s">
        <v>141</v>
      </c>
      <c r="AH24" s="6">
        <v>0.400598954922124</v>
      </c>
      <c r="AI24" s="5">
        <v>0.61205122363564501</v>
      </c>
      <c r="AJ24" s="3" t="s">
        <v>141</v>
      </c>
    </row>
    <row r="25" spans="1:36" x14ac:dyDescent="0.25">
      <c r="A25" s="3" t="s">
        <v>36</v>
      </c>
      <c r="B25" s="6">
        <v>17.3195059210226</v>
      </c>
      <c r="C25" s="5">
        <v>0.94015700280644598</v>
      </c>
      <c r="D25" s="6">
        <v>28.443232942371399</v>
      </c>
      <c r="E25" s="5">
        <v>1.2579269758596101</v>
      </c>
      <c r="F25" s="6">
        <v>31.142418146414101</v>
      </c>
      <c r="G25" s="5">
        <v>1.2466592448439</v>
      </c>
      <c r="H25" s="6">
        <v>18.1319478617337</v>
      </c>
      <c r="I25" s="5">
        <v>0.96688391840572796</v>
      </c>
      <c r="J25" s="6">
        <v>4.9628951284581397</v>
      </c>
      <c r="K25" s="5">
        <v>0.590199097319553</v>
      </c>
      <c r="L25" s="6">
        <v>22.164175572258799</v>
      </c>
      <c r="M25" s="5">
        <v>0.92793584152780395</v>
      </c>
      <c r="N25" s="6">
        <v>28.2227656593051</v>
      </c>
      <c r="O25" s="5">
        <v>1.1045666695035401</v>
      </c>
      <c r="P25" s="6">
        <v>28.473524045152701</v>
      </c>
      <c r="Q25" s="5">
        <v>1.28744117203484</v>
      </c>
      <c r="R25" s="6">
        <v>16.457558940074101</v>
      </c>
      <c r="S25" s="5">
        <v>0.88371220309982901</v>
      </c>
      <c r="T25" s="6">
        <v>4.6819757832092304</v>
      </c>
      <c r="U25" s="5">
        <v>0.55080087387464405</v>
      </c>
      <c r="V25" s="6">
        <v>-4.8446696512362504</v>
      </c>
      <c r="W25" s="5">
        <v>1.2578038104885501</v>
      </c>
      <c r="X25" s="3" t="s">
        <v>142</v>
      </c>
      <c r="Y25" s="6">
        <v>0.220467283066307</v>
      </c>
      <c r="Z25" s="5">
        <v>1.6620390795611899</v>
      </c>
      <c r="AA25" s="3" t="s">
        <v>141</v>
      </c>
      <c r="AB25" s="6">
        <v>2.66889410126142</v>
      </c>
      <c r="AC25" s="5">
        <v>1.58384779520511</v>
      </c>
      <c r="AD25" s="3" t="s">
        <v>141</v>
      </c>
      <c r="AE25" s="6">
        <v>1.67438892165961</v>
      </c>
      <c r="AF25" s="5">
        <v>1.1976619895153899</v>
      </c>
      <c r="AG25" s="3" t="s">
        <v>141</v>
      </c>
      <c r="AH25" s="6">
        <v>0.28091934524891299</v>
      </c>
      <c r="AI25" s="5">
        <v>0.70593931400260801</v>
      </c>
      <c r="AJ25" s="3" t="s">
        <v>141</v>
      </c>
    </row>
    <row r="26" spans="1:36" x14ac:dyDescent="0.25">
      <c r="A26" s="3" t="s">
        <v>37</v>
      </c>
      <c r="B26" s="6">
        <v>30.6443186227769</v>
      </c>
      <c r="C26" s="5">
        <v>0.80100719137754595</v>
      </c>
      <c r="D26" s="6">
        <v>23.199517951969199</v>
      </c>
      <c r="E26" s="5">
        <v>0.87732675039545205</v>
      </c>
      <c r="F26" s="6">
        <v>22.480665458080001</v>
      </c>
      <c r="G26" s="5">
        <v>0.89225839454172595</v>
      </c>
      <c r="H26" s="6">
        <v>16.430688785331501</v>
      </c>
      <c r="I26" s="5">
        <v>0.69861002006660999</v>
      </c>
      <c r="J26" s="6">
        <v>7.2448091818424398</v>
      </c>
      <c r="K26" s="5">
        <v>0.56554977188932298</v>
      </c>
      <c r="L26" s="6">
        <v>32.356534028110701</v>
      </c>
      <c r="M26" s="5">
        <v>0.77848610427183895</v>
      </c>
      <c r="N26" s="6">
        <v>20.694539081842201</v>
      </c>
      <c r="O26" s="5">
        <v>0.80029979955540698</v>
      </c>
      <c r="P26" s="6">
        <v>21.205229801057801</v>
      </c>
      <c r="Q26" s="5">
        <v>0.86560029295011998</v>
      </c>
      <c r="R26" s="6">
        <v>15.8981378075152</v>
      </c>
      <c r="S26" s="5">
        <v>0.84251971035403606</v>
      </c>
      <c r="T26" s="6">
        <v>9.8455592814741006</v>
      </c>
      <c r="U26" s="5">
        <v>0.58452499443529304</v>
      </c>
      <c r="V26" s="6">
        <v>-1.7122154053338401</v>
      </c>
      <c r="W26" s="5">
        <v>1.18612694092349</v>
      </c>
      <c r="X26" s="3" t="s">
        <v>141</v>
      </c>
      <c r="Y26" s="6">
        <v>2.5049788701270099</v>
      </c>
      <c r="Z26" s="5">
        <v>1.2462915814507001</v>
      </c>
      <c r="AA26" s="3" t="s">
        <v>142</v>
      </c>
      <c r="AB26" s="6">
        <v>1.2754356570221801</v>
      </c>
      <c r="AC26" s="5">
        <v>1.3777532683706</v>
      </c>
      <c r="AD26" s="3" t="s">
        <v>141</v>
      </c>
      <c r="AE26" s="6">
        <v>0.532550977816306</v>
      </c>
      <c r="AF26" s="5">
        <v>1.16863830478852</v>
      </c>
      <c r="AG26" s="3" t="s">
        <v>141</v>
      </c>
      <c r="AH26" s="6">
        <v>-2.6007500996316599</v>
      </c>
      <c r="AI26" s="5">
        <v>0.91232127536997498</v>
      </c>
      <c r="AJ26" s="3" t="s">
        <v>142</v>
      </c>
    </row>
    <row r="27" spans="1:36" x14ac:dyDescent="0.25">
      <c r="A27" s="3" t="s">
        <v>38</v>
      </c>
      <c r="B27" s="6">
        <v>52.588622917395703</v>
      </c>
      <c r="C27" s="5">
        <v>1.28895424997555</v>
      </c>
      <c r="D27" s="6">
        <v>32.863305214943203</v>
      </c>
      <c r="E27" s="5">
        <v>1.0706413053933399</v>
      </c>
      <c r="F27" s="6">
        <v>12.272039956542701</v>
      </c>
      <c r="G27" s="5">
        <v>0.766890621047844</v>
      </c>
      <c r="H27" s="6">
        <v>2.1587181404685598</v>
      </c>
      <c r="I27" s="5">
        <v>0.37919402954084402</v>
      </c>
      <c r="J27" s="6">
        <v>0.11731377064989899</v>
      </c>
      <c r="K27" s="5">
        <v>7.5291832239258102E-2</v>
      </c>
      <c r="L27" s="6">
        <v>46.336592238392498</v>
      </c>
      <c r="M27" s="5">
        <v>1.3210367481677501</v>
      </c>
      <c r="N27" s="6">
        <v>33.113063306105197</v>
      </c>
      <c r="O27" s="5">
        <v>1.1493872046206199</v>
      </c>
      <c r="P27" s="6">
        <v>16.2530695768043</v>
      </c>
      <c r="Q27" s="5">
        <v>1.00075037033144</v>
      </c>
      <c r="R27" s="6">
        <v>3.95741187403712</v>
      </c>
      <c r="S27" s="5">
        <v>0.57192916952405004</v>
      </c>
      <c r="T27" s="6">
        <v>0.33986300466081298</v>
      </c>
      <c r="U27" s="5">
        <v>0.15251849724470901</v>
      </c>
      <c r="V27" s="6">
        <v>6.2520306790031697</v>
      </c>
      <c r="W27" s="5">
        <v>1.3794136486194</v>
      </c>
      <c r="X27" s="3" t="s">
        <v>142</v>
      </c>
      <c r="Y27" s="6">
        <v>-0.249758091162085</v>
      </c>
      <c r="Z27" s="5">
        <v>1.60624169853931</v>
      </c>
      <c r="AA27" s="3" t="s">
        <v>141</v>
      </c>
      <c r="AB27" s="6">
        <v>-3.98102962026161</v>
      </c>
      <c r="AC27" s="5">
        <v>1.15271517949517</v>
      </c>
      <c r="AD27" s="3" t="s">
        <v>142</v>
      </c>
      <c r="AE27" s="6">
        <v>-1.79869373356856</v>
      </c>
      <c r="AF27" s="5">
        <v>0.451866186625767</v>
      </c>
      <c r="AG27" s="3" t="s">
        <v>142</v>
      </c>
      <c r="AH27" s="6">
        <v>-0.222549234010914</v>
      </c>
      <c r="AI27" s="5">
        <v>0.16334113477038401</v>
      </c>
      <c r="AJ27" s="3" t="s">
        <v>141</v>
      </c>
    </row>
    <row r="28" spans="1:36" x14ac:dyDescent="0.25">
      <c r="A28" s="3" t="s">
        <v>39</v>
      </c>
      <c r="B28" s="6">
        <v>25.381697668310998</v>
      </c>
      <c r="C28" s="5">
        <v>1.2910221274562399</v>
      </c>
      <c r="D28" s="6">
        <v>22.093442740136101</v>
      </c>
      <c r="E28" s="5">
        <v>1.0641366231199101</v>
      </c>
      <c r="F28" s="6">
        <v>24.451933815493</v>
      </c>
      <c r="G28" s="5">
        <v>1.0300069224106301</v>
      </c>
      <c r="H28" s="6">
        <v>19.596695153228701</v>
      </c>
      <c r="I28" s="5">
        <v>1.1333375263840599</v>
      </c>
      <c r="J28" s="6">
        <v>8.4762306228310909</v>
      </c>
      <c r="K28" s="5">
        <v>0.76239115665670898</v>
      </c>
      <c r="L28" s="6">
        <v>28.699342712351299</v>
      </c>
      <c r="M28" s="5">
        <v>1.48265295472304</v>
      </c>
      <c r="N28" s="6">
        <v>20.683986274726799</v>
      </c>
      <c r="O28" s="5">
        <v>0.97047902973592404</v>
      </c>
      <c r="P28" s="6">
        <v>22.939797354030201</v>
      </c>
      <c r="Q28" s="5">
        <v>1.0930981716575501</v>
      </c>
      <c r="R28" s="6">
        <v>18.8583773399499</v>
      </c>
      <c r="S28" s="5">
        <v>1.06189551414747</v>
      </c>
      <c r="T28" s="6">
        <v>8.8184963189417598</v>
      </c>
      <c r="U28" s="5">
        <v>0.76726784788979596</v>
      </c>
      <c r="V28" s="6">
        <v>-3.3176450440403</v>
      </c>
      <c r="W28" s="5">
        <v>1.41868384673395</v>
      </c>
      <c r="X28" s="3" t="s">
        <v>142</v>
      </c>
      <c r="Y28" s="6">
        <v>1.40945646540936</v>
      </c>
      <c r="Z28" s="5">
        <v>1.4275307045329699</v>
      </c>
      <c r="AA28" s="3" t="s">
        <v>141</v>
      </c>
      <c r="AB28" s="6">
        <v>1.5121364614627799</v>
      </c>
      <c r="AC28" s="5">
        <v>1.2168608369374001</v>
      </c>
      <c r="AD28" s="3" t="s">
        <v>141</v>
      </c>
      <c r="AE28" s="6">
        <v>0.73831781327883805</v>
      </c>
      <c r="AF28" s="5">
        <v>1.52914866597247</v>
      </c>
      <c r="AG28" s="3" t="s">
        <v>141</v>
      </c>
      <c r="AH28" s="6">
        <v>-0.34226569611067797</v>
      </c>
      <c r="AI28" s="5">
        <v>1.01549875196559</v>
      </c>
      <c r="AJ28" s="3" t="s">
        <v>141</v>
      </c>
    </row>
    <row r="29" spans="1:36" x14ac:dyDescent="0.25">
      <c r="A29" s="3" t="s">
        <v>40</v>
      </c>
      <c r="B29" s="6">
        <v>17.571012243338899</v>
      </c>
      <c r="C29" s="5">
        <v>1.0007180567059</v>
      </c>
      <c r="D29" s="6">
        <v>22.8177300973644</v>
      </c>
      <c r="E29" s="5">
        <v>1.1791451205664401</v>
      </c>
      <c r="F29" s="6">
        <v>26.642942773289999</v>
      </c>
      <c r="G29" s="5">
        <v>1.02547665842038</v>
      </c>
      <c r="H29" s="6">
        <v>20.620304779290102</v>
      </c>
      <c r="I29" s="5">
        <v>1.09218852145051</v>
      </c>
      <c r="J29" s="6">
        <v>12.3480101067166</v>
      </c>
      <c r="K29" s="5">
        <v>0.918063360780353</v>
      </c>
      <c r="L29" s="6">
        <v>20.4067249189984</v>
      </c>
      <c r="M29" s="5">
        <v>1.36747359995865</v>
      </c>
      <c r="N29" s="6">
        <v>21.112247619523501</v>
      </c>
      <c r="O29" s="5">
        <v>1.1556717583077001</v>
      </c>
      <c r="P29" s="6">
        <v>24.511378638709999</v>
      </c>
      <c r="Q29" s="5">
        <v>1.1469534455277099</v>
      </c>
      <c r="R29" s="6">
        <v>19.856685082097499</v>
      </c>
      <c r="S29" s="5">
        <v>1.0884413473255501</v>
      </c>
      <c r="T29" s="6">
        <v>14.112963740670599</v>
      </c>
      <c r="U29" s="5">
        <v>0.89501444219912896</v>
      </c>
      <c r="V29" s="6">
        <v>-2.8357126756594502</v>
      </c>
      <c r="W29" s="5">
        <v>1.80361466905542</v>
      </c>
      <c r="X29" s="3" t="s">
        <v>141</v>
      </c>
      <c r="Y29" s="6">
        <v>1.7054824778408599</v>
      </c>
      <c r="Z29" s="5">
        <v>1.7768759319041001</v>
      </c>
      <c r="AA29" s="3" t="s">
        <v>141</v>
      </c>
      <c r="AB29" s="6">
        <v>2.1315641345800098</v>
      </c>
      <c r="AC29" s="5">
        <v>1.4292329021912</v>
      </c>
      <c r="AD29" s="3" t="s">
        <v>141</v>
      </c>
      <c r="AE29" s="6">
        <v>0.76361969719261302</v>
      </c>
      <c r="AF29" s="5">
        <v>1.4779590613097799</v>
      </c>
      <c r="AG29" s="3" t="s">
        <v>141</v>
      </c>
      <c r="AH29" s="6">
        <v>-1.7649536339540399</v>
      </c>
      <c r="AI29" s="5">
        <v>1.32391938153436</v>
      </c>
      <c r="AJ29" s="3" t="s">
        <v>141</v>
      </c>
    </row>
    <row r="30" spans="1:36" x14ac:dyDescent="0.25">
      <c r="A30" s="3" t="s">
        <v>41</v>
      </c>
      <c r="B30" s="6">
        <v>20.8918691794883</v>
      </c>
      <c r="C30" s="5">
        <v>1.4383281360629201</v>
      </c>
      <c r="D30" s="6">
        <v>24.353676698228</v>
      </c>
      <c r="E30" s="5">
        <v>1.4232047988307399</v>
      </c>
      <c r="F30" s="6">
        <v>27.882138254055601</v>
      </c>
      <c r="G30" s="5">
        <v>1.7159560703591901</v>
      </c>
      <c r="H30" s="6">
        <v>19.7952249072762</v>
      </c>
      <c r="I30" s="5">
        <v>1.4388068010919599</v>
      </c>
      <c r="J30" s="6">
        <v>7.0770909609518498</v>
      </c>
      <c r="K30" s="5">
        <v>0.67151362325598596</v>
      </c>
      <c r="L30" s="6">
        <v>22.552953443495401</v>
      </c>
      <c r="M30" s="5">
        <v>1.62126088234786</v>
      </c>
      <c r="N30" s="6">
        <v>24.196562894922899</v>
      </c>
      <c r="O30" s="5">
        <v>1.3556988339395999</v>
      </c>
      <c r="P30" s="6">
        <v>26.304412081729598</v>
      </c>
      <c r="Q30" s="5">
        <v>1.5371295020940099</v>
      </c>
      <c r="R30" s="6">
        <v>18.956188528506299</v>
      </c>
      <c r="S30" s="5">
        <v>1.2690531672976899</v>
      </c>
      <c r="T30" s="6">
        <v>7.9898830513458803</v>
      </c>
      <c r="U30" s="5">
        <v>0.79041190286647101</v>
      </c>
      <c r="V30" s="6">
        <v>-1.66108426400703</v>
      </c>
      <c r="W30" s="5">
        <v>2.21837367046647</v>
      </c>
      <c r="X30" s="3" t="s">
        <v>141</v>
      </c>
      <c r="Y30" s="6">
        <v>0.15711380330503599</v>
      </c>
      <c r="Z30" s="5">
        <v>1.7868034125930501</v>
      </c>
      <c r="AA30" s="3" t="s">
        <v>141</v>
      </c>
      <c r="AB30" s="6">
        <v>1.5777261723260401</v>
      </c>
      <c r="AC30" s="5">
        <v>2.2721651712007298</v>
      </c>
      <c r="AD30" s="3" t="s">
        <v>141</v>
      </c>
      <c r="AE30" s="6">
        <v>0.83903637876998904</v>
      </c>
      <c r="AF30" s="5">
        <v>1.9819184131234999</v>
      </c>
      <c r="AG30" s="3" t="s">
        <v>141</v>
      </c>
      <c r="AH30" s="6">
        <v>-0.91279209039403297</v>
      </c>
      <c r="AI30" s="5">
        <v>0.99615590851689495</v>
      </c>
      <c r="AJ30" s="3" t="s">
        <v>141</v>
      </c>
    </row>
    <row r="31" spans="1:36" x14ac:dyDescent="0.25">
      <c r="A31" s="3" t="s">
        <v>42</v>
      </c>
      <c r="B31" s="6">
        <v>25.819356908341302</v>
      </c>
      <c r="C31" s="5">
        <v>1.10514504855122</v>
      </c>
      <c r="D31" s="6">
        <v>27.294575106645201</v>
      </c>
      <c r="E31" s="5">
        <v>1.14919509046547</v>
      </c>
      <c r="F31" s="6">
        <v>26.682224667685599</v>
      </c>
      <c r="G31" s="5">
        <v>1.0245503406821299</v>
      </c>
      <c r="H31" s="6">
        <v>15.1872835326672</v>
      </c>
      <c r="I31" s="5">
        <v>0.907320431007821</v>
      </c>
      <c r="J31" s="6">
        <v>5.0165597846607204</v>
      </c>
      <c r="K31" s="5">
        <v>0.624236593620349</v>
      </c>
      <c r="L31" s="6">
        <v>32.270210627745598</v>
      </c>
      <c r="M31" s="5">
        <v>1.0472030645980801</v>
      </c>
      <c r="N31" s="6">
        <v>23.8716104366503</v>
      </c>
      <c r="O31" s="5">
        <v>1.0767993352590099</v>
      </c>
      <c r="P31" s="6">
        <v>23.1644155124966</v>
      </c>
      <c r="Q31" s="5">
        <v>0.87226834147798804</v>
      </c>
      <c r="R31" s="6">
        <v>14.737261733609399</v>
      </c>
      <c r="S31" s="5">
        <v>0.765740325244057</v>
      </c>
      <c r="T31" s="6">
        <v>5.9565016894980696</v>
      </c>
      <c r="U31" s="5">
        <v>0.49135414896106899</v>
      </c>
      <c r="V31" s="6">
        <v>-6.4508537194043702</v>
      </c>
      <c r="W31" s="5">
        <v>1.3378277895549699</v>
      </c>
      <c r="X31" s="3" t="s">
        <v>142</v>
      </c>
      <c r="Y31" s="6">
        <v>3.4229646699949101</v>
      </c>
      <c r="Z31" s="5">
        <v>1.38022001077337</v>
      </c>
      <c r="AA31" s="3" t="s">
        <v>142</v>
      </c>
      <c r="AB31" s="6">
        <v>3.5178091551889898</v>
      </c>
      <c r="AC31" s="5">
        <v>1.29577473938934</v>
      </c>
      <c r="AD31" s="3" t="s">
        <v>142</v>
      </c>
      <c r="AE31" s="6">
        <v>0.45002179905782502</v>
      </c>
      <c r="AF31" s="5">
        <v>1.1929481555583601</v>
      </c>
      <c r="AG31" s="3" t="s">
        <v>141</v>
      </c>
      <c r="AH31" s="6">
        <v>-0.93994190483735496</v>
      </c>
      <c r="AI31" s="5">
        <v>0.76496011215245796</v>
      </c>
      <c r="AJ31" s="3" t="s">
        <v>141</v>
      </c>
    </row>
    <row r="32" spans="1:36" x14ac:dyDescent="0.25">
      <c r="A32" s="3" t="s">
        <v>43</v>
      </c>
      <c r="B32" s="6">
        <v>24.4250001429523</v>
      </c>
      <c r="C32" s="5">
        <v>0.198178251391078</v>
      </c>
      <c r="D32" s="6">
        <v>25.846754731476199</v>
      </c>
      <c r="E32" s="5">
        <v>0.17579049476761999</v>
      </c>
      <c r="F32" s="6">
        <v>26.399080920429601</v>
      </c>
      <c r="G32" s="5">
        <v>0.175123477982361</v>
      </c>
      <c r="H32" s="6">
        <v>16.924243658355898</v>
      </c>
      <c r="I32" s="5">
        <v>0.156122192396316</v>
      </c>
      <c r="J32" s="6">
        <v>6.4049205467859398</v>
      </c>
      <c r="K32" s="5">
        <v>0.110564619331353</v>
      </c>
      <c r="L32" s="6">
        <v>26.925308784994002</v>
      </c>
      <c r="M32" s="5">
        <v>0.21076418390907001</v>
      </c>
      <c r="N32" s="6">
        <v>23.941288344382102</v>
      </c>
      <c r="O32" s="5">
        <v>0.17209044904045401</v>
      </c>
      <c r="P32" s="6">
        <v>24.239906473125501</v>
      </c>
      <c r="Q32" s="5">
        <v>0.17571364678467699</v>
      </c>
      <c r="R32" s="6">
        <v>16.886486537401801</v>
      </c>
      <c r="S32" s="5">
        <v>0.155109657866115</v>
      </c>
      <c r="T32" s="6">
        <v>8.0070098600966109</v>
      </c>
      <c r="U32" s="5">
        <v>0.12772453449301199</v>
      </c>
      <c r="V32" s="6">
        <v>-2.50030864204175</v>
      </c>
      <c r="W32" s="5">
        <v>0.234838789084235</v>
      </c>
      <c r="X32" s="3" t="s">
        <v>142</v>
      </c>
      <c r="Y32" s="6">
        <v>1.9054663870941</v>
      </c>
      <c r="Z32" s="5">
        <v>0.23516788569608901</v>
      </c>
      <c r="AA32" s="3" t="s">
        <v>142</v>
      </c>
      <c r="AB32" s="6">
        <v>2.1591744473041601</v>
      </c>
      <c r="AC32" s="5">
        <v>0.23111343707955101</v>
      </c>
      <c r="AD32" s="3" t="s">
        <v>142</v>
      </c>
      <c r="AE32" s="6">
        <v>3.7757120954156898E-2</v>
      </c>
      <c r="AF32" s="5">
        <v>0.20321571302486499</v>
      </c>
      <c r="AG32" s="3" t="s">
        <v>141</v>
      </c>
      <c r="AH32" s="6">
        <v>-1.60208931331066</v>
      </c>
      <c r="AI32" s="5">
        <v>0.141673162944537</v>
      </c>
      <c r="AJ32" s="3" t="s">
        <v>142</v>
      </c>
    </row>
    <row r="33" spans="1:36" x14ac:dyDescent="0.25">
      <c r="A33" s="3" t="s">
        <v>44</v>
      </c>
      <c r="B33" s="6">
        <v>18.188517927272699</v>
      </c>
      <c r="C33" s="5">
        <v>1.14095840593025</v>
      </c>
      <c r="D33" s="6">
        <v>26.0006048723342</v>
      </c>
      <c r="E33" s="5">
        <v>1.07373043403107</v>
      </c>
      <c r="F33" s="6">
        <v>29.912318223141099</v>
      </c>
      <c r="G33" s="5">
        <v>1.0780247798273399</v>
      </c>
      <c r="H33" s="6">
        <v>19.706122997785599</v>
      </c>
      <c r="I33" s="5">
        <v>1.05100595590525</v>
      </c>
      <c r="J33" s="6">
        <v>6.1924359794664499</v>
      </c>
      <c r="K33" s="5">
        <v>0.65473259527174799</v>
      </c>
      <c r="L33" s="6">
        <v>21.679243188811199</v>
      </c>
      <c r="M33" s="5">
        <v>1.4404536129762</v>
      </c>
      <c r="N33" s="6">
        <v>23.649463046920498</v>
      </c>
      <c r="O33" s="5">
        <v>1.08638504220789</v>
      </c>
      <c r="P33" s="6">
        <v>26.941938993310401</v>
      </c>
      <c r="Q33" s="5">
        <v>1.0437296228970401</v>
      </c>
      <c r="R33" s="6">
        <v>19.047502016802898</v>
      </c>
      <c r="S33" s="5">
        <v>0.934590724801451</v>
      </c>
      <c r="T33" s="6">
        <v>8.6818527541549493</v>
      </c>
      <c r="U33" s="5">
        <v>0.74252073189540901</v>
      </c>
      <c r="V33" s="6">
        <v>-3.4907252615384898</v>
      </c>
      <c r="W33" s="5">
        <v>1.3648391370811399</v>
      </c>
      <c r="X33" s="3" t="s">
        <v>142</v>
      </c>
      <c r="Y33" s="6">
        <v>2.3511418254137002</v>
      </c>
      <c r="Z33" s="5">
        <v>1.2698373238404701</v>
      </c>
      <c r="AA33" s="3" t="s">
        <v>141</v>
      </c>
      <c r="AB33" s="6">
        <v>2.97037922983063</v>
      </c>
      <c r="AC33" s="5">
        <v>1.3078572736523599</v>
      </c>
      <c r="AD33" s="3" t="s">
        <v>142</v>
      </c>
      <c r="AE33" s="6">
        <v>0.65862098098266697</v>
      </c>
      <c r="AF33" s="5">
        <v>1.2490739068785199</v>
      </c>
      <c r="AG33" s="3" t="s">
        <v>141</v>
      </c>
      <c r="AH33" s="6">
        <v>-2.4894167746884999</v>
      </c>
      <c r="AI33" s="5">
        <v>0.83711792529492501</v>
      </c>
      <c r="AJ33" s="3" t="s">
        <v>142</v>
      </c>
    </row>
    <row r="34" spans="1:36" x14ac:dyDescent="0.25">
      <c r="A34" s="3" t="s">
        <v>45</v>
      </c>
      <c r="B34" s="6">
        <v>22.477639183802999</v>
      </c>
      <c r="C34" s="5">
        <v>1.5048275973277401</v>
      </c>
      <c r="D34" s="6">
        <v>26.9476660653525</v>
      </c>
      <c r="E34" s="5">
        <v>0.96859663891407599</v>
      </c>
      <c r="F34" s="6">
        <v>28.520961161521601</v>
      </c>
      <c r="G34" s="5">
        <v>1.21245778181998</v>
      </c>
      <c r="H34" s="6">
        <v>17.213105465890902</v>
      </c>
      <c r="I34" s="5">
        <v>0.98823114717400495</v>
      </c>
      <c r="J34" s="6">
        <v>4.8406281234320403</v>
      </c>
      <c r="K34" s="5">
        <v>0.590692031368801</v>
      </c>
      <c r="L34" s="6">
        <v>26.329973344674698</v>
      </c>
      <c r="M34" s="5">
        <v>1.5680763118799901</v>
      </c>
      <c r="N34" s="6">
        <v>25.337876273121399</v>
      </c>
      <c r="O34" s="5">
        <v>1.1977598920672199</v>
      </c>
      <c r="P34" s="6">
        <v>24.6929897681533</v>
      </c>
      <c r="Q34" s="5">
        <v>1.06822360447333</v>
      </c>
      <c r="R34" s="6">
        <v>17.1717528396969</v>
      </c>
      <c r="S34" s="5">
        <v>1.0997346225439</v>
      </c>
      <c r="T34" s="6">
        <v>6.4674077743537701</v>
      </c>
      <c r="U34" s="5">
        <v>0.65381437740876203</v>
      </c>
      <c r="V34" s="6">
        <v>-3.8523341608717399</v>
      </c>
      <c r="W34" s="5">
        <v>1.4007079129576101</v>
      </c>
      <c r="X34" s="3" t="s">
        <v>142</v>
      </c>
      <c r="Y34" s="6">
        <v>1.6097897922311699</v>
      </c>
      <c r="Z34" s="5">
        <v>1.5178127689905501</v>
      </c>
      <c r="AA34" s="3" t="s">
        <v>141</v>
      </c>
      <c r="AB34" s="6">
        <v>3.8279713933683199</v>
      </c>
      <c r="AC34" s="5">
        <v>1.3000800474948799</v>
      </c>
      <c r="AD34" s="3" t="s">
        <v>142</v>
      </c>
      <c r="AE34" s="6">
        <v>4.1352626193981203E-2</v>
      </c>
      <c r="AF34" s="5">
        <v>1.2531907186417499</v>
      </c>
      <c r="AG34" s="3" t="s">
        <v>141</v>
      </c>
      <c r="AH34" s="6">
        <v>-1.62677965092173</v>
      </c>
      <c r="AI34" s="5">
        <v>0.67725079578168901</v>
      </c>
      <c r="AJ34" s="3" t="s">
        <v>142</v>
      </c>
    </row>
    <row r="35" spans="1:36" x14ac:dyDescent="0.25">
      <c r="A35" s="3" t="s">
        <v>46</v>
      </c>
      <c r="B35" s="6">
        <v>17.372658567157401</v>
      </c>
      <c r="C35" s="5">
        <v>0.91832819830661405</v>
      </c>
      <c r="D35" s="6">
        <v>27.194160641986599</v>
      </c>
      <c r="E35" s="5">
        <v>1.07079624778797</v>
      </c>
      <c r="F35" s="6">
        <v>30.3708946620511</v>
      </c>
      <c r="G35" s="5">
        <v>1.0598607892292899</v>
      </c>
      <c r="H35" s="6">
        <v>19.1599881733441</v>
      </c>
      <c r="I35" s="5">
        <v>0.90119818873382995</v>
      </c>
      <c r="J35" s="6">
        <v>5.9022979554607797</v>
      </c>
      <c r="K35" s="5">
        <v>0.52929641417837903</v>
      </c>
      <c r="L35" s="6">
        <v>17.975727782453902</v>
      </c>
      <c r="M35" s="5">
        <v>1.1385327112708801</v>
      </c>
      <c r="N35" s="6">
        <v>23.314932861432599</v>
      </c>
      <c r="O35" s="5">
        <v>1.0673221713276699</v>
      </c>
      <c r="P35" s="6">
        <v>29.100648203548801</v>
      </c>
      <c r="Q35" s="5">
        <v>1.1771386265528101</v>
      </c>
      <c r="R35" s="6">
        <v>20.862373708774701</v>
      </c>
      <c r="S35" s="5">
        <v>1.18602271488636</v>
      </c>
      <c r="T35" s="6">
        <v>8.7463174437899909</v>
      </c>
      <c r="U35" s="5">
        <v>0.74864599202345905</v>
      </c>
      <c r="V35" s="6">
        <v>-0.60306921529650104</v>
      </c>
      <c r="W35" s="5">
        <v>1.27796324889154</v>
      </c>
      <c r="X35" s="3" t="s">
        <v>141</v>
      </c>
      <c r="Y35" s="6">
        <v>3.87922778055405</v>
      </c>
      <c r="Z35" s="5">
        <v>1.44587121460761</v>
      </c>
      <c r="AA35" s="3" t="s">
        <v>142</v>
      </c>
      <c r="AB35" s="6">
        <v>1.2702464585022999</v>
      </c>
      <c r="AC35" s="5">
        <v>1.6443626703001799</v>
      </c>
      <c r="AD35" s="3" t="s">
        <v>141</v>
      </c>
      <c r="AE35" s="6">
        <v>-1.7023855354306401</v>
      </c>
      <c r="AF35" s="5">
        <v>1.4461752471404701</v>
      </c>
      <c r="AG35" s="3" t="s">
        <v>141</v>
      </c>
      <c r="AH35" s="6">
        <v>-2.8440194883292098</v>
      </c>
      <c r="AI35" s="5">
        <v>0.86580020113811496</v>
      </c>
      <c r="AJ35" s="3" t="s">
        <v>142</v>
      </c>
    </row>
    <row r="36" spans="1:36" x14ac:dyDescent="0.25">
      <c r="A36" s="3" t="s">
        <v>47</v>
      </c>
      <c r="B36" s="6">
        <v>21.002523696950501</v>
      </c>
      <c r="C36" s="5">
        <v>1.51786908848127</v>
      </c>
      <c r="D36" s="6">
        <v>27.851080337167801</v>
      </c>
      <c r="E36" s="5">
        <v>1.79415101395293</v>
      </c>
      <c r="F36" s="6">
        <v>26.791034674746399</v>
      </c>
      <c r="G36" s="5">
        <v>1.5703319925553301</v>
      </c>
      <c r="H36" s="6">
        <v>16.8406767683712</v>
      </c>
      <c r="I36" s="5">
        <v>1.5765775507504201</v>
      </c>
      <c r="J36" s="6">
        <v>7.5146845227641199</v>
      </c>
      <c r="K36" s="5">
        <v>1.2780519297078801</v>
      </c>
      <c r="L36" s="6">
        <v>21.2513094211658</v>
      </c>
      <c r="M36" s="5">
        <v>1.4834894878947</v>
      </c>
      <c r="N36" s="6">
        <v>25.3152710318072</v>
      </c>
      <c r="O36" s="5">
        <v>1.6539461130483599</v>
      </c>
      <c r="P36" s="6">
        <v>27.455002011630398</v>
      </c>
      <c r="Q36" s="5">
        <v>1.53130472977052</v>
      </c>
      <c r="R36" s="6">
        <v>17.689426259972301</v>
      </c>
      <c r="S36" s="5">
        <v>1.1803498037809499</v>
      </c>
      <c r="T36" s="6">
        <v>8.2889912754242907</v>
      </c>
      <c r="U36" s="5">
        <v>1.12591001400367</v>
      </c>
      <c r="V36" s="6">
        <v>-0.248785724215283</v>
      </c>
      <c r="W36" s="5">
        <v>1.7549739200081</v>
      </c>
      <c r="X36" s="3" t="s">
        <v>141</v>
      </c>
      <c r="Y36" s="6">
        <v>2.5358093053605599</v>
      </c>
      <c r="Z36" s="5">
        <v>2.2269294560790902</v>
      </c>
      <c r="AA36" s="3" t="s">
        <v>141</v>
      </c>
      <c r="AB36" s="6">
        <v>-0.663967336884008</v>
      </c>
      <c r="AC36" s="5">
        <v>2.13505306107752</v>
      </c>
      <c r="AD36" s="3" t="s">
        <v>141</v>
      </c>
      <c r="AE36" s="6">
        <v>-0.84874949160110702</v>
      </c>
      <c r="AF36" s="5">
        <v>1.9725528843028299</v>
      </c>
      <c r="AG36" s="3" t="s">
        <v>141</v>
      </c>
      <c r="AH36" s="6">
        <v>-0.77430675266016902</v>
      </c>
      <c r="AI36" s="5">
        <v>1.8152813766009801</v>
      </c>
      <c r="AJ36" s="3" t="s">
        <v>141</v>
      </c>
    </row>
    <row r="37" spans="1:36" x14ac:dyDescent="0.25">
      <c r="A37" s="3" t="s">
        <v>48</v>
      </c>
      <c r="B37" s="6">
        <v>24.2640780911909</v>
      </c>
      <c r="C37" s="5">
        <v>1.41951313477533</v>
      </c>
      <c r="D37" s="6">
        <v>26.434486951973</v>
      </c>
      <c r="E37" s="5">
        <v>1.14023526077933</v>
      </c>
      <c r="F37" s="6">
        <v>28.804239980382299</v>
      </c>
      <c r="G37" s="5">
        <v>1.2378637777119901</v>
      </c>
      <c r="H37" s="6">
        <v>16.296552032567099</v>
      </c>
      <c r="I37" s="5">
        <v>1.02460358430453</v>
      </c>
      <c r="J37" s="6">
        <v>4.2006429438866002</v>
      </c>
      <c r="K37" s="5">
        <v>0.485725597334774</v>
      </c>
      <c r="L37" s="6">
        <v>28.958856737935101</v>
      </c>
      <c r="M37" s="5">
        <v>1.54382012881999</v>
      </c>
      <c r="N37" s="6">
        <v>24.485223222642301</v>
      </c>
      <c r="O37" s="5">
        <v>1.23867842998307</v>
      </c>
      <c r="P37" s="6">
        <v>24.363572991649399</v>
      </c>
      <c r="Q37" s="5">
        <v>1.05346751593891</v>
      </c>
      <c r="R37" s="6">
        <v>16.123736528686401</v>
      </c>
      <c r="S37" s="5">
        <v>0.96703985362527001</v>
      </c>
      <c r="T37" s="6">
        <v>6.0686105190867004</v>
      </c>
      <c r="U37" s="5">
        <v>0.66438863550993099</v>
      </c>
      <c r="V37" s="6">
        <v>-4.6947786467442496</v>
      </c>
      <c r="W37" s="5">
        <v>2.1196574536236699</v>
      </c>
      <c r="X37" s="3" t="s">
        <v>142</v>
      </c>
      <c r="Y37" s="6">
        <v>1.9492637293307</v>
      </c>
      <c r="Z37" s="5">
        <v>1.69179739408775</v>
      </c>
      <c r="AA37" s="3" t="s">
        <v>141</v>
      </c>
      <c r="AB37" s="6">
        <v>4.44066698873291</v>
      </c>
      <c r="AC37" s="5">
        <v>1.58057055249643</v>
      </c>
      <c r="AD37" s="3" t="s">
        <v>142</v>
      </c>
      <c r="AE37" s="6">
        <v>0.17281550388074801</v>
      </c>
      <c r="AF37" s="5">
        <v>1.46834111889473</v>
      </c>
      <c r="AG37" s="3" t="s">
        <v>141</v>
      </c>
      <c r="AH37" s="6">
        <v>-1.8679675752001099</v>
      </c>
      <c r="AI37" s="5">
        <v>0.64923266693963999</v>
      </c>
      <c r="AJ37" s="3" t="s">
        <v>142</v>
      </c>
    </row>
    <row r="38" spans="1:36" x14ac:dyDescent="0.25">
      <c r="A38" s="3" t="s">
        <v>49</v>
      </c>
      <c r="B38" s="6">
        <v>19.533851333953901</v>
      </c>
      <c r="C38" s="5">
        <v>0.92877504482096496</v>
      </c>
      <c r="D38" s="6">
        <v>25.6478222510489</v>
      </c>
      <c r="E38" s="5">
        <v>0.92783217256482797</v>
      </c>
      <c r="F38" s="6">
        <v>28.862827667300699</v>
      </c>
      <c r="G38" s="5">
        <v>1.0038565369738199</v>
      </c>
      <c r="H38" s="6">
        <v>19.313507932310898</v>
      </c>
      <c r="I38" s="5">
        <v>0.863003104854416</v>
      </c>
      <c r="J38" s="6">
        <v>6.64199081538559</v>
      </c>
      <c r="K38" s="5">
        <v>0.60780201058481498</v>
      </c>
      <c r="L38" s="6">
        <v>28.726488837158001</v>
      </c>
      <c r="M38" s="5">
        <v>0.88102695710991796</v>
      </c>
      <c r="N38" s="6">
        <v>25.339447611655501</v>
      </c>
      <c r="O38" s="5">
        <v>1.04105554119944</v>
      </c>
      <c r="P38" s="6">
        <v>23.833732393627901</v>
      </c>
      <c r="Q38" s="5">
        <v>1.21067480142661</v>
      </c>
      <c r="R38" s="6">
        <v>15.4739256460718</v>
      </c>
      <c r="S38" s="5">
        <v>0.81870652023127299</v>
      </c>
      <c r="T38" s="6">
        <v>6.6264055114868503</v>
      </c>
      <c r="U38" s="5">
        <v>0.54630793481929796</v>
      </c>
      <c r="V38" s="6">
        <v>-9.1926375032041499</v>
      </c>
      <c r="W38" s="5">
        <v>1.18722822519578</v>
      </c>
      <c r="X38" s="3" t="s">
        <v>142</v>
      </c>
      <c r="Y38" s="6">
        <v>0.308374639393446</v>
      </c>
      <c r="Z38" s="5">
        <v>1.2579502909820399</v>
      </c>
      <c r="AA38" s="3" t="s">
        <v>141</v>
      </c>
      <c r="AB38" s="6">
        <v>5.0290952736728096</v>
      </c>
      <c r="AC38" s="5">
        <v>1.4340356246692201</v>
      </c>
      <c r="AD38" s="3" t="s">
        <v>142</v>
      </c>
      <c r="AE38" s="6">
        <v>3.83958228623916</v>
      </c>
      <c r="AF38" s="5">
        <v>1.1024817650677501</v>
      </c>
      <c r="AG38" s="3" t="s">
        <v>142</v>
      </c>
      <c r="AH38" s="6">
        <v>1.55853038987357E-2</v>
      </c>
      <c r="AI38" s="5">
        <v>0.83466617405572796</v>
      </c>
      <c r="AJ38" s="3" t="s">
        <v>141</v>
      </c>
    </row>
    <row r="39" spans="1:36" x14ac:dyDescent="0.25">
      <c r="A39" s="3" t="s">
        <v>50</v>
      </c>
      <c r="B39" s="6">
        <v>12.2505676894479</v>
      </c>
      <c r="C39" s="5">
        <v>1.14323344149652</v>
      </c>
      <c r="D39" s="6">
        <v>18.8830366097263</v>
      </c>
      <c r="E39" s="5">
        <v>1.05799598873242</v>
      </c>
      <c r="F39" s="6">
        <v>29.480932675955799</v>
      </c>
      <c r="G39" s="5">
        <v>1.16080158137381</v>
      </c>
      <c r="H39" s="6">
        <v>26.511564337688199</v>
      </c>
      <c r="I39" s="5">
        <v>1.26206462119021</v>
      </c>
      <c r="J39" s="6">
        <v>12.8738986871817</v>
      </c>
      <c r="K39" s="5">
        <v>1.0421603004425</v>
      </c>
      <c r="L39" s="6">
        <v>16.075379906574</v>
      </c>
      <c r="M39" s="5">
        <v>1.2571673068821401</v>
      </c>
      <c r="N39" s="6">
        <v>17.553332223346899</v>
      </c>
      <c r="O39" s="5">
        <v>1.0288071170069699</v>
      </c>
      <c r="P39" s="6">
        <v>25.272216203836201</v>
      </c>
      <c r="Q39" s="5">
        <v>1.01263603501427</v>
      </c>
      <c r="R39" s="6">
        <v>24.680674518502499</v>
      </c>
      <c r="S39" s="5">
        <v>1.1584931042793201</v>
      </c>
      <c r="T39" s="6">
        <v>16.4183971477404</v>
      </c>
      <c r="U39" s="5">
        <v>1.4678859023369999</v>
      </c>
      <c r="V39" s="6">
        <v>-3.8248122171260199</v>
      </c>
      <c r="W39" s="5">
        <v>1.4431432349087401</v>
      </c>
      <c r="X39" s="3" t="s">
        <v>142</v>
      </c>
      <c r="Y39" s="6">
        <v>1.32970438637938</v>
      </c>
      <c r="Z39" s="5">
        <v>1.2936559808941299</v>
      </c>
      <c r="AA39" s="3" t="s">
        <v>141</v>
      </c>
      <c r="AB39" s="6">
        <v>4.2087164721196002</v>
      </c>
      <c r="AC39" s="5">
        <v>1.5222424098515499</v>
      </c>
      <c r="AD39" s="3" t="s">
        <v>142</v>
      </c>
      <c r="AE39" s="6">
        <v>1.8308898191857601</v>
      </c>
      <c r="AF39" s="5">
        <v>1.6818041466215801</v>
      </c>
      <c r="AG39" s="3" t="s">
        <v>141</v>
      </c>
      <c r="AH39" s="6">
        <v>-3.54449846055872</v>
      </c>
      <c r="AI39" s="5">
        <v>1.55374130113209</v>
      </c>
      <c r="AJ39" s="3" t="s">
        <v>142</v>
      </c>
    </row>
    <row r="40" spans="1:36" x14ac:dyDescent="0.25">
      <c r="A40" s="3" t="s">
        <v>51</v>
      </c>
      <c r="B40" s="6">
        <v>23.0188773886942</v>
      </c>
      <c r="C40" s="5">
        <v>0.85966863050894005</v>
      </c>
      <c r="D40" s="6">
        <v>28.7710806596846</v>
      </c>
      <c r="E40" s="5">
        <v>0.682474103708544</v>
      </c>
      <c r="F40" s="6">
        <v>29.494168853063201</v>
      </c>
      <c r="G40" s="5">
        <v>0.68111359675408301</v>
      </c>
      <c r="H40" s="6">
        <v>15.3428526207878</v>
      </c>
      <c r="I40" s="5">
        <v>0.62918656994149402</v>
      </c>
      <c r="J40" s="6">
        <v>3.3730204777701598</v>
      </c>
      <c r="K40" s="5">
        <v>0.28368302946767798</v>
      </c>
      <c r="L40" s="6">
        <v>25.650793282517199</v>
      </c>
      <c r="M40" s="5">
        <v>0.98432349735524405</v>
      </c>
      <c r="N40" s="6">
        <v>26.251077251970202</v>
      </c>
      <c r="O40" s="5">
        <v>0.68390471529311603</v>
      </c>
      <c r="P40" s="6">
        <v>26.989865570488298</v>
      </c>
      <c r="Q40" s="5">
        <v>0.73343728554061804</v>
      </c>
      <c r="R40" s="6">
        <v>16.096314542198499</v>
      </c>
      <c r="S40" s="5">
        <v>0.60064619783007001</v>
      </c>
      <c r="T40" s="6">
        <v>5.0119493528257397</v>
      </c>
      <c r="U40" s="5">
        <v>0.30170630847082502</v>
      </c>
      <c r="V40" s="6">
        <v>-2.6319158938230198</v>
      </c>
      <c r="W40" s="5">
        <v>0.78627877311584105</v>
      </c>
      <c r="X40" s="3" t="s">
        <v>142</v>
      </c>
      <c r="Y40" s="6">
        <v>2.52000340771442</v>
      </c>
      <c r="Z40" s="5">
        <v>1.0276000678269599</v>
      </c>
      <c r="AA40" s="3" t="s">
        <v>142</v>
      </c>
      <c r="AB40" s="6">
        <v>2.5043032825748899</v>
      </c>
      <c r="AC40" s="5">
        <v>0.87000617038331896</v>
      </c>
      <c r="AD40" s="3" t="s">
        <v>142</v>
      </c>
      <c r="AE40" s="6">
        <v>-0.753461921410715</v>
      </c>
      <c r="AF40" s="5">
        <v>0.78706354742450102</v>
      </c>
      <c r="AG40" s="3" t="s">
        <v>141</v>
      </c>
      <c r="AH40" s="6">
        <v>-1.6389288750555799</v>
      </c>
      <c r="AI40" s="5">
        <v>0.37037364886917301</v>
      </c>
      <c r="AJ40" s="3" t="s">
        <v>142</v>
      </c>
    </row>
    <row r="41" spans="1:36" x14ac:dyDescent="0.25">
      <c r="A41" s="3" t="s">
        <v>52</v>
      </c>
      <c r="B41" s="6">
        <v>21.984556876897098</v>
      </c>
      <c r="C41" s="5">
        <v>1.1172376847965799</v>
      </c>
      <c r="D41" s="6">
        <v>24.603876642182101</v>
      </c>
      <c r="E41" s="5">
        <v>1.0293549778701501</v>
      </c>
      <c r="F41" s="6">
        <v>26.693686216304101</v>
      </c>
      <c r="G41" s="5">
        <v>0.95200800299282295</v>
      </c>
      <c r="H41" s="6">
        <v>18.493599087842998</v>
      </c>
      <c r="I41" s="5">
        <v>1.0823252505477501</v>
      </c>
      <c r="J41" s="6">
        <v>8.2242811767736708</v>
      </c>
      <c r="K41" s="5">
        <v>0.76582270847529699</v>
      </c>
      <c r="L41" s="6">
        <v>29.054383669177</v>
      </c>
      <c r="M41" s="5">
        <v>1.24546174066069</v>
      </c>
      <c r="N41" s="6">
        <v>22.430906289628201</v>
      </c>
      <c r="O41" s="5">
        <v>1.01194249757411</v>
      </c>
      <c r="P41" s="6">
        <v>22.543395149383301</v>
      </c>
      <c r="Q41" s="5">
        <v>0.83579726193217097</v>
      </c>
      <c r="R41" s="6">
        <v>16.824165204608398</v>
      </c>
      <c r="S41" s="5">
        <v>0.960145027564413</v>
      </c>
      <c r="T41" s="6">
        <v>9.1471496872031306</v>
      </c>
      <c r="U41" s="5">
        <v>0.77819195017843401</v>
      </c>
      <c r="V41" s="6">
        <v>-7.0698267922799403</v>
      </c>
      <c r="W41" s="5">
        <v>1.24522263254083</v>
      </c>
      <c r="X41" s="3" t="s">
        <v>142</v>
      </c>
      <c r="Y41" s="6">
        <v>2.1729703525539001</v>
      </c>
      <c r="Z41" s="5">
        <v>1.1801741680756701</v>
      </c>
      <c r="AA41" s="3" t="s">
        <v>141</v>
      </c>
      <c r="AB41" s="6">
        <v>4.1502910669207997</v>
      </c>
      <c r="AC41" s="5">
        <v>1.0797168241939801</v>
      </c>
      <c r="AD41" s="3" t="s">
        <v>142</v>
      </c>
      <c r="AE41" s="6">
        <v>1.66943388323468</v>
      </c>
      <c r="AF41" s="5">
        <v>1.1697159954440799</v>
      </c>
      <c r="AG41" s="3" t="s">
        <v>141</v>
      </c>
      <c r="AH41" s="6">
        <v>-0.92286851042946205</v>
      </c>
      <c r="AI41" s="5">
        <v>0.86157932751825805</v>
      </c>
      <c r="AJ41" s="3" t="s">
        <v>141</v>
      </c>
    </row>
    <row r="42" spans="1:36" x14ac:dyDescent="0.25">
      <c r="A42" s="3" t="s">
        <v>53</v>
      </c>
      <c r="B42" s="6">
        <v>19.417744423469198</v>
      </c>
      <c r="C42" s="5">
        <v>1.0273699426469201</v>
      </c>
      <c r="D42" s="6">
        <v>22.352585673853</v>
      </c>
      <c r="E42" s="5">
        <v>1.08865751552531</v>
      </c>
      <c r="F42" s="6">
        <v>26.547299126244901</v>
      </c>
      <c r="G42" s="5">
        <v>1.1086281762662</v>
      </c>
      <c r="H42" s="6">
        <v>21.9278645762687</v>
      </c>
      <c r="I42" s="5">
        <v>1.1853114959080999</v>
      </c>
      <c r="J42" s="6">
        <v>9.7545062001641192</v>
      </c>
      <c r="K42" s="5">
        <v>0.864599692359451</v>
      </c>
      <c r="L42" s="6">
        <v>22.190868473720698</v>
      </c>
      <c r="M42" s="5">
        <v>1.1060781392057</v>
      </c>
      <c r="N42" s="6">
        <v>22.3512910775571</v>
      </c>
      <c r="O42" s="5">
        <v>0.95630267071927</v>
      </c>
      <c r="P42" s="6">
        <v>25.144562288717701</v>
      </c>
      <c r="Q42" s="5">
        <v>1.0859199863441</v>
      </c>
      <c r="R42" s="6">
        <v>19.711876652651402</v>
      </c>
      <c r="S42" s="5">
        <v>1.1205306217190401</v>
      </c>
      <c r="T42" s="6">
        <v>10.601401507353</v>
      </c>
      <c r="U42" s="5">
        <v>0.89845316245743001</v>
      </c>
      <c r="V42" s="6">
        <v>-2.77312405025144</v>
      </c>
      <c r="W42" s="5">
        <v>1.1396437749867701</v>
      </c>
      <c r="X42" s="3" t="s">
        <v>142</v>
      </c>
      <c r="Y42" s="6">
        <v>1.2945962959043399E-3</v>
      </c>
      <c r="Z42" s="5">
        <v>1.3185407443364201</v>
      </c>
      <c r="AA42" s="3" t="s">
        <v>141</v>
      </c>
      <c r="AB42" s="6">
        <v>1.40273683752718</v>
      </c>
      <c r="AC42" s="5">
        <v>1.5074851282086501</v>
      </c>
      <c r="AD42" s="3" t="s">
        <v>141</v>
      </c>
      <c r="AE42" s="6">
        <v>2.2159879236172699</v>
      </c>
      <c r="AF42" s="5">
        <v>1.6639678468065</v>
      </c>
      <c r="AG42" s="3" t="s">
        <v>141</v>
      </c>
      <c r="AH42" s="6">
        <v>-0.84689530718892203</v>
      </c>
      <c r="AI42" s="5">
        <v>1.06846745922208</v>
      </c>
      <c r="AJ42" s="3" t="s">
        <v>141</v>
      </c>
    </row>
    <row r="43" spans="1:36" x14ac:dyDescent="0.25">
      <c r="A43" s="3" t="s">
        <v>54</v>
      </c>
      <c r="B43" s="6">
        <v>17.9510629385491</v>
      </c>
      <c r="C43" s="5">
        <v>1.1204917570202799</v>
      </c>
      <c r="D43" s="6">
        <v>28.877710908046801</v>
      </c>
      <c r="E43" s="5">
        <v>1.2052094378841101</v>
      </c>
      <c r="F43" s="6">
        <v>30.438228837006701</v>
      </c>
      <c r="G43" s="5">
        <v>1.37247086561409</v>
      </c>
      <c r="H43" s="6">
        <v>16.602960322561099</v>
      </c>
      <c r="I43" s="5">
        <v>0.94557471666173598</v>
      </c>
      <c r="J43" s="6">
        <v>6.1300369938362804</v>
      </c>
      <c r="K43" s="5">
        <v>0.55703117998343699</v>
      </c>
      <c r="L43" s="6">
        <v>21.262516691919899</v>
      </c>
      <c r="M43" s="5">
        <v>1.60055043391476</v>
      </c>
      <c r="N43" s="6">
        <v>23.462612930611101</v>
      </c>
      <c r="O43" s="5">
        <v>1.0361021262558701</v>
      </c>
      <c r="P43" s="6">
        <v>26.677791794242601</v>
      </c>
      <c r="Q43" s="5">
        <v>1.2825154263144301</v>
      </c>
      <c r="R43" s="6">
        <v>19.6931040053339</v>
      </c>
      <c r="S43" s="5">
        <v>1.27945354655572</v>
      </c>
      <c r="T43" s="6">
        <v>8.9039745778925603</v>
      </c>
      <c r="U43" s="5">
        <v>0.77892612422733098</v>
      </c>
      <c r="V43" s="6">
        <v>-3.3114537533708299</v>
      </c>
      <c r="W43" s="5">
        <v>1.89101532486438</v>
      </c>
      <c r="X43" s="3" t="s">
        <v>141</v>
      </c>
      <c r="Y43" s="6">
        <v>5.4150979774357797</v>
      </c>
      <c r="Z43" s="5">
        <v>1.54785970731643</v>
      </c>
      <c r="AA43" s="3" t="s">
        <v>142</v>
      </c>
      <c r="AB43" s="6">
        <v>3.7604370427640901</v>
      </c>
      <c r="AC43" s="5">
        <v>1.9208142570715101</v>
      </c>
      <c r="AD43" s="3" t="s">
        <v>141</v>
      </c>
      <c r="AE43" s="6">
        <v>-3.09014368277276</v>
      </c>
      <c r="AF43" s="5">
        <v>1.6673132481808699</v>
      </c>
      <c r="AG43" s="3" t="s">
        <v>141</v>
      </c>
      <c r="AH43" s="6">
        <v>-2.7739375840562799</v>
      </c>
      <c r="AI43" s="5">
        <v>0.92964972567166304</v>
      </c>
      <c r="AJ43" s="3" t="s">
        <v>142</v>
      </c>
    </row>
    <row r="44" spans="1:36" x14ac:dyDescent="0.25">
      <c r="A44" s="3" t="s">
        <v>55</v>
      </c>
      <c r="B44" s="6">
        <v>17.629719526691801</v>
      </c>
      <c r="C44" s="5">
        <v>0.83197182451413998</v>
      </c>
      <c r="D44" s="6">
        <v>24.724819697937701</v>
      </c>
      <c r="E44" s="5">
        <v>0.99607066342887196</v>
      </c>
      <c r="F44" s="6">
        <v>26.924829246356101</v>
      </c>
      <c r="G44" s="5">
        <v>0.89972417920703596</v>
      </c>
      <c r="H44" s="6">
        <v>20.355223921570701</v>
      </c>
      <c r="I44" s="5">
        <v>1.0724273137688101</v>
      </c>
      <c r="J44" s="6">
        <v>10.3654076074437</v>
      </c>
      <c r="K44" s="5">
        <v>0.83881672709494304</v>
      </c>
      <c r="L44" s="6">
        <v>17.2079898788576</v>
      </c>
      <c r="M44" s="5">
        <v>0.87534731768049501</v>
      </c>
      <c r="N44" s="6">
        <v>20.880516492647001</v>
      </c>
      <c r="O44" s="5">
        <v>0.82854403512363095</v>
      </c>
      <c r="P44" s="6">
        <v>25.726500525473099</v>
      </c>
      <c r="Q44" s="5">
        <v>0.95504636050740999</v>
      </c>
      <c r="R44" s="6">
        <v>21.545261823393599</v>
      </c>
      <c r="S44" s="5">
        <v>0.86528700218330501</v>
      </c>
      <c r="T44" s="6">
        <v>14.639731279628601</v>
      </c>
      <c r="U44" s="5">
        <v>0.91295206210823898</v>
      </c>
      <c r="V44" s="6">
        <v>0.42172964783413602</v>
      </c>
      <c r="W44" s="5">
        <v>1.10788592796267</v>
      </c>
      <c r="X44" s="3" t="s">
        <v>141</v>
      </c>
      <c r="Y44" s="6">
        <v>3.8443032052907098</v>
      </c>
      <c r="Z44" s="5">
        <v>1.28721432064277</v>
      </c>
      <c r="AA44" s="3" t="s">
        <v>142</v>
      </c>
      <c r="AB44" s="6">
        <v>1.19832872088299</v>
      </c>
      <c r="AC44" s="5">
        <v>1.3733468479733499</v>
      </c>
      <c r="AD44" s="3" t="s">
        <v>141</v>
      </c>
      <c r="AE44" s="6">
        <v>-1.1900379018229501</v>
      </c>
      <c r="AF44" s="5">
        <v>1.43649666822418</v>
      </c>
      <c r="AG44" s="3" t="s">
        <v>141</v>
      </c>
      <c r="AH44" s="6">
        <v>-4.2743236721848996</v>
      </c>
      <c r="AI44" s="5">
        <v>1.0799093061888501</v>
      </c>
      <c r="AJ44" s="3" t="s">
        <v>142</v>
      </c>
    </row>
    <row r="45" spans="1:36" x14ac:dyDescent="0.25">
      <c r="A45" s="3" t="s">
        <v>56</v>
      </c>
      <c r="B45" s="6">
        <v>22.242131499383898</v>
      </c>
      <c r="C45" s="5">
        <v>1.80105100674873</v>
      </c>
      <c r="D45" s="6">
        <v>23.047201481575399</v>
      </c>
      <c r="E45" s="5">
        <v>1.47463608942489</v>
      </c>
      <c r="F45" s="6">
        <v>24.806106828032501</v>
      </c>
      <c r="G45" s="5">
        <v>1.50218488364058</v>
      </c>
      <c r="H45" s="6">
        <v>19.154308372533201</v>
      </c>
      <c r="I45" s="5">
        <v>1.5152001756051099</v>
      </c>
      <c r="J45" s="6">
        <v>10.7502518184751</v>
      </c>
      <c r="K45" s="5">
        <v>1.6593417927612</v>
      </c>
      <c r="L45" s="6">
        <v>22.4039941411996</v>
      </c>
      <c r="M45" s="5">
        <v>1.6778426910101301</v>
      </c>
      <c r="N45" s="6">
        <v>21.013540862194201</v>
      </c>
      <c r="O45" s="5">
        <v>1.2861567642887699</v>
      </c>
      <c r="P45" s="6">
        <v>22.296265240134598</v>
      </c>
      <c r="Q45" s="5">
        <v>1.1997993244844301</v>
      </c>
      <c r="R45" s="6">
        <v>19.026981631798201</v>
      </c>
      <c r="S45" s="5">
        <v>1.37882174009004</v>
      </c>
      <c r="T45" s="6">
        <v>15.259218124673501</v>
      </c>
      <c r="U45" s="5">
        <v>2.0197289790819801</v>
      </c>
      <c r="V45" s="6">
        <v>-0.161862641815751</v>
      </c>
      <c r="W45" s="5">
        <v>1.8856585206466301</v>
      </c>
      <c r="X45" s="3" t="s">
        <v>141</v>
      </c>
      <c r="Y45" s="6">
        <v>2.0336606193812101</v>
      </c>
      <c r="Z45" s="5">
        <v>1.89953202168616</v>
      </c>
      <c r="AA45" s="3" t="s">
        <v>141</v>
      </c>
      <c r="AB45" s="6">
        <v>2.5098415878979199</v>
      </c>
      <c r="AC45" s="5">
        <v>1.9780415484927001</v>
      </c>
      <c r="AD45" s="3" t="s">
        <v>141</v>
      </c>
      <c r="AE45" s="6">
        <v>0.12732674073497399</v>
      </c>
      <c r="AF45" s="5">
        <v>1.7638520971898499</v>
      </c>
      <c r="AG45" s="3" t="s">
        <v>141</v>
      </c>
      <c r="AH45" s="6">
        <v>-4.50896630619836</v>
      </c>
      <c r="AI45" s="5">
        <v>1.3947919270909399</v>
      </c>
      <c r="AJ45" s="3" t="s">
        <v>142</v>
      </c>
    </row>
    <row r="46" spans="1:36" x14ac:dyDescent="0.25">
      <c r="A46" s="3" t="s">
        <v>57</v>
      </c>
      <c r="B46" s="6">
        <v>26.299783922350599</v>
      </c>
      <c r="C46" s="5">
        <v>1.6671248176268501</v>
      </c>
      <c r="D46" s="6">
        <v>27.017952227269198</v>
      </c>
      <c r="E46" s="5">
        <v>1.42579786010207</v>
      </c>
      <c r="F46" s="6">
        <v>25.1947300877044</v>
      </c>
      <c r="G46" s="5">
        <v>1.4863906551827299</v>
      </c>
      <c r="H46" s="6">
        <v>15.832139661831301</v>
      </c>
      <c r="I46" s="5">
        <v>1.2729782759314301</v>
      </c>
      <c r="J46" s="6">
        <v>5.6553941008445197</v>
      </c>
      <c r="K46" s="5">
        <v>0.794090814913611</v>
      </c>
      <c r="L46" s="6">
        <v>27.138366428488801</v>
      </c>
      <c r="M46" s="5">
        <v>1.64973939428594</v>
      </c>
      <c r="N46" s="6">
        <v>26.457300395929501</v>
      </c>
      <c r="O46" s="5">
        <v>1.3699203189136699</v>
      </c>
      <c r="P46" s="6">
        <v>25.341797298575301</v>
      </c>
      <c r="Q46" s="5">
        <v>1.4447232245581401</v>
      </c>
      <c r="R46" s="6">
        <v>14.9954465606453</v>
      </c>
      <c r="S46" s="5">
        <v>1.06484422969527</v>
      </c>
      <c r="T46" s="6">
        <v>6.0670893163610797</v>
      </c>
      <c r="U46" s="5">
        <v>0.83288163323228204</v>
      </c>
      <c r="V46" s="6">
        <v>-0.83858250613816199</v>
      </c>
      <c r="W46" s="5">
        <v>2.02164426398318</v>
      </c>
      <c r="X46" s="3" t="s">
        <v>141</v>
      </c>
      <c r="Y46" s="6">
        <v>0.56065183133975105</v>
      </c>
      <c r="Z46" s="5">
        <v>2.0367608670000998</v>
      </c>
      <c r="AA46" s="3" t="s">
        <v>141</v>
      </c>
      <c r="AB46" s="6">
        <v>-0.14706721087097299</v>
      </c>
      <c r="AC46" s="5">
        <v>2.1552377372387599</v>
      </c>
      <c r="AD46" s="3" t="s">
        <v>141</v>
      </c>
      <c r="AE46" s="6">
        <v>0.83669310118592899</v>
      </c>
      <c r="AF46" s="5">
        <v>1.5912465885532801</v>
      </c>
      <c r="AG46" s="3" t="s">
        <v>141</v>
      </c>
      <c r="AH46" s="6">
        <v>-0.41169521551655203</v>
      </c>
      <c r="AI46" s="5">
        <v>1.0904950097352299</v>
      </c>
      <c r="AJ46" s="3" t="s">
        <v>141</v>
      </c>
    </row>
    <row r="47" spans="1:36" x14ac:dyDescent="0.25">
      <c r="A47" s="3" t="s">
        <v>58</v>
      </c>
      <c r="B47" s="6">
        <v>33.715941020612703</v>
      </c>
      <c r="C47" s="5">
        <v>1.7142491373720301</v>
      </c>
      <c r="D47" s="6">
        <v>37.320612733784301</v>
      </c>
      <c r="E47" s="5">
        <v>1.2922740612308401</v>
      </c>
      <c r="F47" s="6">
        <v>22.5133714677109</v>
      </c>
      <c r="G47" s="5">
        <v>1.3043392683567001</v>
      </c>
      <c r="H47" s="6">
        <v>5.9497267139710504</v>
      </c>
      <c r="I47" s="5">
        <v>0.749069122592249</v>
      </c>
      <c r="J47" s="6">
        <v>0.50034806392105102</v>
      </c>
      <c r="K47" s="5">
        <v>0.19245736044925199</v>
      </c>
      <c r="L47" s="6">
        <v>43.698412000342401</v>
      </c>
      <c r="M47" s="5">
        <v>1.7998562184462701</v>
      </c>
      <c r="N47" s="6">
        <v>32.106330211450199</v>
      </c>
      <c r="O47" s="5">
        <v>1.38584689063675</v>
      </c>
      <c r="P47" s="6">
        <v>18.3292820312118</v>
      </c>
      <c r="Q47" s="5">
        <v>1.1577923260771099</v>
      </c>
      <c r="R47" s="6">
        <v>5.2609264966332896</v>
      </c>
      <c r="S47" s="5">
        <v>0.64312681230037505</v>
      </c>
      <c r="T47" s="6">
        <v>0.605049260362305</v>
      </c>
      <c r="U47" s="5">
        <v>0.201215551060068</v>
      </c>
      <c r="V47" s="6">
        <v>-9.9824709797296496</v>
      </c>
      <c r="W47" s="5">
        <v>1.86661713527732</v>
      </c>
      <c r="X47" s="3" t="s">
        <v>142</v>
      </c>
      <c r="Y47" s="6">
        <v>5.2142825223340497</v>
      </c>
      <c r="Z47" s="5">
        <v>2.0618011190635199</v>
      </c>
      <c r="AA47" s="3" t="s">
        <v>142</v>
      </c>
      <c r="AB47" s="6">
        <v>4.1840894364990797</v>
      </c>
      <c r="AC47" s="5">
        <v>1.4328833084192101</v>
      </c>
      <c r="AD47" s="3" t="s">
        <v>142</v>
      </c>
      <c r="AE47" s="6">
        <v>0.68880021733776398</v>
      </c>
      <c r="AF47" s="5">
        <v>0.93220534593014004</v>
      </c>
      <c r="AG47" s="3" t="s">
        <v>141</v>
      </c>
      <c r="AH47" s="6">
        <v>-0.104701196441253</v>
      </c>
      <c r="AI47" s="5">
        <v>0.29104387492165801</v>
      </c>
      <c r="AJ47" s="3" t="s">
        <v>141</v>
      </c>
    </row>
    <row r="48" spans="1:36" x14ac:dyDescent="0.25">
      <c r="A48" s="3" t="s">
        <v>59</v>
      </c>
      <c r="B48" s="6">
        <v>60.432663695162702</v>
      </c>
      <c r="C48" s="5">
        <v>1.58890755487029</v>
      </c>
      <c r="D48" s="6">
        <v>23.904114693359901</v>
      </c>
      <c r="E48" s="5">
        <v>1.1863907682968</v>
      </c>
      <c r="F48" s="6">
        <v>11.8700481496113</v>
      </c>
      <c r="G48" s="5">
        <v>0.91988565533349798</v>
      </c>
      <c r="H48" s="6">
        <v>3.2499879650325401</v>
      </c>
      <c r="I48" s="5">
        <v>0.469312017771427</v>
      </c>
      <c r="J48" s="6">
        <v>0.54318549683351003</v>
      </c>
      <c r="K48" s="5">
        <v>0.18738523009386401</v>
      </c>
      <c r="L48" s="6">
        <v>57.973569353853001</v>
      </c>
      <c r="M48" s="5">
        <v>1.67036701832375</v>
      </c>
      <c r="N48" s="6">
        <v>24.232931233518599</v>
      </c>
      <c r="O48" s="5">
        <v>1.2366827138038701</v>
      </c>
      <c r="P48" s="6">
        <v>12.660547696772101</v>
      </c>
      <c r="Q48" s="5">
        <v>0.79797387286065602</v>
      </c>
      <c r="R48" s="6">
        <v>4.2878516128466604</v>
      </c>
      <c r="S48" s="5">
        <v>0.52410331777447605</v>
      </c>
      <c r="T48" s="6">
        <v>0.84510010300957294</v>
      </c>
      <c r="U48" s="5">
        <v>0.238489365421899</v>
      </c>
      <c r="V48" s="6">
        <v>2.4590943413096999</v>
      </c>
      <c r="W48" s="5">
        <v>1.61208067646606</v>
      </c>
      <c r="X48" s="3" t="s">
        <v>141</v>
      </c>
      <c r="Y48" s="6">
        <v>-0.328816540158685</v>
      </c>
      <c r="Z48" s="5">
        <v>1.51618010652246</v>
      </c>
      <c r="AA48" s="3" t="s">
        <v>141</v>
      </c>
      <c r="AB48" s="6">
        <v>-0.79049954716082504</v>
      </c>
      <c r="AC48" s="5">
        <v>0.80218275300948105</v>
      </c>
      <c r="AD48" s="3" t="s">
        <v>141</v>
      </c>
      <c r="AE48" s="6">
        <v>-1.0378636478141201</v>
      </c>
      <c r="AF48" s="5">
        <v>0.53861569007217802</v>
      </c>
      <c r="AG48" s="3" t="s">
        <v>141</v>
      </c>
      <c r="AH48" s="6">
        <v>-0.30191460617606197</v>
      </c>
      <c r="AI48" s="5">
        <v>0.22888380593275801</v>
      </c>
      <c r="AJ48" s="3" t="s">
        <v>141</v>
      </c>
    </row>
    <row r="49" spans="1:36" x14ac:dyDescent="0.25">
      <c r="A49" s="3" t="s">
        <v>60</v>
      </c>
      <c r="B49" s="6">
        <v>68.015667949812496</v>
      </c>
      <c r="C49" s="5">
        <v>1.23757563844894</v>
      </c>
      <c r="D49" s="6">
        <v>24.8416457210994</v>
      </c>
      <c r="E49" s="5">
        <v>1.00397842803356</v>
      </c>
      <c r="F49" s="6">
        <v>6.3082498508578997</v>
      </c>
      <c r="G49" s="5">
        <v>0.61173590277837697</v>
      </c>
      <c r="H49" s="6">
        <v>0.79357390340796796</v>
      </c>
      <c r="I49" s="5">
        <v>0.19541810031800999</v>
      </c>
      <c r="J49" s="6">
        <v>4.0862574822214802E-2</v>
      </c>
      <c r="K49" s="5">
        <v>4.6639943485581301E-2</v>
      </c>
      <c r="L49" s="6">
        <v>75.330853174174607</v>
      </c>
      <c r="M49" s="5">
        <v>1.1166379311853301</v>
      </c>
      <c r="N49" s="6">
        <v>18.398154799569099</v>
      </c>
      <c r="O49" s="5">
        <v>1.0249817598470601</v>
      </c>
      <c r="P49" s="6">
        <v>5.1823616751049304</v>
      </c>
      <c r="Q49" s="5">
        <v>0.58168060333063898</v>
      </c>
      <c r="R49" s="6">
        <v>0.96400070636917301</v>
      </c>
      <c r="S49" s="5">
        <v>0.24878430025766499</v>
      </c>
      <c r="T49" s="6">
        <v>0.124629644782145</v>
      </c>
      <c r="U49" s="5">
        <v>7.4089823513883601E-2</v>
      </c>
      <c r="V49" s="6">
        <v>-7.3151852243621498</v>
      </c>
      <c r="W49" s="5">
        <v>1.3337299119375901</v>
      </c>
      <c r="X49" s="3" t="s">
        <v>142</v>
      </c>
      <c r="Y49" s="6">
        <v>6.4434909215303202</v>
      </c>
      <c r="Z49" s="5">
        <v>1.2044350720986301</v>
      </c>
      <c r="AA49" s="3" t="s">
        <v>142</v>
      </c>
      <c r="AB49" s="6">
        <v>1.12588817575296</v>
      </c>
      <c r="AC49" s="5">
        <v>0.82871168645673798</v>
      </c>
      <c r="AD49" s="3" t="s">
        <v>141</v>
      </c>
      <c r="AE49" s="6">
        <v>-0.17042680296120499</v>
      </c>
      <c r="AF49" s="5">
        <v>0.32379222400165902</v>
      </c>
      <c r="AG49" s="3" t="s">
        <v>141</v>
      </c>
      <c r="AH49" s="6">
        <v>-8.3767069959929996E-2</v>
      </c>
      <c r="AI49" s="5">
        <v>8.2273043910413804E-2</v>
      </c>
      <c r="AJ49" s="3" t="s">
        <v>141</v>
      </c>
    </row>
    <row r="50" spans="1:36" x14ac:dyDescent="0.25">
      <c r="A50" s="3" t="s">
        <v>61</v>
      </c>
      <c r="B50" s="6">
        <v>48.493131361453798</v>
      </c>
      <c r="C50" s="5">
        <v>1.59807794311842</v>
      </c>
      <c r="D50" s="6">
        <v>29.960944165085898</v>
      </c>
      <c r="E50" s="5">
        <v>1.18115497033134</v>
      </c>
      <c r="F50" s="6">
        <v>16.3162703566483</v>
      </c>
      <c r="G50" s="5">
        <v>0.924515943008967</v>
      </c>
      <c r="H50" s="6">
        <v>4.7921688008363796</v>
      </c>
      <c r="I50" s="5">
        <v>0.60248374753664102</v>
      </c>
      <c r="J50" s="6">
        <v>0.43748531597563201</v>
      </c>
      <c r="K50" s="5">
        <v>0.15089144052108</v>
      </c>
      <c r="L50" s="6">
        <v>55.783084855514197</v>
      </c>
      <c r="M50" s="5">
        <v>1.67699881676346</v>
      </c>
      <c r="N50" s="6">
        <v>23.705454383440099</v>
      </c>
      <c r="O50" s="5">
        <v>1.0261675158505501</v>
      </c>
      <c r="P50" s="6">
        <v>14.547675292837599</v>
      </c>
      <c r="Q50" s="5">
        <v>1.0141006343352801</v>
      </c>
      <c r="R50" s="6">
        <v>5.1025610419860596</v>
      </c>
      <c r="S50" s="5">
        <v>0.65931834778227005</v>
      </c>
      <c r="T50" s="6">
        <v>0.86122442622197803</v>
      </c>
      <c r="U50" s="5">
        <v>0.25494514367929999</v>
      </c>
      <c r="V50" s="6">
        <v>-7.2899534940604198</v>
      </c>
      <c r="W50" s="5">
        <v>1.4002375104585301</v>
      </c>
      <c r="X50" s="3" t="s">
        <v>142</v>
      </c>
      <c r="Y50" s="6">
        <v>6.2554897816457196</v>
      </c>
      <c r="Z50" s="5">
        <v>1.1998207290115099</v>
      </c>
      <c r="AA50" s="3" t="s">
        <v>142</v>
      </c>
      <c r="AB50" s="6">
        <v>1.76859506381073</v>
      </c>
      <c r="AC50" s="5">
        <v>0.90954601759475595</v>
      </c>
      <c r="AD50" s="3" t="s">
        <v>141</v>
      </c>
      <c r="AE50" s="6">
        <v>-0.31039224114967501</v>
      </c>
      <c r="AF50" s="5">
        <v>0.56412644018560798</v>
      </c>
      <c r="AG50" s="3" t="s">
        <v>141</v>
      </c>
      <c r="AH50" s="6">
        <v>-0.42373911024634597</v>
      </c>
      <c r="AI50" s="5">
        <v>0.21943442639976399</v>
      </c>
      <c r="AJ50" s="3" t="s">
        <v>141</v>
      </c>
    </row>
    <row r="51" spans="1:36" x14ac:dyDescent="0.25">
      <c r="A51" s="3" t="s">
        <v>62</v>
      </c>
      <c r="B51" s="6">
        <v>2.46923831006715</v>
      </c>
      <c r="C51" s="5">
        <v>0.37294082772695603</v>
      </c>
      <c r="D51" s="6">
        <v>8.1884373329895102</v>
      </c>
      <c r="E51" s="5">
        <v>0.63061145579671196</v>
      </c>
      <c r="F51" s="6">
        <v>23.3281677112404</v>
      </c>
      <c r="G51" s="5">
        <v>0.96705514190710096</v>
      </c>
      <c r="H51" s="6">
        <v>34.262100632434901</v>
      </c>
      <c r="I51" s="5">
        <v>1.1191161957229501</v>
      </c>
      <c r="J51" s="6">
        <v>31.752056013268099</v>
      </c>
      <c r="K51" s="5">
        <v>1.2249797235583799</v>
      </c>
      <c r="L51" s="6">
        <v>2.5786520371541402</v>
      </c>
      <c r="M51" s="5">
        <v>0.43786057171881998</v>
      </c>
      <c r="N51" s="6">
        <v>7.5789347137871701</v>
      </c>
      <c r="O51" s="5">
        <v>0.67578291323150297</v>
      </c>
      <c r="P51" s="6">
        <v>18.649486197690401</v>
      </c>
      <c r="Q51" s="5">
        <v>0.93317661227981596</v>
      </c>
      <c r="R51" s="6">
        <v>32.048555330644</v>
      </c>
      <c r="S51" s="5">
        <v>1.0096951567053201</v>
      </c>
      <c r="T51" s="6">
        <v>39.144371720724301</v>
      </c>
      <c r="U51" s="5">
        <v>1.23219243850422</v>
      </c>
      <c r="V51" s="6">
        <v>-0.109413727086992</v>
      </c>
      <c r="W51" s="5">
        <v>0.41904233779573202</v>
      </c>
      <c r="X51" s="3" t="s">
        <v>141</v>
      </c>
      <c r="Y51" s="6">
        <v>0.60950261920233495</v>
      </c>
      <c r="Z51" s="5">
        <v>0.88847355437509701</v>
      </c>
      <c r="AA51" s="3" t="s">
        <v>141</v>
      </c>
      <c r="AB51" s="6">
        <v>4.6786815135499698</v>
      </c>
      <c r="AC51" s="5">
        <v>1.2574488922181499</v>
      </c>
      <c r="AD51" s="3" t="s">
        <v>142</v>
      </c>
      <c r="AE51" s="6">
        <v>2.2135453017908699</v>
      </c>
      <c r="AF51" s="5">
        <v>1.4383304579713501</v>
      </c>
      <c r="AG51" s="3" t="s">
        <v>141</v>
      </c>
      <c r="AH51" s="6">
        <v>-7.3923157074561798</v>
      </c>
      <c r="AI51" s="5">
        <v>1.2974638643087399</v>
      </c>
      <c r="AJ51" s="3" t="s">
        <v>142</v>
      </c>
    </row>
    <row r="52" spans="1:36" x14ac:dyDescent="0.25">
      <c r="A52" s="3" t="s">
        <v>63</v>
      </c>
      <c r="B52" s="6">
        <v>52.315388979811402</v>
      </c>
      <c r="C52" s="5">
        <v>0.97836808184741197</v>
      </c>
      <c r="D52" s="6">
        <v>27.551414034802399</v>
      </c>
      <c r="E52" s="5">
        <v>0.68366993369245599</v>
      </c>
      <c r="F52" s="6">
        <v>14.869908617746299</v>
      </c>
      <c r="G52" s="5">
        <v>0.62618758482652603</v>
      </c>
      <c r="H52" s="6">
        <v>4.7192626602880798</v>
      </c>
      <c r="I52" s="5">
        <v>0.44931841968210301</v>
      </c>
      <c r="J52" s="6">
        <v>0.54402570735181899</v>
      </c>
      <c r="K52" s="5">
        <v>0.15249760672146301</v>
      </c>
      <c r="L52" s="6">
        <v>52.579291570561502</v>
      </c>
      <c r="M52" s="5">
        <v>1.0161501066588401</v>
      </c>
      <c r="N52" s="6">
        <v>24.412399750019301</v>
      </c>
      <c r="O52" s="5">
        <v>0.634163341705413</v>
      </c>
      <c r="P52" s="6">
        <v>15.3504132531012</v>
      </c>
      <c r="Q52" s="5">
        <v>0.59485371253518204</v>
      </c>
      <c r="R52" s="6">
        <v>6.3766913761338797</v>
      </c>
      <c r="S52" s="5">
        <v>0.46956722643278698</v>
      </c>
      <c r="T52" s="6">
        <v>1.28120405018415</v>
      </c>
      <c r="U52" s="5">
        <v>0.25659647413634501</v>
      </c>
      <c r="V52" s="6">
        <v>-0.26390259075003097</v>
      </c>
      <c r="W52" s="5">
        <v>1.0175149064856801</v>
      </c>
      <c r="X52" s="3" t="s">
        <v>141</v>
      </c>
      <c r="Y52" s="6">
        <v>3.13901428478311</v>
      </c>
      <c r="Z52" s="5">
        <v>0.78714288115599396</v>
      </c>
      <c r="AA52" s="3" t="s">
        <v>142</v>
      </c>
      <c r="AB52" s="6">
        <v>-0.48050463535495502</v>
      </c>
      <c r="AC52" s="5">
        <v>0.81470923471345003</v>
      </c>
      <c r="AD52" s="3" t="s">
        <v>141</v>
      </c>
      <c r="AE52" s="6">
        <v>-1.6574287158458001</v>
      </c>
      <c r="AF52" s="5">
        <v>0.48734396369601402</v>
      </c>
      <c r="AG52" s="3" t="s">
        <v>142</v>
      </c>
      <c r="AH52" s="6">
        <v>-0.73717834283233497</v>
      </c>
      <c r="AI52" s="5">
        <v>0.213609630558102</v>
      </c>
      <c r="AJ52" s="3" t="s">
        <v>142</v>
      </c>
    </row>
    <row r="53" spans="1:36" x14ac:dyDescent="0.25">
      <c r="A53" s="3" t="s">
        <v>64</v>
      </c>
      <c r="B53" s="6">
        <v>37.6443781845405</v>
      </c>
      <c r="C53" s="5">
        <v>0.78687716723869205</v>
      </c>
      <c r="D53" s="6">
        <v>30.9252461847931</v>
      </c>
      <c r="E53" s="5">
        <v>0.96349087693814595</v>
      </c>
      <c r="F53" s="6">
        <v>21.664976126245602</v>
      </c>
      <c r="G53" s="5">
        <v>1.1125460727869301</v>
      </c>
      <c r="H53" s="6">
        <v>8.6866483466891093</v>
      </c>
      <c r="I53" s="5">
        <v>0.58104322641842299</v>
      </c>
      <c r="J53" s="6">
        <v>1.07875115773162</v>
      </c>
      <c r="K53" s="5">
        <v>0.22350091366263</v>
      </c>
      <c r="L53" s="6">
        <v>40.169674705818601</v>
      </c>
      <c r="M53" s="5">
        <v>0.75952774397266398</v>
      </c>
      <c r="N53" s="6">
        <v>27.351837437348301</v>
      </c>
      <c r="O53" s="5">
        <v>0.85551100805814695</v>
      </c>
      <c r="P53" s="6">
        <v>20.2594653434939</v>
      </c>
      <c r="Q53" s="5">
        <v>0.82105525530049095</v>
      </c>
      <c r="R53" s="6">
        <v>9.9484954047855005</v>
      </c>
      <c r="S53" s="5">
        <v>0.63765941410696303</v>
      </c>
      <c r="T53" s="6">
        <v>2.2705271085536598</v>
      </c>
      <c r="U53" s="5">
        <v>0.29740186185543799</v>
      </c>
      <c r="V53" s="6">
        <v>-2.5252965212780798</v>
      </c>
      <c r="W53" s="5">
        <v>1.1937894012677099</v>
      </c>
      <c r="X53" s="3" t="s">
        <v>142</v>
      </c>
      <c r="Y53" s="6">
        <v>3.5734087474448502</v>
      </c>
      <c r="Z53" s="5">
        <v>1.3747134408322901</v>
      </c>
      <c r="AA53" s="3" t="s">
        <v>142</v>
      </c>
      <c r="AB53" s="6">
        <v>1.40551078275168</v>
      </c>
      <c r="AC53" s="5">
        <v>1.4426246065524799</v>
      </c>
      <c r="AD53" s="3" t="s">
        <v>141</v>
      </c>
      <c r="AE53" s="6">
        <v>-1.2618470580963901</v>
      </c>
      <c r="AF53" s="5">
        <v>0.92482202597970498</v>
      </c>
      <c r="AG53" s="3" t="s">
        <v>141</v>
      </c>
      <c r="AH53" s="6">
        <v>-1.19177595082205</v>
      </c>
      <c r="AI53" s="5">
        <v>0.35319477692126999</v>
      </c>
      <c r="AJ53" s="3" t="s">
        <v>142</v>
      </c>
    </row>
    <row r="54" spans="1:36" x14ac:dyDescent="0.25">
      <c r="A54" s="3" t="s">
        <v>65</v>
      </c>
      <c r="B54" s="6">
        <v>40.628105208628099</v>
      </c>
      <c r="C54" s="5">
        <v>1.9386237420719701</v>
      </c>
      <c r="D54" s="6">
        <v>26.926495102679301</v>
      </c>
      <c r="E54" s="5">
        <v>1.2645174789943301</v>
      </c>
      <c r="F54" s="6">
        <v>20.908391141377901</v>
      </c>
      <c r="G54" s="5">
        <v>1.27810240467615</v>
      </c>
      <c r="H54" s="6">
        <v>9.3354110148936602</v>
      </c>
      <c r="I54" s="5">
        <v>0.90953639131642605</v>
      </c>
      <c r="J54" s="6">
        <v>2.20159753242093</v>
      </c>
      <c r="K54" s="5">
        <v>0.426182835090267</v>
      </c>
      <c r="L54" s="6">
        <v>53.668632612394397</v>
      </c>
      <c r="M54" s="5">
        <v>1.84636075572078</v>
      </c>
      <c r="N54" s="6">
        <v>21.685698636584501</v>
      </c>
      <c r="O54" s="5">
        <v>1.0627412185912299</v>
      </c>
      <c r="P54" s="6">
        <v>14.777910405531699</v>
      </c>
      <c r="Q54" s="5">
        <v>1.0025440989977099</v>
      </c>
      <c r="R54" s="6">
        <v>7.2934926814859997</v>
      </c>
      <c r="S54" s="5">
        <v>0.76741680409104396</v>
      </c>
      <c r="T54" s="6">
        <v>2.5742656640033901</v>
      </c>
      <c r="U54" s="5">
        <v>0.58878455108370198</v>
      </c>
      <c r="V54" s="6">
        <v>-13.040527403766299</v>
      </c>
      <c r="W54" s="5">
        <v>1.87061238268285</v>
      </c>
      <c r="X54" s="3" t="s">
        <v>142</v>
      </c>
      <c r="Y54" s="6">
        <v>5.2407964660948396</v>
      </c>
      <c r="Z54" s="5">
        <v>1.4104225200950999</v>
      </c>
      <c r="AA54" s="3" t="s">
        <v>142</v>
      </c>
      <c r="AB54" s="6">
        <v>6.1304807358462501</v>
      </c>
      <c r="AC54" s="5">
        <v>1.2251180800806101</v>
      </c>
      <c r="AD54" s="3" t="s">
        <v>142</v>
      </c>
      <c r="AE54" s="6">
        <v>2.04191833340766</v>
      </c>
      <c r="AF54" s="5">
        <v>0.83643392603827904</v>
      </c>
      <c r="AG54" s="3" t="s">
        <v>142</v>
      </c>
      <c r="AH54" s="6">
        <v>-0.37266813158246098</v>
      </c>
      <c r="AI54" s="5">
        <v>0.484756378496357</v>
      </c>
      <c r="AJ54" s="3" t="s">
        <v>141</v>
      </c>
    </row>
    <row r="55" spans="1:36" x14ac:dyDescent="0.25">
      <c r="A55" s="3" t="s">
        <v>66</v>
      </c>
      <c r="B55" s="6">
        <v>64.459775022922202</v>
      </c>
      <c r="C55" s="5">
        <v>1.47398990588236</v>
      </c>
      <c r="D55" s="6">
        <v>29.3008277963925</v>
      </c>
      <c r="E55" s="5">
        <v>1.2816728012644201</v>
      </c>
      <c r="F55" s="6">
        <v>5.8375240120456802</v>
      </c>
      <c r="G55" s="5">
        <v>0.75005365874146401</v>
      </c>
      <c r="H55" s="6">
        <v>0.39762510668476703</v>
      </c>
      <c r="I55" s="5">
        <v>0.19221597720424699</v>
      </c>
      <c r="J55" s="6">
        <v>4.2480619548418003E-3</v>
      </c>
      <c r="K55" s="5">
        <v>1.9577728600317201E-2</v>
      </c>
      <c r="L55" s="6">
        <v>71.376007636623697</v>
      </c>
      <c r="M55" s="5">
        <v>1.5543929251778701</v>
      </c>
      <c r="N55" s="6">
        <v>24.0575023105818</v>
      </c>
      <c r="O55" s="5">
        <v>1.4135265511511901</v>
      </c>
      <c r="P55" s="6">
        <v>4.3504024714262703</v>
      </c>
      <c r="Q55" s="5">
        <v>0.66134569215433103</v>
      </c>
      <c r="R55" s="6">
        <v>0.21608758136824099</v>
      </c>
      <c r="S55" s="5">
        <v>0.17607446233983801</v>
      </c>
      <c r="T55" s="6">
        <v>0</v>
      </c>
      <c r="U55" s="5">
        <v>0</v>
      </c>
      <c r="V55" s="6">
        <v>-6.9162326137014603</v>
      </c>
      <c r="W55" s="5">
        <v>1.76239397343142</v>
      </c>
      <c r="X55" s="3" t="s">
        <v>142</v>
      </c>
      <c r="Y55" s="6">
        <v>5.2433254858106899</v>
      </c>
      <c r="Z55" s="5">
        <v>1.6226644263728101</v>
      </c>
      <c r="AA55" s="3" t="s">
        <v>142</v>
      </c>
      <c r="AB55" s="6">
        <v>1.48712154061941</v>
      </c>
      <c r="AC55" s="5">
        <v>0.94181866811625303</v>
      </c>
      <c r="AD55" s="3" t="s">
        <v>141</v>
      </c>
      <c r="AE55" s="6">
        <v>0.181537525316526</v>
      </c>
      <c r="AF55" s="5">
        <v>0.21357812067995799</v>
      </c>
      <c r="AG55" s="3" t="s">
        <v>141</v>
      </c>
      <c r="AH55" s="6">
        <v>4.2480619548418003E-3</v>
      </c>
      <c r="AI55" s="5">
        <v>1.9577728600317201E-2</v>
      </c>
      <c r="AJ55" s="3" t="s">
        <v>141</v>
      </c>
    </row>
    <row r="56" spans="1:36" x14ac:dyDescent="0.25">
      <c r="A56" s="3" t="s">
        <v>67</v>
      </c>
      <c r="B56" s="6">
        <v>19.818212117717099</v>
      </c>
      <c r="C56" s="5">
        <v>1.12222502982311</v>
      </c>
      <c r="D56" s="6">
        <v>28.754367488347899</v>
      </c>
      <c r="E56" s="5">
        <v>1.0419632259968299</v>
      </c>
      <c r="F56" s="6">
        <v>29.8403096551773</v>
      </c>
      <c r="G56" s="5">
        <v>1.1521526295028699</v>
      </c>
      <c r="H56" s="6">
        <v>17.151383827830401</v>
      </c>
      <c r="I56" s="5">
        <v>0.87355371705395002</v>
      </c>
      <c r="J56" s="6">
        <v>4.4357269109272801</v>
      </c>
      <c r="K56" s="5">
        <v>0.44673652211130099</v>
      </c>
      <c r="L56" s="6">
        <v>30.733670653741498</v>
      </c>
      <c r="M56" s="5">
        <v>1.2335233037378199</v>
      </c>
      <c r="N56" s="6">
        <v>26.749988076116399</v>
      </c>
      <c r="O56" s="5">
        <v>1.2669796117218599</v>
      </c>
      <c r="P56" s="6">
        <v>23.634306973559799</v>
      </c>
      <c r="Q56" s="5">
        <v>0.96025262558317304</v>
      </c>
      <c r="R56" s="6">
        <v>13.547461306884101</v>
      </c>
      <c r="S56" s="5">
        <v>0.80809753180072297</v>
      </c>
      <c r="T56" s="6">
        <v>5.3345729896982199</v>
      </c>
      <c r="U56" s="5">
        <v>0.539583888121694</v>
      </c>
      <c r="V56" s="6">
        <v>-10.915458536024399</v>
      </c>
      <c r="W56" s="5">
        <v>1.6740260415755699</v>
      </c>
      <c r="X56" s="3" t="s">
        <v>142</v>
      </c>
      <c r="Y56" s="6">
        <v>2.0043794122315099</v>
      </c>
      <c r="Z56" s="5">
        <v>1.6223226138162601</v>
      </c>
      <c r="AA56" s="3" t="s">
        <v>141</v>
      </c>
      <c r="AB56" s="6">
        <v>6.2060026816174796</v>
      </c>
      <c r="AC56" s="5">
        <v>1.6322021750561699</v>
      </c>
      <c r="AD56" s="3" t="s">
        <v>142</v>
      </c>
      <c r="AE56" s="6">
        <v>3.6039225209463202</v>
      </c>
      <c r="AF56" s="5">
        <v>1.16920199769962</v>
      </c>
      <c r="AG56" s="3" t="s">
        <v>142</v>
      </c>
      <c r="AH56" s="6">
        <v>-0.89884607877094502</v>
      </c>
      <c r="AI56" s="5">
        <v>0.71376511136171095</v>
      </c>
      <c r="AJ56" s="3" t="s">
        <v>141</v>
      </c>
    </row>
    <row r="57" spans="1:36" x14ac:dyDescent="0.25">
      <c r="A57" s="3" t="s">
        <v>68</v>
      </c>
      <c r="B57" s="6">
        <v>47.281599503426797</v>
      </c>
      <c r="C57" s="5">
        <v>0.93675422765624405</v>
      </c>
      <c r="D57" s="6">
        <v>25.681225332591001</v>
      </c>
      <c r="E57" s="5">
        <v>0.97185510609625803</v>
      </c>
      <c r="F57" s="6">
        <v>17.326096353526999</v>
      </c>
      <c r="G57" s="5">
        <v>0.77248991438032399</v>
      </c>
      <c r="H57" s="6">
        <v>7.4702558753650603</v>
      </c>
      <c r="I57" s="5">
        <v>0.55161689339146003</v>
      </c>
      <c r="J57" s="6">
        <v>2.2408229350901601</v>
      </c>
      <c r="K57" s="5">
        <v>0.33363285364433098</v>
      </c>
      <c r="L57" s="6">
        <v>56.5780316292742</v>
      </c>
      <c r="M57" s="5">
        <v>1.19770654533777</v>
      </c>
      <c r="N57" s="6">
        <v>19.559862569013902</v>
      </c>
      <c r="O57" s="5">
        <v>1.0482190872153101</v>
      </c>
      <c r="P57" s="6">
        <v>14.035604870838901</v>
      </c>
      <c r="Q57" s="5">
        <v>0.86965262660074905</v>
      </c>
      <c r="R57" s="6">
        <v>6.7837680252788397</v>
      </c>
      <c r="S57" s="5">
        <v>0.51830691542315699</v>
      </c>
      <c r="T57" s="6">
        <v>3.04273290559422</v>
      </c>
      <c r="U57" s="5">
        <v>0.33506878867727702</v>
      </c>
      <c r="V57" s="6">
        <v>-9.2964321258473799</v>
      </c>
      <c r="W57" s="5">
        <v>1.39976329389552</v>
      </c>
      <c r="X57" s="3" t="s">
        <v>142</v>
      </c>
      <c r="Y57" s="6">
        <v>6.1213627635771202</v>
      </c>
      <c r="Z57" s="5">
        <v>1.3645822899314299</v>
      </c>
      <c r="AA57" s="3" t="s">
        <v>142</v>
      </c>
      <c r="AB57" s="6">
        <v>3.2904914826881</v>
      </c>
      <c r="AC57" s="5">
        <v>1.08073578908162</v>
      </c>
      <c r="AD57" s="3" t="s">
        <v>142</v>
      </c>
      <c r="AE57" s="6">
        <v>0.68648785008622204</v>
      </c>
      <c r="AF57" s="5">
        <v>0.75254759299409002</v>
      </c>
      <c r="AG57" s="3" t="s">
        <v>141</v>
      </c>
      <c r="AH57" s="6">
        <v>-0.80190997050405799</v>
      </c>
      <c r="AI57" s="5">
        <v>0.45600687204574902</v>
      </c>
      <c r="AJ57" s="3" t="s">
        <v>141</v>
      </c>
    </row>
    <row r="58" spans="1:36" x14ac:dyDescent="0.25">
      <c r="A58" s="3" t="s">
        <v>69</v>
      </c>
      <c r="B58" s="6">
        <v>72.986691093040903</v>
      </c>
      <c r="C58" s="5">
        <v>1.37427340649194</v>
      </c>
      <c r="D58" s="6">
        <v>20.7502296968518</v>
      </c>
      <c r="E58" s="5">
        <v>1.06110937846395</v>
      </c>
      <c r="F58" s="6">
        <v>5.8225485146055904</v>
      </c>
      <c r="G58" s="5">
        <v>0.67421310574142101</v>
      </c>
      <c r="H58" s="6">
        <v>0.44053069550165802</v>
      </c>
      <c r="I58" s="5">
        <v>0.14142729939118501</v>
      </c>
      <c r="J58" s="6">
        <v>0</v>
      </c>
      <c r="K58" s="5">
        <v>0</v>
      </c>
      <c r="L58" s="6">
        <v>75.3452482745802</v>
      </c>
      <c r="M58" s="5">
        <v>1.33634365923778</v>
      </c>
      <c r="N58" s="6">
        <v>17.608966642018402</v>
      </c>
      <c r="O58" s="5">
        <v>1.1756438005187899</v>
      </c>
      <c r="P58" s="6">
        <v>6.1543904490850396</v>
      </c>
      <c r="Q58" s="5">
        <v>0.60142707304679799</v>
      </c>
      <c r="R58" s="6">
        <v>0.85638872459528403</v>
      </c>
      <c r="S58" s="5">
        <v>0.22230801311145901</v>
      </c>
      <c r="T58" s="6">
        <v>3.5005909721018698E-2</v>
      </c>
      <c r="U58" s="5">
        <v>4.8302678339722002E-2</v>
      </c>
      <c r="V58" s="6">
        <v>-2.3585571815393398</v>
      </c>
      <c r="W58" s="5">
        <v>1.1597434378984299</v>
      </c>
      <c r="X58" s="3" t="s">
        <v>142</v>
      </c>
      <c r="Y58" s="6">
        <v>3.1412630548334399</v>
      </c>
      <c r="Z58" s="5">
        <v>1.2440447109380699</v>
      </c>
      <c r="AA58" s="3" t="s">
        <v>142</v>
      </c>
      <c r="AB58" s="6">
        <v>-0.33184193447945398</v>
      </c>
      <c r="AC58" s="5">
        <v>0.734713309154431</v>
      </c>
      <c r="AD58" s="3" t="s">
        <v>141</v>
      </c>
      <c r="AE58" s="6">
        <v>-0.41585802909362601</v>
      </c>
      <c r="AF58" s="5">
        <v>0.266675280707944</v>
      </c>
      <c r="AG58" s="3" t="s">
        <v>141</v>
      </c>
      <c r="AH58" s="6">
        <v>-3.5005909721018698E-2</v>
      </c>
      <c r="AI58" s="5">
        <v>4.8302678339722002E-2</v>
      </c>
      <c r="AJ58" s="3" t="s">
        <v>141</v>
      </c>
    </row>
    <row r="59" spans="1:36" x14ac:dyDescent="0.25">
      <c r="A59" s="3" t="s">
        <v>70</v>
      </c>
      <c r="B59" s="6">
        <v>89.186495372772598</v>
      </c>
      <c r="C59" s="5">
        <v>0.83683138133555501</v>
      </c>
      <c r="D59" s="6">
        <v>9.0931388478115203</v>
      </c>
      <c r="E59" s="5">
        <v>0.73071622501901101</v>
      </c>
      <c r="F59" s="6">
        <v>1.63696812029102</v>
      </c>
      <c r="G59" s="5">
        <v>0.34247748699098901</v>
      </c>
      <c r="H59" s="6">
        <v>8.3397659124842094E-2</v>
      </c>
      <c r="I59" s="5">
        <v>8.3077279392916703E-2</v>
      </c>
      <c r="J59" s="6">
        <v>0</v>
      </c>
      <c r="K59" s="5">
        <v>0</v>
      </c>
      <c r="L59" s="6">
        <v>87.145113134811695</v>
      </c>
      <c r="M59" s="5">
        <v>1.0681492515737201</v>
      </c>
      <c r="N59" s="6">
        <v>9.8109972408281294</v>
      </c>
      <c r="O59" s="5">
        <v>0.88334179150166803</v>
      </c>
      <c r="P59" s="6">
        <v>2.7666180475813</v>
      </c>
      <c r="Q59" s="5">
        <v>0.51164851763770602</v>
      </c>
      <c r="R59" s="6">
        <v>0.26185118064031898</v>
      </c>
      <c r="S59" s="5">
        <v>0.142464471894967</v>
      </c>
      <c r="T59" s="6">
        <v>1.54203961385544E-2</v>
      </c>
      <c r="U59" s="5">
        <v>4.0959713685611403E-2</v>
      </c>
      <c r="V59" s="6">
        <v>2.0413822379609399</v>
      </c>
      <c r="W59" s="5">
        <v>1.2030372786914101</v>
      </c>
      <c r="X59" s="3" t="s">
        <v>141</v>
      </c>
      <c r="Y59" s="6">
        <v>-0.71785839301661003</v>
      </c>
      <c r="Z59" s="5">
        <v>1.11057109084849</v>
      </c>
      <c r="AA59" s="3" t="s">
        <v>141</v>
      </c>
      <c r="AB59" s="6">
        <v>-1.12964992729029</v>
      </c>
      <c r="AC59" s="5">
        <v>0.51927064496105102</v>
      </c>
      <c r="AD59" s="3" t="s">
        <v>142</v>
      </c>
      <c r="AE59" s="6">
        <v>-0.178453521515477</v>
      </c>
      <c r="AF59" s="5">
        <v>0.164858217816754</v>
      </c>
      <c r="AG59" s="3" t="s">
        <v>141</v>
      </c>
      <c r="AH59" s="6">
        <v>-1.54203961385544E-2</v>
      </c>
      <c r="AI59" s="5">
        <v>4.0959713685611403E-2</v>
      </c>
      <c r="AJ59" s="3" t="s">
        <v>141</v>
      </c>
    </row>
    <row r="60" spans="1:36" x14ac:dyDescent="0.25">
      <c r="A60" s="3" t="s">
        <v>71</v>
      </c>
      <c r="B60" s="6">
        <v>61.451852054076902</v>
      </c>
      <c r="C60" s="5">
        <v>1.31185547915571</v>
      </c>
      <c r="D60" s="6">
        <v>27.769533545139801</v>
      </c>
      <c r="E60" s="5">
        <v>1.05406618302333</v>
      </c>
      <c r="F60" s="6">
        <v>9.3059694376217497</v>
      </c>
      <c r="G60" s="5">
        <v>0.75767949525203804</v>
      </c>
      <c r="H60" s="6">
        <v>1.4326913336968301</v>
      </c>
      <c r="I60" s="5">
        <v>0.29540893732099799</v>
      </c>
      <c r="J60" s="6">
        <v>3.9953629464770102E-2</v>
      </c>
      <c r="K60" s="5">
        <v>4.8902139296003101E-2</v>
      </c>
      <c r="L60" s="6">
        <v>58.957726330663199</v>
      </c>
      <c r="M60" s="5">
        <v>1.4796186478490401</v>
      </c>
      <c r="N60" s="6">
        <v>27.211476683407099</v>
      </c>
      <c r="O60" s="5">
        <v>1.1914036274862201</v>
      </c>
      <c r="P60" s="6">
        <v>11.3946468713794</v>
      </c>
      <c r="Q60" s="5">
        <v>0.80523970853509996</v>
      </c>
      <c r="R60" s="6">
        <v>2.2859113160672</v>
      </c>
      <c r="S60" s="5">
        <v>0.37287032310137902</v>
      </c>
      <c r="T60" s="6">
        <v>0.150238798483119</v>
      </c>
      <c r="U60" s="5">
        <v>9.4191489428480393E-2</v>
      </c>
      <c r="V60" s="6">
        <v>2.49412572341366</v>
      </c>
      <c r="W60" s="5">
        <v>1.45149032761941</v>
      </c>
      <c r="X60" s="3" t="s">
        <v>141</v>
      </c>
      <c r="Y60" s="6">
        <v>0.55805686173268498</v>
      </c>
      <c r="Z60" s="5">
        <v>1.42846266176868</v>
      </c>
      <c r="AA60" s="3" t="s">
        <v>141</v>
      </c>
      <c r="AB60" s="6">
        <v>-2.0886774337576202</v>
      </c>
      <c r="AC60" s="5">
        <v>0.90726527141820301</v>
      </c>
      <c r="AD60" s="3" t="s">
        <v>142</v>
      </c>
      <c r="AE60" s="6">
        <v>-0.853219982370371</v>
      </c>
      <c r="AF60" s="5">
        <v>0.36086718695414499</v>
      </c>
      <c r="AG60" s="3" t="s">
        <v>142</v>
      </c>
      <c r="AH60" s="6">
        <v>-0.11028516901834901</v>
      </c>
      <c r="AI60" s="5">
        <v>0.104128415545055</v>
      </c>
      <c r="AJ60" s="3" t="s">
        <v>141</v>
      </c>
    </row>
    <row r="61" spans="1:36" x14ac:dyDescent="0.25">
      <c r="A61" s="3" t="s">
        <v>72</v>
      </c>
      <c r="B61" s="6">
        <v>66.2202541340896</v>
      </c>
      <c r="C61" s="5">
        <v>1.3091725392688001</v>
      </c>
      <c r="D61" s="6">
        <v>24.370876049848398</v>
      </c>
      <c r="E61" s="5">
        <v>0.97686580224477604</v>
      </c>
      <c r="F61" s="6">
        <v>8.0821579710538796</v>
      </c>
      <c r="G61" s="5">
        <v>0.79465371638748905</v>
      </c>
      <c r="H61" s="6">
        <v>1.2811092199801799</v>
      </c>
      <c r="I61" s="5">
        <v>0.29670029471652098</v>
      </c>
      <c r="J61" s="6">
        <v>4.5602625027909599E-2</v>
      </c>
      <c r="K61" s="5">
        <v>4.0884963743062601E-2</v>
      </c>
      <c r="L61" s="6">
        <v>63.733751409067899</v>
      </c>
      <c r="M61" s="5">
        <v>1.3401070952574501</v>
      </c>
      <c r="N61" s="6">
        <v>23.888877182163299</v>
      </c>
      <c r="O61" s="5">
        <v>1.0317674976314699</v>
      </c>
      <c r="P61" s="6">
        <v>9.9833837281239308</v>
      </c>
      <c r="Q61" s="5">
        <v>0.75703575348442897</v>
      </c>
      <c r="R61" s="6">
        <v>2.2095673735425501</v>
      </c>
      <c r="S61" s="5">
        <v>0.36166719462857799</v>
      </c>
      <c r="T61" s="6">
        <v>0.18442030710229501</v>
      </c>
      <c r="U61" s="5">
        <v>8.7703572006443395E-2</v>
      </c>
      <c r="V61" s="6">
        <v>2.4865027250217202</v>
      </c>
      <c r="W61" s="5">
        <v>1.39030489667218</v>
      </c>
      <c r="X61" s="3" t="s">
        <v>141</v>
      </c>
      <c r="Y61" s="6">
        <v>0.48199886768509698</v>
      </c>
      <c r="Z61" s="5">
        <v>1.21682486531109</v>
      </c>
      <c r="AA61" s="3" t="s">
        <v>141</v>
      </c>
      <c r="AB61" s="6">
        <v>-1.9012257570700599</v>
      </c>
      <c r="AC61" s="5">
        <v>0.80277130665006902</v>
      </c>
      <c r="AD61" s="3" t="s">
        <v>142</v>
      </c>
      <c r="AE61" s="6">
        <v>-0.92845815356237205</v>
      </c>
      <c r="AF61" s="5">
        <v>0.38577598380621902</v>
      </c>
      <c r="AG61" s="3" t="s">
        <v>142</v>
      </c>
      <c r="AH61" s="6">
        <v>-0.138817682074385</v>
      </c>
      <c r="AI61" s="5">
        <v>9.95887314302146E-2</v>
      </c>
      <c r="AJ61" s="3" t="s">
        <v>141</v>
      </c>
    </row>
    <row r="62" spans="1:36" x14ac:dyDescent="0.25">
      <c r="A62" s="3" t="s">
        <v>73</v>
      </c>
      <c r="B62" s="6">
        <v>40.553913615215698</v>
      </c>
      <c r="C62" s="5">
        <v>1.31713743805587</v>
      </c>
      <c r="D62" s="6">
        <v>34.150604719143303</v>
      </c>
      <c r="E62" s="5">
        <v>1.1412015713219501</v>
      </c>
      <c r="F62" s="6">
        <v>19.525381454556001</v>
      </c>
      <c r="G62" s="5">
        <v>0.97497159570843395</v>
      </c>
      <c r="H62" s="6">
        <v>5.0668702060417896</v>
      </c>
      <c r="I62" s="5">
        <v>0.63436307919273605</v>
      </c>
      <c r="J62" s="6">
        <v>0.70323000504317401</v>
      </c>
      <c r="K62" s="5">
        <v>0.22076073601775001</v>
      </c>
      <c r="L62" s="6">
        <v>49.1714029674689</v>
      </c>
      <c r="M62" s="5">
        <v>1.5651422024232899</v>
      </c>
      <c r="N62" s="6">
        <v>29.153823615935298</v>
      </c>
      <c r="O62" s="5">
        <v>1.1440854341856199</v>
      </c>
      <c r="P62" s="6">
        <v>15.820510233617901</v>
      </c>
      <c r="Q62" s="5">
        <v>0.99782713869485096</v>
      </c>
      <c r="R62" s="6">
        <v>4.9187641941328897</v>
      </c>
      <c r="S62" s="5">
        <v>0.63929931831140996</v>
      </c>
      <c r="T62" s="6">
        <v>0.93549898884503102</v>
      </c>
      <c r="U62" s="5">
        <v>0.41885107040733599</v>
      </c>
      <c r="V62" s="6">
        <v>-8.6174893522531608</v>
      </c>
      <c r="W62" s="5">
        <v>1.47758811961675</v>
      </c>
      <c r="X62" s="3" t="s">
        <v>142</v>
      </c>
      <c r="Y62" s="6">
        <v>4.99678110320803</v>
      </c>
      <c r="Z62" s="5">
        <v>1.4549002391827901</v>
      </c>
      <c r="AA62" s="3" t="s">
        <v>142</v>
      </c>
      <c r="AB62" s="6">
        <v>3.7048712209380898</v>
      </c>
      <c r="AC62" s="5">
        <v>1.27039492573971</v>
      </c>
      <c r="AD62" s="3" t="s">
        <v>142</v>
      </c>
      <c r="AE62" s="6">
        <v>0.14810601190889899</v>
      </c>
      <c r="AF62" s="5">
        <v>0.73188236544058605</v>
      </c>
      <c r="AG62" s="3" t="s">
        <v>141</v>
      </c>
      <c r="AH62" s="6">
        <v>-0.23226898380185801</v>
      </c>
      <c r="AI62" s="5">
        <v>0.322745683926</v>
      </c>
      <c r="AJ62" s="3" t="s">
        <v>141</v>
      </c>
    </row>
    <row r="63" spans="1:36" x14ac:dyDescent="0.25">
      <c r="A63" s="3" t="s">
        <v>74</v>
      </c>
      <c r="B63" s="6">
        <v>81.508143015061705</v>
      </c>
      <c r="C63" s="5">
        <v>1.29542090887717</v>
      </c>
      <c r="D63" s="6">
        <v>14.6682268808425</v>
      </c>
      <c r="E63" s="5">
        <v>0.99054134095510005</v>
      </c>
      <c r="F63" s="6">
        <v>3.2644849482434899</v>
      </c>
      <c r="G63" s="5">
        <v>0.55040620973307797</v>
      </c>
      <c r="H63" s="6">
        <v>0.54782227461615896</v>
      </c>
      <c r="I63" s="5">
        <v>0.22564862889856399</v>
      </c>
      <c r="J63" s="6">
        <v>1.13228812361271E-2</v>
      </c>
      <c r="K63" s="5">
        <v>3.1597432310633798E-2</v>
      </c>
      <c r="L63" s="6">
        <v>77.060401307683705</v>
      </c>
      <c r="M63" s="5">
        <v>1.38719220859801</v>
      </c>
      <c r="N63" s="6">
        <v>17.574936476940302</v>
      </c>
      <c r="O63" s="5">
        <v>1.0571739613734299</v>
      </c>
      <c r="P63" s="6">
        <v>4.6927598881592996</v>
      </c>
      <c r="Q63" s="5">
        <v>0.62842463555839101</v>
      </c>
      <c r="R63" s="6">
        <v>0.64512780942575199</v>
      </c>
      <c r="S63" s="5">
        <v>0.25029902993030401</v>
      </c>
      <c r="T63" s="6">
        <v>2.6774517790919501E-2</v>
      </c>
      <c r="U63" s="5">
        <v>4.2898861025216901E-2</v>
      </c>
      <c r="V63" s="6">
        <v>4.4477417073779897</v>
      </c>
      <c r="W63" s="5">
        <v>1.2796565399142401</v>
      </c>
      <c r="X63" s="3" t="s">
        <v>142</v>
      </c>
      <c r="Y63" s="6">
        <v>-2.90670959609779</v>
      </c>
      <c r="Z63" s="5">
        <v>1.20337917699998</v>
      </c>
      <c r="AA63" s="3" t="s">
        <v>142</v>
      </c>
      <c r="AB63" s="6">
        <v>-1.4282749399158099</v>
      </c>
      <c r="AC63" s="5">
        <v>0.67585471201483005</v>
      </c>
      <c r="AD63" s="3" t="s">
        <v>142</v>
      </c>
      <c r="AE63" s="6">
        <v>-9.7305534809592906E-2</v>
      </c>
      <c r="AF63" s="5">
        <v>0.22106440960797699</v>
      </c>
      <c r="AG63" s="3" t="s">
        <v>141</v>
      </c>
      <c r="AH63" s="6">
        <v>-1.5451636554792401E-2</v>
      </c>
      <c r="AI63" s="5">
        <v>5.1121531343126497E-2</v>
      </c>
      <c r="AJ63" s="3" t="s">
        <v>141</v>
      </c>
    </row>
    <row r="64" spans="1:36" x14ac:dyDescent="0.25">
      <c r="A64" s="3" t="s">
        <v>75</v>
      </c>
      <c r="B64" s="6">
        <v>22.2289041302604</v>
      </c>
      <c r="C64" s="5">
        <v>1.28009630835068</v>
      </c>
      <c r="D64" s="6">
        <v>26.002496990190799</v>
      </c>
      <c r="E64" s="5">
        <v>1.05810361523486</v>
      </c>
      <c r="F64" s="6">
        <v>27.751809476191902</v>
      </c>
      <c r="G64" s="5">
        <v>1.23612961215948</v>
      </c>
      <c r="H64" s="6">
        <v>17.1317955784831</v>
      </c>
      <c r="I64" s="5">
        <v>0.95108909619079895</v>
      </c>
      <c r="J64" s="6">
        <v>6.8849938248737699</v>
      </c>
      <c r="K64" s="5">
        <v>0.92327086127563696</v>
      </c>
      <c r="L64" s="6">
        <v>19.740643907814</v>
      </c>
      <c r="M64" s="5">
        <v>1.1871404519786899</v>
      </c>
      <c r="N64" s="6">
        <v>22.114003486495299</v>
      </c>
      <c r="O64" s="5">
        <v>0.98503071158792199</v>
      </c>
      <c r="P64" s="6">
        <v>26.687380421347701</v>
      </c>
      <c r="Q64" s="5">
        <v>1.1667129134279901</v>
      </c>
      <c r="R64" s="6">
        <v>20.374533636112599</v>
      </c>
      <c r="S64" s="5">
        <v>0.96156295485361498</v>
      </c>
      <c r="T64" s="6">
        <v>11.083438548230401</v>
      </c>
      <c r="U64" s="5">
        <v>0.82723310546642803</v>
      </c>
      <c r="V64" s="6">
        <v>2.4882602224463701</v>
      </c>
      <c r="W64" s="5">
        <v>1.3494253106069001</v>
      </c>
      <c r="X64" s="3" t="s">
        <v>141</v>
      </c>
      <c r="Y64" s="6">
        <v>3.8884935036955199</v>
      </c>
      <c r="Z64" s="5">
        <v>1.34035083385042</v>
      </c>
      <c r="AA64" s="3" t="s">
        <v>142</v>
      </c>
      <c r="AB64" s="6">
        <v>1.0644290548441699</v>
      </c>
      <c r="AC64" s="5">
        <v>1.5887677749187901</v>
      </c>
      <c r="AD64" s="3" t="s">
        <v>141</v>
      </c>
      <c r="AE64" s="6">
        <v>-3.2427380576294298</v>
      </c>
      <c r="AF64" s="5">
        <v>1.1858917043620401</v>
      </c>
      <c r="AG64" s="3" t="s">
        <v>142</v>
      </c>
      <c r="AH64" s="6">
        <v>-4.1984447233566398</v>
      </c>
      <c r="AI64" s="5">
        <v>0.91689191477963194</v>
      </c>
      <c r="AJ64" s="3" t="s">
        <v>142</v>
      </c>
    </row>
    <row r="65" spans="1:36" x14ac:dyDescent="0.25">
      <c r="A65" s="3" t="s">
        <v>76</v>
      </c>
      <c r="B65" s="6">
        <v>61.841205128622498</v>
      </c>
      <c r="C65" s="5">
        <v>1.40814768544991</v>
      </c>
      <c r="D65" s="6">
        <v>30.333148594211199</v>
      </c>
      <c r="E65" s="5">
        <v>1.0917192656999499</v>
      </c>
      <c r="F65" s="6">
        <v>7.2293508001557898</v>
      </c>
      <c r="G65" s="5">
        <v>0.70116144435899896</v>
      </c>
      <c r="H65" s="6">
        <v>0.59277105797193397</v>
      </c>
      <c r="I65" s="5">
        <v>0.172231523730561</v>
      </c>
      <c r="J65" s="6">
        <v>3.52441903865167E-3</v>
      </c>
      <c r="K65" s="5">
        <v>4.2743252705713698E-3</v>
      </c>
      <c r="L65" s="6">
        <v>64.651136818310704</v>
      </c>
      <c r="M65" s="5">
        <v>1.70849147319367</v>
      </c>
      <c r="N65" s="6">
        <v>26.202332769559899</v>
      </c>
      <c r="O65" s="5">
        <v>1.3048653512103101</v>
      </c>
      <c r="P65" s="6">
        <v>8.2030162370084891</v>
      </c>
      <c r="Q65" s="5">
        <v>0.84434399048148601</v>
      </c>
      <c r="R65" s="6">
        <v>0.87576786165006504</v>
      </c>
      <c r="S65" s="5">
        <v>0.22004250932629199</v>
      </c>
      <c r="T65" s="6">
        <v>6.7746313470759906E-2</v>
      </c>
      <c r="U65" s="5">
        <v>4.3945703212832497E-2</v>
      </c>
      <c r="V65" s="6">
        <v>-2.8099316896882902</v>
      </c>
      <c r="W65" s="5">
        <v>1.41381841047086</v>
      </c>
      <c r="X65" s="3" t="s">
        <v>142</v>
      </c>
      <c r="Y65" s="6">
        <v>4.1308158246512399</v>
      </c>
      <c r="Z65" s="5">
        <v>1.39046809629391</v>
      </c>
      <c r="AA65" s="3" t="s">
        <v>142</v>
      </c>
      <c r="AB65" s="6">
        <v>-0.97366543685270801</v>
      </c>
      <c r="AC65" s="5">
        <v>0.71986276302311003</v>
      </c>
      <c r="AD65" s="3" t="s">
        <v>141</v>
      </c>
      <c r="AE65" s="6">
        <v>-0.28299680367813101</v>
      </c>
      <c r="AF65" s="5">
        <v>0.22222835528891099</v>
      </c>
      <c r="AG65" s="3" t="s">
        <v>141</v>
      </c>
      <c r="AH65" s="6">
        <v>-6.4221894432108198E-2</v>
      </c>
      <c r="AI65" s="5">
        <v>4.3480535535022298E-2</v>
      </c>
      <c r="AJ65" s="3" t="s">
        <v>141</v>
      </c>
    </row>
    <row r="66" spans="1:36" x14ac:dyDescent="0.25">
      <c r="A66" s="3" t="s">
        <v>77</v>
      </c>
      <c r="B66" s="6">
        <v>46.350507022264502</v>
      </c>
      <c r="C66" s="5">
        <v>1.88339267071079</v>
      </c>
      <c r="D66" s="6">
        <v>34.522174683487499</v>
      </c>
      <c r="E66" s="5">
        <v>1.3907033916846701</v>
      </c>
      <c r="F66" s="6">
        <v>15.931187036009399</v>
      </c>
      <c r="G66" s="5">
        <v>1.1196045148275899</v>
      </c>
      <c r="H66" s="6">
        <v>2.9806427529559301</v>
      </c>
      <c r="I66" s="5">
        <v>0.39897010736995098</v>
      </c>
      <c r="J66" s="6">
        <v>0.215488505282635</v>
      </c>
      <c r="K66" s="5">
        <v>8.3741107978100499E-2</v>
      </c>
      <c r="L66" s="6">
        <v>57.638212884635898</v>
      </c>
      <c r="M66" s="5">
        <v>1.76529212981327</v>
      </c>
      <c r="N66" s="6">
        <v>27.699243132091599</v>
      </c>
      <c r="O66" s="5">
        <v>1.3159723584498999</v>
      </c>
      <c r="P66" s="6">
        <v>11.9023308866311</v>
      </c>
      <c r="Q66" s="5">
        <v>0.81311848373542095</v>
      </c>
      <c r="R66" s="6">
        <v>2.4527586557865599</v>
      </c>
      <c r="S66" s="5">
        <v>0.35681800501441402</v>
      </c>
      <c r="T66" s="6">
        <v>0.30745444085488</v>
      </c>
      <c r="U66" s="5">
        <v>0.122485782972637</v>
      </c>
      <c r="V66" s="6">
        <v>-11.2877058623714</v>
      </c>
      <c r="W66" s="5">
        <v>2.5052726237813898</v>
      </c>
      <c r="X66" s="3" t="s">
        <v>142</v>
      </c>
      <c r="Y66" s="6">
        <v>6.8229315513959303</v>
      </c>
      <c r="Z66" s="5">
        <v>2.0131072155388501</v>
      </c>
      <c r="AA66" s="3" t="s">
        <v>142</v>
      </c>
      <c r="AB66" s="6">
        <v>4.0288561493783002</v>
      </c>
      <c r="AC66" s="5">
        <v>1.2845637700163499</v>
      </c>
      <c r="AD66" s="3" t="s">
        <v>142</v>
      </c>
      <c r="AE66" s="6">
        <v>0.52788409716936902</v>
      </c>
      <c r="AF66" s="5">
        <v>0.52242263438762504</v>
      </c>
      <c r="AG66" s="3" t="s">
        <v>141</v>
      </c>
      <c r="AH66" s="6">
        <v>-9.1965935572245902E-2</v>
      </c>
      <c r="AI66" s="5">
        <v>0.14933473021855601</v>
      </c>
      <c r="AJ66" s="3" t="s">
        <v>141</v>
      </c>
    </row>
    <row r="67" spans="1:36" x14ac:dyDescent="0.25">
      <c r="A67" s="3" t="s">
        <v>78</v>
      </c>
      <c r="B67" s="6">
        <v>45.818251653204797</v>
      </c>
      <c r="C67" s="5">
        <v>1.1273820718391301</v>
      </c>
      <c r="D67" s="6">
        <v>34.390732891318798</v>
      </c>
      <c r="E67" s="5">
        <v>0.74587297030177202</v>
      </c>
      <c r="F67" s="6">
        <v>15.394353143774101</v>
      </c>
      <c r="G67" s="5">
        <v>0.67241710200540705</v>
      </c>
      <c r="H67" s="6">
        <v>4.0063426246732199</v>
      </c>
      <c r="I67" s="5">
        <v>0.34202889550610999</v>
      </c>
      <c r="J67" s="6">
        <v>0.39031968702915798</v>
      </c>
      <c r="K67" s="5">
        <v>9.4753401356438893E-2</v>
      </c>
      <c r="L67" s="6">
        <v>49.923452184492199</v>
      </c>
      <c r="M67" s="5">
        <v>0.988229074699429</v>
      </c>
      <c r="N67" s="6">
        <v>29.660529725922402</v>
      </c>
      <c r="O67" s="5">
        <v>0.758110432618045</v>
      </c>
      <c r="P67" s="6">
        <v>15.055348311408</v>
      </c>
      <c r="Q67" s="5">
        <v>0.58926441057649703</v>
      </c>
      <c r="R67" s="6">
        <v>4.7680197570544296</v>
      </c>
      <c r="S67" s="5">
        <v>0.30763391767051501</v>
      </c>
      <c r="T67" s="6">
        <v>0.592650021122888</v>
      </c>
      <c r="U67" s="5">
        <v>0.10763783245474801</v>
      </c>
      <c r="V67" s="6">
        <v>-4.1052005312874096</v>
      </c>
      <c r="W67" s="5">
        <v>1.06800967730227</v>
      </c>
      <c r="X67" s="3" t="s">
        <v>142</v>
      </c>
      <c r="Y67" s="6">
        <v>4.7302031653963397</v>
      </c>
      <c r="Z67" s="5">
        <v>0.96351921609347002</v>
      </c>
      <c r="AA67" s="3" t="s">
        <v>142</v>
      </c>
      <c r="AB67" s="6">
        <v>0.33900483236601298</v>
      </c>
      <c r="AC67" s="5">
        <v>0.71862572960845295</v>
      </c>
      <c r="AD67" s="3" t="s">
        <v>141</v>
      </c>
      <c r="AE67" s="6">
        <v>-0.76167713238120205</v>
      </c>
      <c r="AF67" s="5">
        <v>0.393312145069111</v>
      </c>
      <c r="AG67" s="3" t="s">
        <v>141</v>
      </c>
      <c r="AH67" s="6">
        <v>-0.202330334093731</v>
      </c>
      <c r="AI67" s="5">
        <v>0.13560760532163099</v>
      </c>
      <c r="AJ67" s="3" t="s">
        <v>141</v>
      </c>
    </row>
    <row r="68" spans="1:36" x14ac:dyDescent="0.25">
      <c r="A68" s="3" t="s">
        <v>79</v>
      </c>
      <c r="B68" s="6">
        <v>89.304015449241305</v>
      </c>
      <c r="C68" s="5">
        <v>1.5838773397370201</v>
      </c>
      <c r="D68" s="6">
        <v>9.3110259060362992</v>
      </c>
      <c r="E68" s="5">
        <v>1.3081535162149101</v>
      </c>
      <c r="F68" s="6">
        <v>1.1749356423792501</v>
      </c>
      <c r="G68" s="5">
        <v>0.49020762037504101</v>
      </c>
      <c r="H68" s="6">
        <v>0.20760612810938001</v>
      </c>
      <c r="I68" s="5">
        <v>0.131688470470335</v>
      </c>
      <c r="J68" s="6">
        <v>2.41687423372881E-3</v>
      </c>
      <c r="K68" s="5">
        <v>9.7004583004991502E-3</v>
      </c>
      <c r="L68" s="6">
        <v>79.143781630227906</v>
      </c>
      <c r="M68" s="5">
        <v>2.14846437286183</v>
      </c>
      <c r="N68" s="6">
        <v>14.441624147462401</v>
      </c>
      <c r="O68" s="5">
        <v>1.3565675425284001</v>
      </c>
      <c r="P68" s="6">
        <v>5.2785949447820899</v>
      </c>
      <c r="Q68" s="5">
        <v>1.0917449370646899</v>
      </c>
      <c r="R68" s="6">
        <v>1.0778106570249499</v>
      </c>
      <c r="S68" s="5">
        <v>0.47002149009477701</v>
      </c>
      <c r="T68" s="6">
        <v>5.8188620502720799E-2</v>
      </c>
      <c r="U68" s="5">
        <v>4.8079795044224001E-2</v>
      </c>
      <c r="V68" s="6">
        <v>10.1602338190135</v>
      </c>
      <c r="W68" s="5">
        <v>2.7894425003588701</v>
      </c>
      <c r="X68" s="3" t="s">
        <v>142</v>
      </c>
      <c r="Y68" s="6">
        <v>-5.1305982414260702</v>
      </c>
      <c r="Z68" s="5">
        <v>2.0121821477520498</v>
      </c>
      <c r="AA68" s="3" t="s">
        <v>142</v>
      </c>
      <c r="AB68" s="6">
        <v>-4.10365930240284</v>
      </c>
      <c r="AC68" s="5">
        <v>1.18932663668468</v>
      </c>
      <c r="AD68" s="3" t="s">
        <v>142</v>
      </c>
      <c r="AE68" s="6">
        <v>-0.87020452891556999</v>
      </c>
      <c r="AF68" s="5">
        <v>0.456628580851001</v>
      </c>
      <c r="AG68" s="3" t="s">
        <v>141</v>
      </c>
      <c r="AH68" s="6">
        <v>-5.5771746268991999E-2</v>
      </c>
      <c r="AI68" s="5">
        <v>5.1029248667911697E-2</v>
      </c>
      <c r="AJ68" s="3" t="s">
        <v>141</v>
      </c>
    </row>
    <row r="69" spans="1:36" x14ac:dyDescent="0.25">
      <c r="A69" s="3" t="s">
        <v>80</v>
      </c>
      <c r="B69" s="6">
        <v>75.440282640451898</v>
      </c>
      <c r="C69" s="5">
        <v>0.96237921380216795</v>
      </c>
      <c r="D69" s="6">
        <v>19.839232484156</v>
      </c>
      <c r="E69" s="5">
        <v>1.03573673990995</v>
      </c>
      <c r="F69" s="6">
        <v>4.2573688991504897</v>
      </c>
      <c r="G69" s="5">
        <v>0.49088013864536201</v>
      </c>
      <c r="H69" s="6">
        <v>0.455989975888281</v>
      </c>
      <c r="I69" s="5">
        <v>0.17318093091918199</v>
      </c>
      <c r="J69" s="6">
        <v>7.1260003534190999E-3</v>
      </c>
      <c r="K69" s="5">
        <v>2.4913621902834401E-2</v>
      </c>
      <c r="L69" s="6">
        <v>81.817354981056098</v>
      </c>
      <c r="M69" s="5">
        <v>0.90865383553430101</v>
      </c>
      <c r="N69" s="6">
        <v>14.2612378534635</v>
      </c>
      <c r="O69" s="5">
        <v>0.83010156897633602</v>
      </c>
      <c r="P69" s="6">
        <v>3.6005303692499599</v>
      </c>
      <c r="Q69" s="5">
        <v>0.45482906463446499</v>
      </c>
      <c r="R69" s="6">
        <v>0.32087679623051002</v>
      </c>
      <c r="S69" s="5">
        <v>0.13128901635948101</v>
      </c>
      <c r="T69" s="6">
        <v>0</v>
      </c>
      <c r="U69" s="5">
        <v>0</v>
      </c>
      <c r="V69" s="6">
        <v>-6.3770723406042098</v>
      </c>
      <c r="W69" s="5">
        <v>1.23259104992766</v>
      </c>
      <c r="X69" s="3" t="s">
        <v>142</v>
      </c>
      <c r="Y69" s="6">
        <v>5.5779946306924799</v>
      </c>
      <c r="Z69" s="5">
        <v>1.2741177093189899</v>
      </c>
      <c r="AA69" s="3" t="s">
        <v>142</v>
      </c>
      <c r="AB69" s="6">
        <v>0.65683852990053004</v>
      </c>
      <c r="AC69" s="5">
        <v>0.59937892168880103</v>
      </c>
      <c r="AD69" s="3" t="s">
        <v>141</v>
      </c>
      <c r="AE69" s="6">
        <v>0.135113179657772</v>
      </c>
      <c r="AF69" s="5">
        <v>0.221322787402077</v>
      </c>
      <c r="AG69" s="3" t="s">
        <v>141</v>
      </c>
      <c r="AH69" s="6">
        <v>7.1260003534190999E-3</v>
      </c>
      <c r="AI69" s="5">
        <v>2.4913621902834401E-2</v>
      </c>
      <c r="AJ69" s="3" t="s">
        <v>141</v>
      </c>
    </row>
    <row r="70" spans="1:36" x14ac:dyDescent="0.25">
      <c r="A70" s="3" t="s">
        <v>81</v>
      </c>
      <c r="B70" s="6">
        <v>76.380579202027704</v>
      </c>
      <c r="C70" s="5">
        <v>1.2584743337570501</v>
      </c>
      <c r="D70" s="6">
        <v>20.4155870997897</v>
      </c>
      <c r="E70" s="5">
        <v>1.1261087501545699</v>
      </c>
      <c r="F70" s="6">
        <v>3.0915563506336499</v>
      </c>
      <c r="G70" s="5">
        <v>0.44226632528007198</v>
      </c>
      <c r="H70" s="6">
        <v>0.11227734754898699</v>
      </c>
      <c r="I70" s="5">
        <v>7.5839951221154001E-2</v>
      </c>
      <c r="J70" s="6">
        <v>0</v>
      </c>
      <c r="K70" s="5">
        <v>0</v>
      </c>
      <c r="L70" s="6">
        <v>86.102830364873995</v>
      </c>
      <c r="M70" s="5">
        <v>1.1837816068028999</v>
      </c>
      <c r="N70" s="6">
        <v>12.297821871123499</v>
      </c>
      <c r="O70" s="5">
        <v>1.0953655263920099</v>
      </c>
      <c r="P70" s="6">
        <v>1.52449863513197</v>
      </c>
      <c r="Q70" s="5">
        <v>0.36345873224081399</v>
      </c>
      <c r="R70" s="6">
        <v>7.1353193067202905E-2</v>
      </c>
      <c r="S70" s="5">
        <v>7.8109285768561104E-2</v>
      </c>
      <c r="T70" s="6">
        <v>3.4959358034066302E-3</v>
      </c>
      <c r="U70" s="5">
        <v>1.6025297771225199E-2</v>
      </c>
      <c r="V70" s="6">
        <v>-9.7222511628462804</v>
      </c>
      <c r="W70" s="5">
        <v>1.5460293081282701</v>
      </c>
      <c r="X70" s="3" t="s">
        <v>142</v>
      </c>
      <c r="Y70" s="6">
        <v>8.1177652286662205</v>
      </c>
      <c r="Z70" s="5">
        <v>1.39696716216795</v>
      </c>
      <c r="AA70" s="3" t="s">
        <v>142</v>
      </c>
      <c r="AB70" s="6">
        <v>1.56705771550168</v>
      </c>
      <c r="AC70" s="5">
        <v>0.48452534767461197</v>
      </c>
      <c r="AD70" s="3" t="s">
        <v>142</v>
      </c>
      <c r="AE70" s="6">
        <v>4.0924154481783902E-2</v>
      </c>
      <c r="AF70" s="5">
        <v>9.1023031016021397E-2</v>
      </c>
      <c r="AG70" s="3" t="s">
        <v>141</v>
      </c>
      <c r="AH70" s="6">
        <v>-3.4959358034066302E-3</v>
      </c>
      <c r="AI70" s="5">
        <v>1.6025297771225199E-2</v>
      </c>
      <c r="AJ70" s="3" t="s">
        <v>141</v>
      </c>
    </row>
    <row r="71" spans="1:36" x14ac:dyDescent="0.25">
      <c r="A71" s="3" t="s">
        <v>82</v>
      </c>
      <c r="B71" s="6">
        <v>74.595286467687103</v>
      </c>
      <c r="C71" s="5">
        <v>1.6278389710929699</v>
      </c>
      <c r="D71" s="6">
        <v>20.468762388864199</v>
      </c>
      <c r="E71" s="5">
        <v>1.2782918535760399</v>
      </c>
      <c r="F71" s="6">
        <v>4.6316729468142404</v>
      </c>
      <c r="G71" s="5">
        <v>0.66696364824832</v>
      </c>
      <c r="H71" s="6">
        <v>0.30427819663441402</v>
      </c>
      <c r="I71" s="5">
        <v>0.14011279302289401</v>
      </c>
      <c r="J71" s="6">
        <v>0</v>
      </c>
      <c r="K71" s="5">
        <v>0</v>
      </c>
      <c r="L71" s="6">
        <v>78.573226591129597</v>
      </c>
      <c r="M71" s="5">
        <v>1.3153054839201399</v>
      </c>
      <c r="N71" s="6">
        <v>15.894567902681899</v>
      </c>
      <c r="O71" s="5">
        <v>1.01334070496557</v>
      </c>
      <c r="P71" s="6">
        <v>4.9556569248377098</v>
      </c>
      <c r="Q71" s="5">
        <v>0.60286116128213296</v>
      </c>
      <c r="R71" s="6">
        <v>0.57364284602378401</v>
      </c>
      <c r="S71" s="5">
        <v>0.199971415014358</v>
      </c>
      <c r="T71" s="6">
        <v>2.90573532702977E-3</v>
      </c>
      <c r="U71" s="5">
        <v>1.3281249607348101E-2</v>
      </c>
      <c r="V71" s="6">
        <v>-3.9779401234424299</v>
      </c>
      <c r="W71" s="5">
        <v>1.67013805935488</v>
      </c>
      <c r="X71" s="3" t="s">
        <v>142</v>
      </c>
      <c r="Y71" s="6">
        <v>4.5741944861823001</v>
      </c>
      <c r="Z71" s="5">
        <v>1.35567893627041</v>
      </c>
      <c r="AA71" s="3" t="s">
        <v>142</v>
      </c>
      <c r="AB71" s="6">
        <v>-0.32398397802346701</v>
      </c>
      <c r="AC71" s="5">
        <v>0.69827524711405498</v>
      </c>
      <c r="AD71" s="3" t="s">
        <v>141</v>
      </c>
      <c r="AE71" s="6">
        <v>-0.26936464938936999</v>
      </c>
      <c r="AF71" s="5">
        <v>0.207756983881658</v>
      </c>
      <c r="AG71" s="3" t="s">
        <v>141</v>
      </c>
      <c r="AH71" s="6">
        <v>-2.90573532702977E-3</v>
      </c>
      <c r="AI71" s="5">
        <v>1.3281249607348101E-2</v>
      </c>
      <c r="AJ71" s="3" t="s">
        <v>141</v>
      </c>
    </row>
    <row r="72" spans="1:36" x14ac:dyDescent="0.25">
      <c r="A72" s="3" t="s">
        <v>83</v>
      </c>
      <c r="B72" s="6">
        <v>67.103736983845906</v>
      </c>
      <c r="C72" s="5">
        <v>1.7018542748493499</v>
      </c>
      <c r="D72" s="6">
        <v>19.201515122476401</v>
      </c>
      <c r="E72" s="5">
        <v>1.05833875559714</v>
      </c>
      <c r="F72" s="6">
        <v>10.051022834416999</v>
      </c>
      <c r="G72" s="5">
        <v>0.85201556502713405</v>
      </c>
      <c r="H72" s="6">
        <v>3.1064443514136699</v>
      </c>
      <c r="I72" s="5">
        <v>0.51573525697035005</v>
      </c>
      <c r="J72" s="6">
        <v>0.53728070784698401</v>
      </c>
      <c r="K72" s="5">
        <v>0.15501689983561401</v>
      </c>
      <c r="L72" s="6">
        <v>65.178232309528198</v>
      </c>
      <c r="M72" s="5">
        <v>1.6584964986566499</v>
      </c>
      <c r="N72" s="6">
        <v>19.974889063138502</v>
      </c>
      <c r="O72" s="5">
        <v>1.14587225732475</v>
      </c>
      <c r="P72" s="6">
        <v>10.4247944738648</v>
      </c>
      <c r="Q72" s="5">
        <v>0.79156586983477295</v>
      </c>
      <c r="R72" s="6">
        <v>3.8033595986676598</v>
      </c>
      <c r="S72" s="5">
        <v>0.55318408130061003</v>
      </c>
      <c r="T72" s="6">
        <v>0.61872455480087396</v>
      </c>
      <c r="U72" s="5">
        <v>0.20363478829853099</v>
      </c>
      <c r="V72" s="6">
        <v>1.9255046743177</v>
      </c>
      <c r="W72" s="5">
        <v>1.81890202193087</v>
      </c>
      <c r="X72" s="3" t="s">
        <v>141</v>
      </c>
      <c r="Y72" s="6">
        <v>-0.77337394066207199</v>
      </c>
      <c r="Z72" s="5">
        <v>1.29194322571566</v>
      </c>
      <c r="AA72" s="3" t="s">
        <v>141</v>
      </c>
      <c r="AB72" s="6">
        <v>-0.37377163944775599</v>
      </c>
      <c r="AC72" s="5">
        <v>0.97692864454412998</v>
      </c>
      <c r="AD72" s="3" t="s">
        <v>141</v>
      </c>
      <c r="AE72" s="6">
        <v>-0.69691524725399001</v>
      </c>
      <c r="AF72" s="5">
        <v>0.55599921462662005</v>
      </c>
      <c r="AG72" s="3" t="s">
        <v>141</v>
      </c>
      <c r="AH72" s="6">
        <v>-8.1443846953890203E-2</v>
      </c>
      <c r="AI72" s="5">
        <v>0.209838825279522</v>
      </c>
      <c r="AJ72" s="3" t="s">
        <v>141</v>
      </c>
    </row>
    <row r="73" spans="1:36" x14ac:dyDescent="0.25">
      <c r="A73" s="3" t="s">
        <v>84</v>
      </c>
      <c r="B73" s="6">
        <v>6.3498149766444199</v>
      </c>
      <c r="C73" s="5">
        <v>0.56860207765695203</v>
      </c>
      <c r="D73" s="6">
        <v>17.262072426936498</v>
      </c>
      <c r="E73" s="5">
        <v>0.99625999180476299</v>
      </c>
      <c r="F73" s="6">
        <v>33.613303250519699</v>
      </c>
      <c r="G73" s="5">
        <v>1.35127781807253</v>
      </c>
      <c r="H73" s="6">
        <v>30.117306982123701</v>
      </c>
      <c r="I73" s="5">
        <v>1.17151367328137</v>
      </c>
      <c r="J73" s="6">
        <v>12.6575023637757</v>
      </c>
      <c r="K73" s="5">
        <v>0.73184890294723204</v>
      </c>
      <c r="L73" s="6">
        <v>9.4006243601249295</v>
      </c>
      <c r="M73" s="5">
        <v>0.59986771175151599</v>
      </c>
      <c r="N73" s="6">
        <v>16.623201001907098</v>
      </c>
      <c r="O73" s="5">
        <v>0.86119701424075401</v>
      </c>
      <c r="P73" s="6">
        <v>28.553827574043101</v>
      </c>
      <c r="Q73" s="5">
        <v>1.09966332690864</v>
      </c>
      <c r="R73" s="6">
        <v>29.233033481268901</v>
      </c>
      <c r="S73" s="5">
        <v>1.17219790032728</v>
      </c>
      <c r="T73" s="6">
        <v>16.189313582655998</v>
      </c>
      <c r="U73" s="5">
        <v>0.80943833154897704</v>
      </c>
      <c r="V73" s="6">
        <v>-3.0508093834805199</v>
      </c>
      <c r="W73" s="5">
        <v>0.86343251581387404</v>
      </c>
      <c r="X73" s="3" t="s">
        <v>142</v>
      </c>
      <c r="Y73" s="6">
        <v>0.63887142502941696</v>
      </c>
      <c r="Z73" s="5">
        <v>1.2914549590112201</v>
      </c>
      <c r="AA73" s="3" t="s">
        <v>141</v>
      </c>
      <c r="AB73" s="6">
        <v>5.0594756764765796</v>
      </c>
      <c r="AC73" s="5">
        <v>1.6508762904971399</v>
      </c>
      <c r="AD73" s="3" t="s">
        <v>142</v>
      </c>
      <c r="AE73" s="6">
        <v>0.88427350085483802</v>
      </c>
      <c r="AF73" s="5">
        <v>1.6697902683911101</v>
      </c>
      <c r="AG73" s="3" t="s">
        <v>141</v>
      </c>
      <c r="AH73" s="6">
        <v>-3.5318112188803399</v>
      </c>
      <c r="AI73" s="5">
        <v>1.17554033910262</v>
      </c>
      <c r="AJ73" s="3" t="s">
        <v>142</v>
      </c>
    </row>
    <row r="74" spans="1:36" x14ac:dyDescent="0.25">
      <c r="A74" s="3" t="s">
        <v>85</v>
      </c>
      <c r="B74" s="6">
        <v>44.962743104646798</v>
      </c>
      <c r="C74" s="5">
        <v>1.39330287179111</v>
      </c>
      <c r="D74" s="6">
        <v>35.254775980105897</v>
      </c>
      <c r="E74" s="5">
        <v>1.2637691523375401</v>
      </c>
      <c r="F74" s="6">
        <v>16.190092134771799</v>
      </c>
      <c r="G74" s="5">
        <v>0.87230590944636499</v>
      </c>
      <c r="H74" s="6">
        <v>3.2770569750850602</v>
      </c>
      <c r="I74" s="5">
        <v>0.43609413527729901</v>
      </c>
      <c r="J74" s="6">
        <v>0.31533180539042999</v>
      </c>
      <c r="K74" s="5">
        <v>0.13857198518852501</v>
      </c>
      <c r="L74" s="6">
        <v>47.791106752515098</v>
      </c>
      <c r="M74" s="5">
        <v>1.66623648817506</v>
      </c>
      <c r="N74" s="6">
        <v>30.213592029907499</v>
      </c>
      <c r="O74" s="5">
        <v>1.2511467479021501</v>
      </c>
      <c r="P74" s="6">
        <v>16.2634683704383</v>
      </c>
      <c r="Q74" s="5">
        <v>1.1291184096793401</v>
      </c>
      <c r="R74" s="6">
        <v>5.06088301385173</v>
      </c>
      <c r="S74" s="5">
        <v>0.52274673518932502</v>
      </c>
      <c r="T74" s="6">
        <v>0.67094983328733404</v>
      </c>
      <c r="U74" s="5">
        <v>0.155253740569053</v>
      </c>
      <c r="V74" s="6">
        <v>-2.82836364786835</v>
      </c>
      <c r="W74" s="5">
        <v>1.71551586584587</v>
      </c>
      <c r="X74" s="3" t="s">
        <v>141</v>
      </c>
      <c r="Y74" s="6">
        <v>5.0411839501984304</v>
      </c>
      <c r="Z74" s="5">
        <v>1.6510460006493399</v>
      </c>
      <c r="AA74" s="3" t="s">
        <v>142</v>
      </c>
      <c r="AB74" s="6">
        <v>-7.3376235666508499E-2</v>
      </c>
      <c r="AC74" s="5">
        <v>1.15949724293788</v>
      </c>
      <c r="AD74" s="3" t="s">
        <v>141</v>
      </c>
      <c r="AE74" s="6">
        <v>-1.78382603876667</v>
      </c>
      <c r="AF74" s="5">
        <v>0.631135901812374</v>
      </c>
      <c r="AG74" s="3" t="s">
        <v>142</v>
      </c>
      <c r="AH74" s="6">
        <v>-0.355618027896903</v>
      </c>
      <c r="AI74" s="5">
        <v>0.19972698512057599</v>
      </c>
      <c r="AJ74" s="3" t="s">
        <v>141</v>
      </c>
    </row>
    <row r="75" spans="1:36" x14ac:dyDescent="0.25">
      <c r="A75" s="3" t="s">
        <v>86</v>
      </c>
      <c r="B75" s="6">
        <v>31.723989038792801</v>
      </c>
      <c r="C75" s="5">
        <v>1.1520611157732801</v>
      </c>
      <c r="D75" s="6">
        <v>26.170197928865399</v>
      </c>
      <c r="E75" s="5">
        <v>1.20817159497976</v>
      </c>
      <c r="F75" s="6">
        <v>23.0920048614568</v>
      </c>
      <c r="G75" s="5">
        <v>1.2117226186394201</v>
      </c>
      <c r="H75" s="6">
        <v>14.003116989627101</v>
      </c>
      <c r="I75" s="5">
        <v>1.0537545950487299</v>
      </c>
      <c r="J75" s="6">
        <v>5.0106911812579602</v>
      </c>
      <c r="K75" s="5">
        <v>0.53655807079481199</v>
      </c>
      <c r="L75" s="6">
        <v>41.408402542521998</v>
      </c>
      <c r="M75" s="5">
        <v>1.1690439826164301</v>
      </c>
      <c r="N75" s="6">
        <v>23.807648835597799</v>
      </c>
      <c r="O75" s="5">
        <v>1.1033973204880201</v>
      </c>
      <c r="P75" s="6">
        <v>17.814627887474199</v>
      </c>
      <c r="Q75" s="5">
        <v>1.06122920976313</v>
      </c>
      <c r="R75" s="6">
        <v>11.862846091230301</v>
      </c>
      <c r="S75" s="5">
        <v>0.93737451774153702</v>
      </c>
      <c r="T75" s="6">
        <v>5.10647464317565</v>
      </c>
      <c r="U75" s="5">
        <v>0.56128170459066695</v>
      </c>
      <c r="V75" s="6">
        <v>-9.68441350372923</v>
      </c>
      <c r="W75" s="5">
        <v>1.71253927462796</v>
      </c>
      <c r="X75" s="3" t="s">
        <v>142</v>
      </c>
      <c r="Y75" s="6">
        <v>2.3625490932675501</v>
      </c>
      <c r="Z75" s="5">
        <v>1.7510508713756201</v>
      </c>
      <c r="AA75" s="3" t="s">
        <v>141</v>
      </c>
      <c r="AB75" s="6">
        <v>5.2773769739825402</v>
      </c>
      <c r="AC75" s="5">
        <v>1.6521750248521401</v>
      </c>
      <c r="AD75" s="3" t="s">
        <v>142</v>
      </c>
      <c r="AE75" s="6">
        <v>2.1402708983968202</v>
      </c>
      <c r="AF75" s="5">
        <v>1.42288389857043</v>
      </c>
      <c r="AG75" s="3" t="s">
        <v>141</v>
      </c>
      <c r="AH75" s="6">
        <v>-9.5783461917687801E-2</v>
      </c>
      <c r="AI75" s="5">
        <v>0.75748390177603298</v>
      </c>
      <c r="AJ75" s="3" t="s">
        <v>141</v>
      </c>
    </row>
    <row r="76" spans="1:36" x14ac:dyDescent="0.25">
      <c r="A76" s="3" t="s">
        <v>87</v>
      </c>
      <c r="B76" s="6">
        <v>37.955739086760602</v>
      </c>
      <c r="C76" s="5">
        <v>1.9578398719753201</v>
      </c>
      <c r="D76" s="6">
        <v>27.9314218633019</v>
      </c>
      <c r="E76" s="5">
        <v>1.40831457082862</v>
      </c>
      <c r="F76" s="6">
        <v>22.366587649161399</v>
      </c>
      <c r="G76" s="5">
        <v>1.2703793467080999</v>
      </c>
      <c r="H76" s="6">
        <v>9.48627989857677</v>
      </c>
      <c r="I76" s="5">
        <v>1.10370161696776</v>
      </c>
      <c r="J76" s="6">
        <v>2.2599715021994502</v>
      </c>
      <c r="K76" s="5">
        <v>0.67546959161115205</v>
      </c>
      <c r="L76" s="6">
        <v>41.7282755389801</v>
      </c>
      <c r="M76" s="5">
        <v>2.0554162186837002</v>
      </c>
      <c r="N76" s="6">
        <v>24.886175491895301</v>
      </c>
      <c r="O76" s="5">
        <v>1.2597202720169101</v>
      </c>
      <c r="P76" s="6">
        <v>19.973109524350701</v>
      </c>
      <c r="Q76" s="5">
        <v>1.1120773507631101</v>
      </c>
      <c r="R76" s="6">
        <v>10.5068960477129</v>
      </c>
      <c r="S76" s="5">
        <v>1.1221945735537</v>
      </c>
      <c r="T76" s="6">
        <v>2.9055433970609501</v>
      </c>
      <c r="U76" s="5">
        <v>0.759723771918563</v>
      </c>
      <c r="V76" s="6">
        <v>-3.7725364522195202</v>
      </c>
      <c r="W76" s="5">
        <v>2.5633749368076399</v>
      </c>
      <c r="X76" s="3" t="s">
        <v>141</v>
      </c>
      <c r="Y76" s="6">
        <v>3.0452463714065598</v>
      </c>
      <c r="Z76" s="5">
        <v>1.86593837999672</v>
      </c>
      <c r="AA76" s="3" t="s">
        <v>141</v>
      </c>
      <c r="AB76" s="6">
        <v>2.3934781248106201</v>
      </c>
      <c r="AC76" s="5">
        <v>1.58824087119282</v>
      </c>
      <c r="AD76" s="3" t="s">
        <v>141</v>
      </c>
      <c r="AE76" s="6">
        <v>-1.0206161491361501</v>
      </c>
      <c r="AF76" s="5">
        <v>1.16933969359245</v>
      </c>
      <c r="AG76" s="3" t="s">
        <v>141</v>
      </c>
      <c r="AH76" s="6">
        <v>-0.64557189486150202</v>
      </c>
      <c r="AI76" s="5">
        <v>0.60981625422373498</v>
      </c>
      <c r="AJ76" s="3" t="s">
        <v>141</v>
      </c>
    </row>
    <row r="77" spans="1:36" x14ac:dyDescent="0.25">
      <c r="A77" s="3" t="s">
        <v>88</v>
      </c>
      <c r="B77" s="6">
        <v>42.4788239505015</v>
      </c>
      <c r="C77" s="5">
        <v>1.53278300447136</v>
      </c>
      <c r="D77" s="6">
        <v>31.8891092272961</v>
      </c>
      <c r="E77" s="5">
        <v>1.0026407807782001</v>
      </c>
      <c r="F77" s="6">
        <v>19.538468315478202</v>
      </c>
      <c r="G77" s="5">
        <v>1.0808904631065499</v>
      </c>
      <c r="H77" s="6">
        <v>5.3107913822258199</v>
      </c>
      <c r="I77" s="5">
        <v>0.53860879950257401</v>
      </c>
      <c r="J77" s="6">
        <v>0.78280712449830103</v>
      </c>
      <c r="K77" s="5">
        <v>0.219632211028987</v>
      </c>
      <c r="L77" s="6">
        <v>49.636621576069999</v>
      </c>
      <c r="M77" s="5">
        <v>1.57165143213128</v>
      </c>
      <c r="N77" s="6">
        <v>27.218183616098798</v>
      </c>
      <c r="O77" s="5">
        <v>0.90560592716034005</v>
      </c>
      <c r="P77" s="6">
        <v>16.330232110807799</v>
      </c>
      <c r="Q77" s="5">
        <v>0.964438280908264</v>
      </c>
      <c r="R77" s="6">
        <v>5.8724995212909796</v>
      </c>
      <c r="S77" s="5">
        <v>0.67506781130204596</v>
      </c>
      <c r="T77" s="6">
        <v>0.94246317573252802</v>
      </c>
      <c r="U77" s="5">
        <v>0.242446731614608</v>
      </c>
      <c r="V77" s="6">
        <v>-7.1577976255684401</v>
      </c>
      <c r="W77" s="5">
        <v>1.4076540253186001</v>
      </c>
      <c r="X77" s="3" t="s">
        <v>142</v>
      </c>
      <c r="Y77" s="6">
        <v>4.6709256111973696</v>
      </c>
      <c r="Z77" s="5">
        <v>1.3340612887691801</v>
      </c>
      <c r="AA77" s="3" t="s">
        <v>142</v>
      </c>
      <c r="AB77" s="6">
        <v>3.2082362046704498</v>
      </c>
      <c r="AC77" s="5">
        <v>1.1336380556672401</v>
      </c>
      <c r="AD77" s="3" t="s">
        <v>142</v>
      </c>
      <c r="AE77" s="6">
        <v>-0.56170813906516004</v>
      </c>
      <c r="AF77" s="5">
        <v>0.70811788153371702</v>
      </c>
      <c r="AG77" s="3" t="s">
        <v>141</v>
      </c>
      <c r="AH77" s="6">
        <v>-0.15965605123422799</v>
      </c>
      <c r="AI77" s="5">
        <v>0.29471361601726298</v>
      </c>
      <c r="AJ77" s="3" t="s">
        <v>141</v>
      </c>
    </row>
    <row r="78" spans="1:36" x14ac:dyDescent="0.25">
      <c r="A78" s="3" t="s">
        <v>89</v>
      </c>
      <c r="B78" s="6">
        <v>36.560156092667199</v>
      </c>
      <c r="C78" s="5">
        <v>1.25597824279962</v>
      </c>
      <c r="D78" s="6">
        <v>35.934687515607003</v>
      </c>
      <c r="E78" s="5">
        <v>1.2509890767121401</v>
      </c>
      <c r="F78" s="6">
        <v>21.881321899207801</v>
      </c>
      <c r="G78" s="5">
        <v>1.1201264372824999</v>
      </c>
      <c r="H78" s="6">
        <v>5.2916990306116798</v>
      </c>
      <c r="I78" s="5">
        <v>0.546763462844847</v>
      </c>
      <c r="J78" s="6">
        <v>0.332135461906371</v>
      </c>
      <c r="K78" s="5">
        <v>0.119333867163744</v>
      </c>
      <c r="L78" s="6">
        <v>49.864664787362599</v>
      </c>
      <c r="M78" s="5">
        <v>1.5627152306365999</v>
      </c>
      <c r="N78" s="6">
        <v>30.2740133642979</v>
      </c>
      <c r="O78" s="5">
        <v>1.06347782634695</v>
      </c>
      <c r="P78" s="6">
        <v>15.9292053220995</v>
      </c>
      <c r="Q78" s="5">
        <v>1.04086991879295</v>
      </c>
      <c r="R78" s="6">
        <v>3.7266499096220098</v>
      </c>
      <c r="S78" s="5">
        <v>0.48467679819315601</v>
      </c>
      <c r="T78" s="6">
        <v>0.20546661661801699</v>
      </c>
      <c r="U78" s="5">
        <v>7.8979921216432394E-2</v>
      </c>
      <c r="V78" s="6">
        <v>-13.3045086946954</v>
      </c>
      <c r="W78" s="5">
        <v>1.58515055296229</v>
      </c>
      <c r="X78" s="3" t="s">
        <v>142</v>
      </c>
      <c r="Y78" s="6">
        <v>5.6606741513091396</v>
      </c>
      <c r="Z78" s="5">
        <v>1.5476645790139401</v>
      </c>
      <c r="AA78" s="3" t="s">
        <v>142</v>
      </c>
      <c r="AB78" s="6">
        <v>5.9521165771082396</v>
      </c>
      <c r="AC78" s="5">
        <v>1.1951187096123601</v>
      </c>
      <c r="AD78" s="3" t="s">
        <v>142</v>
      </c>
      <c r="AE78" s="6">
        <v>1.56504912098967</v>
      </c>
      <c r="AF78" s="5">
        <v>0.632424549691469</v>
      </c>
      <c r="AG78" s="3" t="s">
        <v>142</v>
      </c>
      <c r="AH78" s="6">
        <v>0.12666884528835401</v>
      </c>
      <c r="AI78" s="5">
        <v>0.139793101983611</v>
      </c>
      <c r="AJ78" s="3" t="s">
        <v>141</v>
      </c>
    </row>
    <row r="79" spans="1:36" x14ac:dyDescent="0.25">
      <c r="A79" s="3" t="s">
        <v>90</v>
      </c>
      <c r="B79" s="6">
        <v>35.656787457343398</v>
      </c>
      <c r="C79" s="5">
        <v>0.94341455011117104</v>
      </c>
      <c r="D79" s="6">
        <v>33.623545659227297</v>
      </c>
      <c r="E79" s="5">
        <v>1.14644716895782</v>
      </c>
      <c r="F79" s="6">
        <v>22.730533298631201</v>
      </c>
      <c r="G79" s="5">
        <v>0.89353619631446202</v>
      </c>
      <c r="H79" s="6">
        <v>7.1319406529469198</v>
      </c>
      <c r="I79" s="5">
        <v>0.634206301269574</v>
      </c>
      <c r="J79" s="6">
        <v>0.85719293185124601</v>
      </c>
      <c r="K79" s="5">
        <v>0.195741630622704</v>
      </c>
      <c r="L79" s="6">
        <v>43.582755154744298</v>
      </c>
      <c r="M79" s="5">
        <v>1.0767740445906699</v>
      </c>
      <c r="N79" s="6">
        <v>28.071738334671501</v>
      </c>
      <c r="O79" s="5">
        <v>1.14985110376936</v>
      </c>
      <c r="P79" s="6">
        <v>19.661911626658899</v>
      </c>
      <c r="Q79" s="5">
        <v>1.11439315450926</v>
      </c>
      <c r="R79" s="6">
        <v>7.2069912323374803</v>
      </c>
      <c r="S79" s="5">
        <v>0.69663179892345695</v>
      </c>
      <c r="T79" s="6">
        <v>1.47660365158787</v>
      </c>
      <c r="U79" s="5">
        <v>0.27310180488531899</v>
      </c>
      <c r="V79" s="6">
        <v>-7.9259676974008597</v>
      </c>
      <c r="W79" s="5">
        <v>1.3765485755773399</v>
      </c>
      <c r="X79" s="3" t="s">
        <v>142</v>
      </c>
      <c r="Y79" s="6">
        <v>5.5518073245558002</v>
      </c>
      <c r="Z79" s="5">
        <v>1.65434052093551</v>
      </c>
      <c r="AA79" s="3" t="s">
        <v>142</v>
      </c>
      <c r="AB79" s="6">
        <v>3.0686216719722501</v>
      </c>
      <c r="AC79" s="5">
        <v>1.4945980468661499</v>
      </c>
      <c r="AD79" s="3" t="s">
        <v>142</v>
      </c>
      <c r="AE79" s="6">
        <v>-7.5050579390561298E-2</v>
      </c>
      <c r="AF79" s="5">
        <v>0.92574698316180604</v>
      </c>
      <c r="AG79" s="3" t="s">
        <v>141</v>
      </c>
      <c r="AH79" s="6">
        <v>-0.61941071973662898</v>
      </c>
      <c r="AI79" s="5">
        <v>0.31488761398804299</v>
      </c>
      <c r="AJ79" s="3" t="s">
        <v>142</v>
      </c>
    </row>
    <row r="80" spans="1:36" x14ac:dyDescent="0.25">
      <c r="A80" s="3" t="s">
        <v>91</v>
      </c>
      <c r="B80" s="6">
        <v>76.579627650608103</v>
      </c>
      <c r="C80" s="5">
        <v>1.85561682940134</v>
      </c>
      <c r="D80" s="6">
        <v>17.633666104229501</v>
      </c>
      <c r="E80" s="5">
        <v>1.28318394106928</v>
      </c>
      <c r="F80" s="6">
        <v>5.0415034912361696</v>
      </c>
      <c r="G80" s="5">
        <v>0.80377553123148804</v>
      </c>
      <c r="H80" s="6">
        <v>0.674709243702175</v>
      </c>
      <c r="I80" s="5">
        <v>0.230212666372483</v>
      </c>
      <c r="J80" s="6">
        <v>7.0493510224028597E-2</v>
      </c>
      <c r="K80" s="5">
        <v>7.25742914918482E-2</v>
      </c>
      <c r="L80" s="6">
        <v>77.768668241537796</v>
      </c>
      <c r="M80" s="5">
        <v>1.6905646019170699</v>
      </c>
      <c r="N80" s="6">
        <v>15.8909693340598</v>
      </c>
      <c r="O80" s="5">
        <v>1.1511198661653099</v>
      </c>
      <c r="P80" s="6">
        <v>5.0280690034556397</v>
      </c>
      <c r="Q80" s="5">
        <v>0.73048840882485799</v>
      </c>
      <c r="R80" s="6">
        <v>1.2281396982886199</v>
      </c>
      <c r="S80" s="5">
        <v>0.33296007626555202</v>
      </c>
      <c r="T80" s="6">
        <v>8.4153722658057997E-2</v>
      </c>
      <c r="U80" s="5">
        <v>7.7346035004209099E-2</v>
      </c>
      <c r="V80" s="6">
        <v>-1.1890405909297701</v>
      </c>
      <c r="W80" s="5">
        <v>1.17426491644652</v>
      </c>
      <c r="X80" s="3" t="s">
        <v>141</v>
      </c>
      <c r="Y80" s="6">
        <v>1.74269677016971</v>
      </c>
      <c r="Z80" s="5">
        <v>1.1899678707474299</v>
      </c>
      <c r="AA80" s="3" t="s">
        <v>141</v>
      </c>
      <c r="AB80" s="6">
        <v>1.34344877805249E-2</v>
      </c>
      <c r="AC80" s="5">
        <v>0.79579582836904506</v>
      </c>
      <c r="AD80" s="3" t="s">
        <v>141</v>
      </c>
      <c r="AE80" s="6">
        <v>-0.55343045458644902</v>
      </c>
      <c r="AF80" s="5">
        <v>0.32154057702070299</v>
      </c>
      <c r="AG80" s="3" t="s">
        <v>141</v>
      </c>
      <c r="AH80" s="6">
        <v>-1.36602124340295E-2</v>
      </c>
      <c r="AI80" s="5">
        <v>9.3138941217436794E-2</v>
      </c>
      <c r="AJ80" s="3" t="s">
        <v>141</v>
      </c>
    </row>
    <row r="81" spans="1:36" x14ac:dyDescent="0.25">
      <c r="A81" s="3" t="s">
        <v>92</v>
      </c>
      <c r="B81" s="6">
        <v>59.6856137444626</v>
      </c>
      <c r="C81" s="5">
        <v>1.00373112041738</v>
      </c>
      <c r="D81" s="6">
        <v>26.739299571292602</v>
      </c>
      <c r="E81" s="5">
        <v>1.0977432904765301</v>
      </c>
      <c r="F81" s="6">
        <v>11.1028774557955</v>
      </c>
      <c r="G81" s="5">
        <v>0.84228869432805697</v>
      </c>
      <c r="H81" s="6">
        <v>2.2196188230889802</v>
      </c>
      <c r="I81" s="5">
        <v>0.35973261814153201</v>
      </c>
      <c r="J81" s="6">
        <v>0.25259040536025001</v>
      </c>
      <c r="K81" s="5">
        <v>0.142151641539566</v>
      </c>
      <c r="L81" s="6">
        <v>68.795172551365198</v>
      </c>
      <c r="M81" s="5">
        <v>1.02190225023021</v>
      </c>
      <c r="N81" s="6">
        <v>19.7728488346795</v>
      </c>
      <c r="O81" s="5">
        <v>0.97604233775329396</v>
      </c>
      <c r="P81" s="6">
        <v>8.85884616317826</v>
      </c>
      <c r="Q81" s="5">
        <v>0.65251579010669702</v>
      </c>
      <c r="R81" s="6">
        <v>2.3435280930945002</v>
      </c>
      <c r="S81" s="5">
        <v>0.28675879406785398</v>
      </c>
      <c r="T81" s="6">
        <v>0.22960435768251899</v>
      </c>
      <c r="U81" s="5">
        <v>0.117793139585063</v>
      </c>
      <c r="V81" s="6">
        <v>-9.1095588069026405</v>
      </c>
      <c r="W81" s="5">
        <v>1.61764994153846</v>
      </c>
      <c r="X81" s="3" t="s">
        <v>142</v>
      </c>
      <c r="Y81" s="6">
        <v>6.9664507366131501</v>
      </c>
      <c r="Z81" s="5">
        <v>1.6286623655281101</v>
      </c>
      <c r="AA81" s="3" t="s">
        <v>142</v>
      </c>
      <c r="AB81" s="6">
        <v>2.2440312926172701</v>
      </c>
      <c r="AC81" s="5">
        <v>1.12346766010389</v>
      </c>
      <c r="AD81" s="3" t="s">
        <v>142</v>
      </c>
      <c r="AE81" s="6">
        <v>-0.123909270005524</v>
      </c>
      <c r="AF81" s="5">
        <v>0.456960956228257</v>
      </c>
      <c r="AG81" s="3" t="s">
        <v>141</v>
      </c>
      <c r="AH81" s="6">
        <v>2.2986047677730499E-2</v>
      </c>
      <c r="AI81" s="5">
        <v>0.170686147076166</v>
      </c>
      <c r="AJ81" s="3" t="s">
        <v>141</v>
      </c>
    </row>
    <row r="82" spans="1:36" x14ac:dyDescent="0.25">
      <c r="A82" s="3" t="s">
        <v>93</v>
      </c>
      <c r="B82" s="6">
        <v>69.723505779896797</v>
      </c>
      <c r="C82" s="5">
        <v>1.4675712879198799</v>
      </c>
      <c r="D82" s="6">
        <v>24.601035332585099</v>
      </c>
      <c r="E82" s="5">
        <v>1.1825719558954499</v>
      </c>
      <c r="F82" s="6">
        <v>5.3301637102758397</v>
      </c>
      <c r="G82" s="5">
        <v>0.57455784189261705</v>
      </c>
      <c r="H82" s="6">
        <v>0.334689852997756</v>
      </c>
      <c r="I82" s="5">
        <v>0.157038429812245</v>
      </c>
      <c r="J82" s="6">
        <v>1.06053242445419E-2</v>
      </c>
      <c r="K82" s="5">
        <v>2.3714440948155498E-2</v>
      </c>
      <c r="L82" s="6">
        <v>84.984851737863707</v>
      </c>
      <c r="M82" s="5">
        <v>1.27097993930955</v>
      </c>
      <c r="N82" s="6">
        <v>12.3236478515991</v>
      </c>
      <c r="O82" s="5">
        <v>1.0253772395698599</v>
      </c>
      <c r="P82" s="6">
        <v>2.3683151422150099</v>
      </c>
      <c r="Q82" s="5">
        <v>0.49844282768049802</v>
      </c>
      <c r="R82" s="6">
        <v>0.28047877656874398</v>
      </c>
      <c r="S82" s="5">
        <v>0.14342658270134601</v>
      </c>
      <c r="T82" s="6">
        <v>4.2706491753499803E-2</v>
      </c>
      <c r="U82" s="5">
        <v>5.3662184214128397E-2</v>
      </c>
      <c r="V82" s="6">
        <v>-15.261345957966901</v>
      </c>
      <c r="W82" s="5">
        <v>1.9116955028607301</v>
      </c>
      <c r="X82" s="3" t="s">
        <v>142</v>
      </c>
      <c r="Y82" s="6">
        <v>12.277387480986</v>
      </c>
      <c r="Z82" s="5">
        <v>1.48228221213317</v>
      </c>
      <c r="AA82" s="3" t="s">
        <v>142</v>
      </c>
      <c r="AB82" s="6">
        <v>2.9618485680608302</v>
      </c>
      <c r="AC82" s="5">
        <v>0.778978390223243</v>
      </c>
      <c r="AD82" s="3" t="s">
        <v>142</v>
      </c>
      <c r="AE82" s="6">
        <v>5.4211076429012198E-2</v>
      </c>
      <c r="AF82" s="5">
        <v>0.19541524811073799</v>
      </c>
      <c r="AG82" s="3" t="s">
        <v>141</v>
      </c>
      <c r="AH82" s="6">
        <v>-3.2101167508957897E-2</v>
      </c>
      <c r="AI82" s="5">
        <v>5.9306956754798003E-2</v>
      </c>
      <c r="AJ82" s="3" t="s">
        <v>141</v>
      </c>
    </row>
    <row r="83" spans="1:36" x14ac:dyDescent="0.25">
      <c r="A83" s="3" t="s">
        <v>94</v>
      </c>
      <c r="B83" s="6">
        <v>77.165265159629399</v>
      </c>
      <c r="C83" s="5">
        <v>1.1235629826731699</v>
      </c>
      <c r="D83" s="6">
        <v>17.551587411572601</v>
      </c>
      <c r="E83" s="5">
        <v>0.92074605802736598</v>
      </c>
      <c r="F83" s="6">
        <v>4.7734171136729797</v>
      </c>
      <c r="G83" s="5">
        <v>0.570633630867728</v>
      </c>
      <c r="H83" s="6">
        <v>0.50467660657725499</v>
      </c>
      <c r="I83" s="5">
        <v>0.18315095384301799</v>
      </c>
      <c r="J83" s="6">
        <v>5.0537085477159096E-3</v>
      </c>
      <c r="K83" s="5">
        <v>2.3120775900300299E-2</v>
      </c>
      <c r="L83" s="6">
        <v>74.101639440814694</v>
      </c>
      <c r="M83" s="5">
        <v>1.21903729021112</v>
      </c>
      <c r="N83" s="6">
        <v>17.920222201218198</v>
      </c>
      <c r="O83" s="5">
        <v>0.89240973965176296</v>
      </c>
      <c r="P83" s="6">
        <v>6.77463797359185</v>
      </c>
      <c r="Q83" s="5">
        <v>0.63087917110424296</v>
      </c>
      <c r="R83" s="6">
        <v>1.1580336444191699</v>
      </c>
      <c r="S83" s="5">
        <v>0.26031970497854101</v>
      </c>
      <c r="T83" s="6">
        <v>4.5466739956129397E-2</v>
      </c>
      <c r="U83" s="5">
        <v>5.6637128737172797E-2</v>
      </c>
      <c r="V83" s="6">
        <v>3.06362571881477</v>
      </c>
      <c r="W83" s="5">
        <v>1.2885273358351701</v>
      </c>
      <c r="X83" s="3" t="s">
        <v>142</v>
      </c>
      <c r="Y83" s="6">
        <v>-0.368634789645571</v>
      </c>
      <c r="Z83" s="5">
        <v>1.1148124985836501</v>
      </c>
      <c r="AA83" s="3" t="s">
        <v>141</v>
      </c>
      <c r="AB83" s="6">
        <v>-2.0012208599188699</v>
      </c>
      <c r="AC83" s="5">
        <v>0.72089143136723199</v>
      </c>
      <c r="AD83" s="3" t="s">
        <v>142</v>
      </c>
      <c r="AE83" s="6">
        <v>-0.65335703784191801</v>
      </c>
      <c r="AF83" s="5">
        <v>0.31498679616460501</v>
      </c>
      <c r="AG83" s="3" t="s">
        <v>142</v>
      </c>
      <c r="AH83" s="6">
        <v>-4.04130314084135E-2</v>
      </c>
      <c r="AI83" s="5">
        <v>6.56049422428375E-2</v>
      </c>
      <c r="AJ83" s="3" t="s">
        <v>141</v>
      </c>
    </row>
    <row r="84" spans="1:36" x14ac:dyDescent="0.25">
      <c r="A84" s="3" t="s">
        <v>95</v>
      </c>
      <c r="B84" s="6">
        <v>55.112193474841597</v>
      </c>
      <c r="C84" s="5">
        <v>1.80136278962687</v>
      </c>
      <c r="D84" s="6">
        <v>30.487644846009701</v>
      </c>
      <c r="E84" s="5">
        <v>1.3574650533163399</v>
      </c>
      <c r="F84" s="6">
        <v>12.398093930324</v>
      </c>
      <c r="G84" s="5">
        <v>1.0506909138818501</v>
      </c>
      <c r="H84" s="6">
        <v>1.8784495362572899</v>
      </c>
      <c r="I84" s="5">
        <v>0.33979559924912101</v>
      </c>
      <c r="J84" s="6">
        <v>0.123618212567411</v>
      </c>
      <c r="K84" s="5">
        <v>7.7200797616562206E-2</v>
      </c>
      <c r="L84" s="6">
        <v>50.010292261675303</v>
      </c>
      <c r="M84" s="5">
        <v>1.60002984856971</v>
      </c>
      <c r="N84" s="6">
        <v>30.772049858918599</v>
      </c>
      <c r="O84" s="5">
        <v>1.2284069276438401</v>
      </c>
      <c r="P84" s="6">
        <v>15.2277972420684</v>
      </c>
      <c r="Q84" s="5">
        <v>1.0052565349776199</v>
      </c>
      <c r="R84" s="6">
        <v>3.7456979353184199</v>
      </c>
      <c r="S84" s="5">
        <v>0.53750978891395995</v>
      </c>
      <c r="T84" s="6">
        <v>0.24416270201925</v>
      </c>
      <c r="U84" s="5">
        <v>9.29129662170462E-2</v>
      </c>
      <c r="V84" s="6">
        <v>5.1019012131662604</v>
      </c>
      <c r="W84" s="5">
        <v>1.8330845395608699</v>
      </c>
      <c r="X84" s="3" t="s">
        <v>142</v>
      </c>
      <c r="Y84" s="6">
        <v>-0.284405012908935</v>
      </c>
      <c r="Z84" s="5">
        <v>1.5971554950901601</v>
      </c>
      <c r="AA84" s="3" t="s">
        <v>141</v>
      </c>
      <c r="AB84" s="6">
        <v>-2.8297033117443502</v>
      </c>
      <c r="AC84" s="5">
        <v>1.38780724120803</v>
      </c>
      <c r="AD84" s="3" t="s">
        <v>142</v>
      </c>
      <c r="AE84" s="6">
        <v>-1.8672483990611299</v>
      </c>
      <c r="AF84" s="5">
        <v>0.60263545303370403</v>
      </c>
      <c r="AG84" s="3" t="s">
        <v>142</v>
      </c>
      <c r="AH84" s="6">
        <v>-0.12054448945184</v>
      </c>
      <c r="AI84" s="5">
        <v>0.11971375365692</v>
      </c>
      <c r="AJ84" s="3" t="s">
        <v>141</v>
      </c>
    </row>
    <row r="85" spans="1:36" x14ac:dyDescent="0.25">
      <c r="A85" s="3" t="s">
        <v>96</v>
      </c>
      <c r="B85" s="6">
        <v>38.635395305231</v>
      </c>
      <c r="C85" s="5">
        <v>1.1108923946212601</v>
      </c>
      <c r="D85" s="6">
        <v>28.482608898615599</v>
      </c>
      <c r="E85" s="5">
        <v>1.46935523129166</v>
      </c>
      <c r="F85" s="6">
        <v>21.156587882709601</v>
      </c>
      <c r="G85" s="5">
        <v>1.23881064722441</v>
      </c>
      <c r="H85" s="6">
        <v>9.6544393233276402</v>
      </c>
      <c r="I85" s="5">
        <v>0.86466827788904099</v>
      </c>
      <c r="J85" s="6">
        <v>2.0709685901160899</v>
      </c>
      <c r="K85" s="5">
        <v>0.38427037177481199</v>
      </c>
      <c r="L85" s="6">
        <v>47.030952126648799</v>
      </c>
      <c r="M85" s="5">
        <v>1.1362978342946599</v>
      </c>
      <c r="N85" s="6">
        <v>23.088411542321499</v>
      </c>
      <c r="O85" s="5">
        <v>1.0823196562592601</v>
      </c>
      <c r="P85" s="6">
        <v>17.224953318932499</v>
      </c>
      <c r="Q85" s="5">
        <v>1.03125064188394</v>
      </c>
      <c r="R85" s="6">
        <v>9.4328813040253205</v>
      </c>
      <c r="S85" s="5">
        <v>0.950196286384142</v>
      </c>
      <c r="T85" s="6">
        <v>3.2228017080717799</v>
      </c>
      <c r="U85" s="5">
        <v>0.57006989578437595</v>
      </c>
      <c r="V85" s="6">
        <v>-8.3955568214178395</v>
      </c>
      <c r="W85" s="5">
        <v>1.6461741521717499</v>
      </c>
      <c r="X85" s="3" t="s">
        <v>142</v>
      </c>
      <c r="Y85" s="6">
        <v>5.3941973562941099</v>
      </c>
      <c r="Z85" s="5">
        <v>1.9988074019886899</v>
      </c>
      <c r="AA85" s="3" t="s">
        <v>142</v>
      </c>
      <c r="AB85" s="6">
        <v>3.9316345637771</v>
      </c>
      <c r="AC85" s="5">
        <v>1.65277575504719</v>
      </c>
      <c r="AD85" s="3" t="s">
        <v>142</v>
      </c>
      <c r="AE85" s="6">
        <v>0.221558019302312</v>
      </c>
      <c r="AF85" s="5">
        <v>1.3296826899622101</v>
      </c>
      <c r="AG85" s="3" t="s">
        <v>141</v>
      </c>
      <c r="AH85" s="6">
        <v>-1.15183311795569</v>
      </c>
      <c r="AI85" s="5">
        <v>0.70493581516769299</v>
      </c>
      <c r="AJ85" s="3" t="s">
        <v>141</v>
      </c>
    </row>
    <row r="86" spans="1:36" x14ac:dyDescent="0.25">
      <c r="A86" s="3" t="s">
        <v>97</v>
      </c>
      <c r="B86" s="6">
        <v>44.631696430739197</v>
      </c>
      <c r="C86" s="5">
        <v>1.96945008492838</v>
      </c>
      <c r="D86" s="6">
        <v>26.321633944799</v>
      </c>
      <c r="E86" s="5">
        <v>1.1274668819929601</v>
      </c>
      <c r="F86" s="6">
        <v>19.795775748055501</v>
      </c>
      <c r="G86" s="5">
        <v>1.2319884405388699</v>
      </c>
      <c r="H86" s="6">
        <v>7.8466844937935196</v>
      </c>
      <c r="I86" s="5">
        <v>0.88682704671153001</v>
      </c>
      <c r="J86" s="6">
        <v>1.40420938261268</v>
      </c>
      <c r="K86" s="5">
        <v>0.34493014488513801</v>
      </c>
      <c r="L86" s="6">
        <v>46.743474607496097</v>
      </c>
      <c r="M86" s="5">
        <v>1.74929320811325</v>
      </c>
      <c r="N86" s="6">
        <v>24.482665814835698</v>
      </c>
      <c r="O86" s="5">
        <v>1.15507325050151</v>
      </c>
      <c r="P86" s="6">
        <v>18.052703790838301</v>
      </c>
      <c r="Q86" s="5">
        <v>1.11964022873338</v>
      </c>
      <c r="R86" s="6">
        <v>8.4791931387049502</v>
      </c>
      <c r="S86" s="5">
        <v>0.96597228753805198</v>
      </c>
      <c r="T86" s="6">
        <v>2.2419626481249302</v>
      </c>
      <c r="U86" s="5">
        <v>0.47488339101832699</v>
      </c>
      <c r="V86" s="6">
        <v>-2.1117781767568999</v>
      </c>
      <c r="W86" s="5">
        <v>1.6477560442150301</v>
      </c>
      <c r="X86" s="3" t="s">
        <v>141</v>
      </c>
      <c r="Y86" s="6">
        <v>1.83896812996334</v>
      </c>
      <c r="Z86" s="5">
        <v>1.36902496070142</v>
      </c>
      <c r="AA86" s="3" t="s">
        <v>141</v>
      </c>
      <c r="AB86" s="6">
        <v>1.7430719572172499</v>
      </c>
      <c r="AC86" s="5">
        <v>1.2758479378994401</v>
      </c>
      <c r="AD86" s="3" t="s">
        <v>141</v>
      </c>
      <c r="AE86" s="6">
        <v>-0.63250864491143899</v>
      </c>
      <c r="AF86" s="5">
        <v>0.78780536769201603</v>
      </c>
      <c r="AG86" s="3" t="s">
        <v>141</v>
      </c>
      <c r="AH86" s="6">
        <v>-0.83775326551225004</v>
      </c>
      <c r="AI86" s="5">
        <v>0.40167044440595001</v>
      </c>
      <c r="AJ86" s="3" t="s">
        <v>142</v>
      </c>
    </row>
    <row r="87" spans="1:36" x14ac:dyDescent="0.25">
      <c r="A87" s="3" t="s">
        <v>98</v>
      </c>
      <c r="B87" s="6">
        <v>89.548336122916197</v>
      </c>
      <c r="C87" s="5">
        <v>1.6168696610028701</v>
      </c>
      <c r="D87" s="6">
        <v>6.7319779968715299</v>
      </c>
      <c r="E87" s="5">
        <v>0.97996692793302997</v>
      </c>
      <c r="F87" s="6">
        <v>3.05597850798013</v>
      </c>
      <c r="G87" s="5">
        <v>0.72219088982706103</v>
      </c>
      <c r="H87" s="6">
        <v>0.646866740153905</v>
      </c>
      <c r="I87" s="5">
        <v>0.31916632729893302</v>
      </c>
      <c r="J87" s="6">
        <v>1.6840632078276699E-2</v>
      </c>
      <c r="K87" s="5">
        <v>2.7446540567163301E-2</v>
      </c>
      <c r="L87" s="6">
        <v>84.219223935467596</v>
      </c>
      <c r="M87" s="5">
        <v>1.8366247682153101</v>
      </c>
      <c r="N87" s="6">
        <v>11.3279409529001</v>
      </c>
      <c r="O87" s="5">
        <v>1.28516435911577</v>
      </c>
      <c r="P87" s="6">
        <v>3.87066509790743</v>
      </c>
      <c r="Q87" s="5">
        <v>0.79962750602524502</v>
      </c>
      <c r="R87" s="6">
        <v>0.55391726362615601</v>
      </c>
      <c r="S87" s="5">
        <v>0.213300825134247</v>
      </c>
      <c r="T87" s="6">
        <v>2.8252750098720299E-2</v>
      </c>
      <c r="U87" s="5">
        <v>4.8152683559304001E-2</v>
      </c>
      <c r="V87" s="6">
        <v>5.3291121874485796</v>
      </c>
      <c r="W87" s="5">
        <v>1.81702296770923</v>
      </c>
      <c r="X87" s="3" t="s">
        <v>142</v>
      </c>
      <c r="Y87" s="6">
        <v>-4.5959629560285897</v>
      </c>
      <c r="Z87" s="5">
        <v>1.15614770386842</v>
      </c>
      <c r="AA87" s="3" t="s">
        <v>142</v>
      </c>
      <c r="AB87" s="6">
        <v>-0.81468658992730103</v>
      </c>
      <c r="AC87" s="5">
        <v>0.91073598335289296</v>
      </c>
      <c r="AD87" s="3" t="s">
        <v>141</v>
      </c>
      <c r="AE87" s="6">
        <v>9.2949476527748695E-2</v>
      </c>
      <c r="AF87" s="5">
        <v>0.35116656002226199</v>
      </c>
      <c r="AG87" s="3" t="s">
        <v>141</v>
      </c>
      <c r="AH87" s="6">
        <v>-1.1412118020443601E-2</v>
      </c>
      <c r="AI87" s="5">
        <v>4.98723472318751E-2</v>
      </c>
      <c r="AJ87" s="3" t="s">
        <v>141</v>
      </c>
    </row>
    <row r="88" spans="1:36" x14ac:dyDescent="0.25">
      <c r="A88" s="3" t="s">
        <v>99</v>
      </c>
      <c r="B88" s="6">
        <v>44.321119060452098</v>
      </c>
      <c r="C88" s="5">
        <v>1.96359305121325</v>
      </c>
      <c r="D88" s="6">
        <v>35.044439485614298</v>
      </c>
      <c r="E88" s="5">
        <v>1.4569909245211301</v>
      </c>
      <c r="F88" s="6">
        <v>16.360951465721701</v>
      </c>
      <c r="G88" s="5">
        <v>1.1686075226480701</v>
      </c>
      <c r="H88" s="6">
        <v>3.90498345186217</v>
      </c>
      <c r="I88" s="5">
        <v>0.74654718483351201</v>
      </c>
      <c r="J88" s="6">
        <v>0.36850653634970898</v>
      </c>
      <c r="K88" s="5">
        <v>0.20190420430042999</v>
      </c>
      <c r="L88" s="6">
        <v>54.263895128285199</v>
      </c>
      <c r="M88" s="5">
        <v>2.04047392653503</v>
      </c>
      <c r="N88" s="6">
        <v>27.747400969049899</v>
      </c>
      <c r="O88" s="5">
        <v>1.4192804598101101</v>
      </c>
      <c r="P88" s="6">
        <v>13.8385897035255</v>
      </c>
      <c r="Q88" s="5">
        <v>1.1636259152941899</v>
      </c>
      <c r="R88" s="6">
        <v>3.6624874241871801</v>
      </c>
      <c r="S88" s="5">
        <v>0.70289045661254401</v>
      </c>
      <c r="T88" s="6">
        <v>0.487626774952232</v>
      </c>
      <c r="U88" s="5">
        <v>0.19816000297789299</v>
      </c>
      <c r="V88" s="6">
        <v>-9.9427760678330905</v>
      </c>
      <c r="W88" s="5">
        <v>2.8781137433539099</v>
      </c>
      <c r="X88" s="3" t="s">
        <v>142</v>
      </c>
      <c r="Y88" s="6">
        <v>7.2970385165644496</v>
      </c>
      <c r="Z88" s="5">
        <v>2.0861851231952202</v>
      </c>
      <c r="AA88" s="3" t="s">
        <v>142</v>
      </c>
      <c r="AB88" s="6">
        <v>2.52236176219616</v>
      </c>
      <c r="AC88" s="5">
        <v>1.72266290774665</v>
      </c>
      <c r="AD88" s="3" t="s">
        <v>141</v>
      </c>
      <c r="AE88" s="6">
        <v>0.24249602767499301</v>
      </c>
      <c r="AF88" s="5">
        <v>1.0269085497697601</v>
      </c>
      <c r="AG88" s="3" t="s">
        <v>141</v>
      </c>
      <c r="AH88" s="6">
        <v>-0.11912023860252299</v>
      </c>
      <c r="AI88" s="5">
        <v>0.269930083910913</v>
      </c>
      <c r="AJ88" s="3" t="s">
        <v>141</v>
      </c>
    </row>
    <row r="89" spans="1:36" x14ac:dyDescent="0.25">
      <c r="A89" s="3" t="s">
        <v>100</v>
      </c>
      <c r="B89" s="6">
        <v>38.736135189823401</v>
      </c>
      <c r="C89" s="5">
        <v>1.5848993573944099</v>
      </c>
      <c r="D89" s="6">
        <v>32.191969747367303</v>
      </c>
      <c r="E89" s="5">
        <v>1.09499358538967</v>
      </c>
      <c r="F89" s="6">
        <v>21.126730996809901</v>
      </c>
      <c r="G89" s="5">
        <v>1.1201130421496199</v>
      </c>
      <c r="H89" s="6">
        <v>6.9102129979065596</v>
      </c>
      <c r="I89" s="5">
        <v>0.64963103262951305</v>
      </c>
      <c r="J89" s="6">
        <v>1.0349510680928999</v>
      </c>
      <c r="K89" s="5">
        <v>0.25201414022671198</v>
      </c>
      <c r="L89" s="6">
        <v>47.261429449914701</v>
      </c>
      <c r="M89" s="5">
        <v>1.8588706777308199</v>
      </c>
      <c r="N89" s="6">
        <v>26.009848441249201</v>
      </c>
      <c r="O89" s="5">
        <v>1.04368028370346</v>
      </c>
      <c r="P89" s="6">
        <v>18.2917584292199</v>
      </c>
      <c r="Q89" s="5">
        <v>1.2429429071732701</v>
      </c>
      <c r="R89" s="6">
        <v>7.0508562030273501</v>
      </c>
      <c r="S89" s="5">
        <v>0.68312276858126697</v>
      </c>
      <c r="T89" s="6">
        <v>1.3861074765889201</v>
      </c>
      <c r="U89" s="5">
        <v>0.30814954136635803</v>
      </c>
      <c r="V89" s="6">
        <v>-8.52529426009127</v>
      </c>
      <c r="W89" s="5">
        <v>1.9584443237153599</v>
      </c>
      <c r="X89" s="3" t="s">
        <v>142</v>
      </c>
      <c r="Y89" s="6">
        <v>6.1821213061180602</v>
      </c>
      <c r="Z89" s="5">
        <v>1.2883737859898901</v>
      </c>
      <c r="AA89" s="3" t="s">
        <v>142</v>
      </c>
      <c r="AB89" s="6">
        <v>2.8349725675900399</v>
      </c>
      <c r="AC89" s="5">
        <v>1.5266596028983599</v>
      </c>
      <c r="AD89" s="3" t="s">
        <v>141</v>
      </c>
      <c r="AE89" s="6">
        <v>-0.14064320512079001</v>
      </c>
      <c r="AF89" s="5">
        <v>0.79226225881313606</v>
      </c>
      <c r="AG89" s="3" t="s">
        <v>141</v>
      </c>
      <c r="AH89" s="6">
        <v>-0.35115640849603003</v>
      </c>
      <c r="AI89" s="5">
        <v>0.34432700683490702</v>
      </c>
      <c r="AJ89" s="3" t="s">
        <v>141</v>
      </c>
    </row>
    <row r="90" spans="1:36" x14ac:dyDescent="0.25">
      <c r="A90" s="3" t="s">
        <v>101</v>
      </c>
      <c r="B90" s="6">
        <v>8.6292908673412896</v>
      </c>
      <c r="C90" s="5">
        <v>0.75168852144124598</v>
      </c>
      <c r="D90" s="6">
        <v>13.6642607792191</v>
      </c>
      <c r="E90" s="5">
        <v>0.95119689657333295</v>
      </c>
      <c r="F90" s="6">
        <v>23.188703572683099</v>
      </c>
      <c r="G90" s="5">
        <v>0.99378591417046103</v>
      </c>
      <c r="H90" s="6">
        <v>29.952312849739499</v>
      </c>
      <c r="I90" s="5">
        <v>1.0604204345436401</v>
      </c>
      <c r="J90" s="6">
        <v>24.565431931016999</v>
      </c>
      <c r="K90" s="5">
        <v>0.97262658254300705</v>
      </c>
      <c r="L90" s="6">
        <v>11.0401773117344</v>
      </c>
      <c r="M90" s="5">
        <v>0.61557150541218197</v>
      </c>
      <c r="N90" s="6">
        <v>13.2547272423935</v>
      </c>
      <c r="O90" s="5">
        <v>0.75833740675248795</v>
      </c>
      <c r="P90" s="6">
        <v>21.044237047335901</v>
      </c>
      <c r="Q90" s="5">
        <v>0.90025539937333099</v>
      </c>
      <c r="R90" s="6">
        <v>27.1045709667453</v>
      </c>
      <c r="S90" s="5">
        <v>0.896953640601028</v>
      </c>
      <c r="T90" s="6">
        <v>27.5562874317908</v>
      </c>
      <c r="U90" s="5">
        <v>0.90976959744164998</v>
      </c>
      <c r="V90" s="6">
        <v>-2.4108864443931401</v>
      </c>
      <c r="W90" s="5">
        <v>0.95324460229947805</v>
      </c>
      <c r="X90" s="3" t="s">
        <v>142</v>
      </c>
      <c r="Y90" s="6">
        <v>0.40953353682562099</v>
      </c>
      <c r="Z90" s="5">
        <v>1.2379922289463099</v>
      </c>
      <c r="AA90" s="3" t="s">
        <v>141</v>
      </c>
      <c r="AB90" s="6">
        <v>2.14446652534716</v>
      </c>
      <c r="AC90" s="5">
        <v>1.3395520620049299</v>
      </c>
      <c r="AD90" s="3" t="s">
        <v>141</v>
      </c>
      <c r="AE90" s="6">
        <v>2.8477418829941801</v>
      </c>
      <c r="AF90" s="5">
        <v>1.44135635711181</v>
      </c>
      <c r="AG90" s="3" t="s">
        <v>142</v>
      </c>
      <c r="AH90" s="6">
        <v>-2.9908555007738</v>
      </c>
      <c r="AI90" s="5">
        <v>1.3249091736721801</v>
      </c>
      <c r="AJ90" s="3" t="s">
        <v>142</v>
      </c>
    </row>
    <row r="91" spans="1:36" x14ac:dyDescent="0.25">
      <c r="A91" s="3" t="s">
        <v>102</v>
      </c>
      <c r="B91" s="6">
        <v>10.4290985429123</v>
      </c>
      <c r="C91" s="5">
        <v>0.90189843130977698</v>
      </c>
      <c r="D91" s="6">
        <v>16.520023046487101</v>
      </c>
      <c r="E91" s="5">
        <v>0.97601570258116599</v>
      </c>
      <c r="F91" s="6">
        <v>25.386394062122999</v>
      </c>
      <c r="G91" s="5">
        <v>1.0792103701295199</v>
      </c>
      <c r="H91" s="6">
        <v>27.522324803060901</v>
      </c>
      <c r="I91" s="5">
        <v>1.18867684106355</v>
      </c>
      <c r="J91" s="6">
        <v>20.1421595454166</v>
      </c>
      <c r="K91" s="5">
        <v>1.41177097338881</v>
      </c>
      <c r="L91" s="6">
        <v>15.191311048561399</v>
      </c>
      <c r="M91" s="5">
        <v>0.97239655195632402</v>
      </c>
      <c r="N91" s="6">
        <v>16.338311829709699</v>
      </c>
      <c r="O91" s="5">
        <v>0.93936807317274795</v>
      </c>
      <c r="P91" s="6">
        <v>23.611745029157401</v>
      </c>
      <c r="Q91" s="5">
        <v>0.97382331709674097</v>
      </c>
      <c r="R91" s="6">
        <v>24.7302700554682</v>
      </c>
      <c r="S91" s="5">
        <v>1.0595006886678</v>
      </c>
      <c r="T91" s="6">
        <v>20.128362037103301</v>
      </c>
      <c r="U91" s="5">
        <v>1.3904565915546601</v>
      </c>
      <c r="V91" s="6">
        <v>-4.7622125056490896</v>
      </c>
      <c r="W91" s="5">
        <v>1.1250529244273899</v>
      </c>
      <c r="X91" s="3" t="s">
        <v>142</v>
      </c>
      <c r="Y91" s="6">
        <v>0.18171121677746299</v>
      </c>
      <c r="Z91" s="5">
        <v>1.1965736621671601</v>
      </c>
      <c r="AA91" s="3" t="s">
        <v>141</v>
      </c>
      <c r="AB91" s="6">
        <v>1.7746490329656099</v>
      </c>
      <c r="AC91" s="5">
        <v>1.4528854461498999</v>
      </c>
      <c r="AD91" s="3" t="s">
        <v>141</v>
      </c>
      <c r="AE91" s="6">
        <v>2.79205474759276</v>
      </c>
      <c r="AF91" s="5">
        <v>1.5511917351409801</v>
      </c>
      <c r="AG91" s="3" t="s">
        <v>141</v>
      </c>
      <c r="AH91" s="6">
        <v>1.37975083132638E-2</v>
      </c>
      <c r="AI91" s="5">
        <v>2.01632921304595</v>
      </c>
      <c r="AJ91" s="3" t="s">
        <v>141</v>
      </c>
    </row>
    <row r="92" spans="1:36" x14ac:dyDescent="0.25">
      <c r="A92" s="3" t="s">
        <v>103</v>
      </c>
      <c r="B92" s="6">
        <v>38.449096556811497</v>
      </c>
      <c r="C92" s="5">
        <v>1.65288484919571</v>
      </c>
      <c r="D92" s="6">
        <v>34.513564912685403</v>
      </c>
      <c r="E92" s="5">
        <v>1.62805394925438</v>
      </c>
      <c r="F92" s="6">
        <v>20.2931175925175</v>
      </c>
      <c r="G92" s="5">
        <v>1.3405952103457801</v>
      </c>
      <c r="H92" s="6">
        <v>5.9538939510505697</v>
      </c>
      <c r="I92" s="5">
        <v>0.73598384942135497</v>
      </c>
      <c r="J92" s="6">
        <v>0.79032698693501302</v>
      </c>
      <c r="K92" s="5">
        <v>0.20476389372718001</v>
      </c>
      <c r="L92" s="6">
        <v>43.885787984034998</v>
      </c>
      <c r="M92" s="5">
        <v>1.8562561943834099</v>
      </c>
      <c r="N92" s="6">
        <v>31.108814280659701</v>
      </c>
      <c r="O92" s="5">
        <v>1.13385752687439</v>
      </c>
      <c r="P92" s="6">
        <v>18.1473111915667</v>
      </c>
      <c r="Q92" s="5">
        <v>1.2560285082457501</v>
      </c>
      <c r="R92" s="6">
        <v>5.9681435947231201</v>
      </c>
      <c r="S92" s="5">
        <v>0.73676834589647999</v>
      </c>
      <c r="T92" s="6">
        <v>0.88994294901549797</v>
      </c>
      <c r="U92" s="5">
        <v>0.218170679128566</v>
      </c>
      <c r="V92" s="6">
        <v>-5.4366914272234297</v>
      </c>
      <c r="W92" s="5">
        <v>1.70580224230541</v>
      </c>
      <c r="X92" s="3" t="s">
        <v>142</v>
      </c>
      <c r="Y92" s="6">
        <v>3.40475063202565</v>
      </c>
      <c r="Z92" s="5">
        <v>1.84453942959688</v>
      </c>
      <c r="AA92" s="3" t="s">
        <v>141</v>
      </c>
      <c r="AB92" s="6">
        <v>2.14580640095082</v>
      </c>
      <c r="AC92" s="5">
        <v>1.3819689023367201</v>
      </c>
      <c r="AD92" s="3" t="s">
        <v>141</v>
      </c>
      <c r="AE92" s="6">
        <v>-1.4249643672547101E-2</v>
      </c>
      <c r="AF92" s="5">
        <v>0.74897868577370896</v>
      </c>
      <c r="AG92" s="3" t="s">
        <v>141</v>
      </c>
      <c r="AH92" s="6">
        <v>-9.9615962080485607E-2</v>
      </c>
      <c r="AI92" s="5">
        <v>0.249152165255277</v>
      </c>
      <c r="AJ92" s="3" t="s">
        <v>141</v>
      </c>
    </row>
    <row r="93" spans="1:36" x14ac:dyDescent="0.25">
      <c r="A93" s="3" t="s">
        <v>104</v>
      </c>
      <c r="B93" s="6">
        <v>65.731839912805896</v>
      </c>
      <c r="C93" s="5">
        <v>1.2162034544743701</v>
      </c>
      <c r="D93" s="6">
        <v>22.561463627402102</v>
      </c>
      <c r="E93" s="5">
        <v>0.944063781886053</v>
      </c>
      <c r="F93" s="6">
        <v>9.4941751658423605</v>
      </c>
      <c r="G93" s="5">
        <v>0.63512673889863502</v>
      </c>
      <c r="H93" s="6">
        <v>2.08716924217932</v>
      </c>
      <c r="I93" s="5">
        <v>0.36145902911458999</v>
      </c>
      <c r="J93" s="6">
        <v>0.12535205177028599</v>
      </c>
      <c r="K93" s="5">
        <v>7.0173117516403996E-2</v>
      </c>
      <c r="L93" s="6">
        <v>70.998822638156298</v>
      </c>
      <c r="M93" s="5">
        <v>1.13925140571172</v>
      </c>
      <c r="N93" s="6">
        <v>17.817233889264699</v>
      </c>
      <c r="O93" s="5">
        <v>0.819175983115216</v>
      </c>
      <c r="P93" s="6">
        <v>8.1701886322683297</v>
      </c>
      <c r="Q93" s="5">
        <v>0.76269252540646804</v>
      </c>
      <c r="R93" s="6">
        <v>2.6395334911824699</v>
      </c>
      <c r="S93" s="5">
        <v>0.392556639023391</v>
      </c>
      <c r="T93" s="6">
        <v>0.374221349128251</v>
      </c>
      <c r="U93" s="5">
        <v>0.13070376407403</v>
      </c>
      <c r="V93" s="6">
        <v>-5.2669827253503598</v>
      </c>
      <c r="W93" s="5">
        <v>1.15159092306152</v>
      </c>
      <c r="X93" s="3" t="s">
        <v>142</v>
      </c>
      <c r="Y93" s="6">
        <v>4.7442297381374399</v>
      </c>
      <c r="Z93" s="5">
        <v>1.12808470877658</v>
      </c>
      <c r="AA93" s="3" t="s">
        <v>142</v>
      </c>
      <c r="AB93" s="6">
        <v>1.32398653357403</v>
      </c>
      <c r="AC93" s="5">
        <v>0.84693166198757996</v>
      </c>
      <c r="AD93" s="3" t="s">
        <v>141</v>
      </c>
      <c r="AE93" s="6">
        <v>-0.55236424900314895</v>
      </c>
      <c r="AF93" s="5">
        <v>0.45013411937014303</v>
      </c>
      <c r="AG93" s="3" t="s">
        <v>141</v>
      </c>
      <c r="AH93" s="6">
        <v>-0.24886929735796501</v>
      </c>
      <c r="AI93" s="5">
        <v>0.14958167306026601</v>
      </c>
      <c r="AJ93" s="3" t="s">
        <v>141</v>
      </c>
    </row>
    <row r="94" spans="1:36" x14ac:dyDescent="0.25">
      <c r="A94" s="3" t="s">
        <v>105</v>
      </c>
      <c r="B94" s="6">
        <v>32.634966325212801</v>
      </c>
      <c r="C94" s="5">
        <v>1.3111316140976701</v>
      </c>
      <c r="D94" s="6">
        <v>31.980130935024299</v>
      </c>
      <c r="E94" s="5">
        <v>1.19040750185165</v>
      </c>
      <c r="F94" s="6">
        <v>24.616854628585799</v>
      </c>
      <c r="G94" s="5">
        <v>1.18072648208675</v>
      </c>
      <c r="H94" s="6">
        <v>9.1053198203634498</v>
      </c>
      <c r="I94" s="5">
        <v>0.69566842947843399</v>
      </c>
      <c r="J94" s="6">
        <v>1.66272829081365</v>
      </c>
      <c r="K94" s="5">
        <v>0.32628717690369902</v>
      </c>
      <c r="L94" s="6">
        <v>36.993874520119398</v>
      </c>
      <c r="M94" s="5">
        <v>1.5668027446177599</v>
      </c>
      <c r="N94" s="6">
        <v>27.9166889844469</v>
      </c>
      <c r="O94" s="5">
        <v>0.96737315462292295</v>
      </c>
      <c r="P94" s="6">
        <v>22.3896928710613</v>
      </c>
      <c r="Q94" s="5">
        <v>1.06612382127664</v>
      </c>
      <c r="R94" s="6">
        <v>10.2880073698026</v>
      </c>
      <c r="S94" s="5">
        <v>0.78178731137282398</v>
      </c>
      <c r="T94" s="6">
        <v>2.41173625456975</v>
      </c>
      <c r="U94" s="5">
        <v>0.43528277486905997</v>
      </c>
      <c r="V94" s="6">
        <v>-4.3589081949066397</v>
      </c>
      <c r="W94" s="5">
        <v>1.6147876270230801</v>
      </c>
      <c r="X94" s="3" t="s">
        <v>142</v>
      </c>
      <c r="Y94" s="6">
        <v>4.0634419505774204</v>
      </c>
      <c r="Z94" s="5">
        <v>1.5586425177488099</v>
      </c>
      <c r="AA94" s="3" t="s">
        <v>142</v>
      </c>
      <c r="AB94" s="6">
        <v>2.22716175752445</v>
      </c>
      <c r="AC94" s="5">
        <v>1.4224023005168001</v>
      </c>
      <c r="AD94" s="3" t="s">
        <v>141</v>
      </c>
      <c r="AE94" s="6">
        <v>-1.18268754943913</v>
      </c>
      <c r="AF94" s="5">
        <v>0.98561294102231001</v>
      </c>
      <c r="AG94" s="3" t="s">
        <v>141</v>
      </c>
      <c r="AH94" s="6">
        <v>-0.74900796375610101</v>
      </c>
      <c r="AI94" s="5">
        <v>0.517802355972664</v>
      </c>
      <c r="AJ94" s="3" t="s">
        <v>141</v>
      </c>
    </row>
    <row r="95" spans="1:36" x14ac:dyDescent="0.25">
      <c r="A95" s="3" t="s">
        <v>106</v>
      </c>
      <c r="B95" s="6">
        <v>31.9539594938413</v>
      </c>
      <c r="C95" s="5">
        <v>1.0403665805148501</v>
      </c>
      <c r="D95" s="6">
        <v>25.035204484577601</v>
      </c>
      <c r="E95" s="5">
        <v>0.62972084154893304</v>
      </c>
      <c r="F95" s="6">
        <v>23.976248692847001</v>
      </c>
      <c r="G95" s="5">
        <v>0.79992032187548301</v>
      </c>
      <c r="H95" s="6">
        <v>14.2729618095159</v>
      </c>
      <c r="I95" s="5">
        <v>0.61707498164760699</v>
      </c>
      <c r="J95" s="6">
        <v>4.7616255192182697</v>
      </c>
      <c r="K95" s="5">
        <v>0.26765226047923502</v>
      </c>
      <c r="L95" s="6">
        <v>38.160323317296303</v>
      </c>
      <c r="M95" s="5">
        <v>0.77181243117035603</v>
      </c>
      <c r="N95" s="6">
        <v>21.739634042586001</v>
      </c>
      <c r="O95" s="5">
        <v>0.56672736302330495</v>
      </c>
      <c r="P95" s="6">
        <v>19.921615219419898</v>
      </c>
      <c r="Q95" s="5">
        <v>0.64123894055008901</v>
      </c>
      <c r="R95" s="6">
        <v>13.756254709671801</v>
      </c>
      <c r="S95" s="5">
        <v>0.49286965880148098</v>
      </c>
      <c r="T95" s="6">
        <v>6.42217271102587</v>
      </c>
      <c r="U95" s="5">
        <v>0.34647894426388598</v>
      </c>
      <c r="V95" s="6">
        <v>-6.2063638234550398</v>
      </c>
      <c r="W95" s="5">
        <v>0.95746266735762797</v>
      </c>
      <c r="X95" s="3" t="s">
        <v>142</v>
      </c>
      <c r="Y95" s="6">
        <v>3.2955704419915399</v>
      </c>
      <c r="Z95" s="5">
        <v>0.86692433094282595</v>
      </c>
      <c r="AA95" s="3" t="s">
        <v>142</v>
      </c>
      <c r="AB95" s="6">
        <v>4.0546334734270504</v>
      </c>
      <c r="AC95" s="5">
        <v>0.83973679088735398</v>
      </c>
      <c r="AD95" s="3" t="s">
        <v>142</v>
      </c>
      <c r="AE95" s="6">
        <v>0.51670709984406804</v>
      </c>
      <c r="AF95" s="5">
        <v>0.70679872657347198</v>
      </c>
      <c r="AG95" s="3" t="s">
        <v>141</v>
      </c>
      <c r="AH95" s="6">
        <v>-1.66054719180761</v>
      </c>
      <c r="AI95" s="5">
        <v>0.41956957547908103</v>
      </c>
      <c r="AJ95" s="3" t="s">
        <v>142</v>
      </c>
    </row>
    <row r="96" spans="1:36" x14ac:dyDescent="0.25">
      <c r="A96" s="3" t="s">
        <v>107</v>
      </c>
      <c r="B96" s="6">
        <v>35.299542431012199</v>
      </c>
      <c r="C96" s="5">
        <v>1.3245653505303301</v>
      </c>
      <c r="D96" s="6">
        <v>32.550166896348998</v>
      </c>
      <c r="E96" s="5">
        <v>1.1634024056371499</v>
      </c>
      <c r="F96" s="6">
        <v>22.8476297106887</v>
      </c>
      <c r="G96" s="5">
        <v>0.91364103379853401</v>
      </c>
      <c r="H96" s="6">
        <v>8.0069874304345205</v>
      </c>
      <c r="I96" s="5">
        <v>0.68497737309898299</v>
      </c>
      <c r="J96" s="6">
        <v>1.2956735315155801</v>
      </c>
      <c r="K96" s="5">
        <v>0.26432838371606499</v>
      </c>
      <c r="L96" s="6">
        <v>36.285394683015298</v>
      </c>
      <c r="M96" s="5">
        <v>1.08985629594811</v>
      </c>
      <c r="N96" s="6">
        <v>29.7397272953094</v>
      </c>
      <c r="O96" s="5">
        <v>1.07051691086074</v>
      </c>
      <c r="P96" s="6">
        <v>22.644480059276599</v>
      </c>
      <c r="Q96" s="5">
        <v>0.99575552064267903</v>
      </c>
      <c r="R96" s="6">
        <v>9.5610058244877791</v>
      </c>
      <c r="S96" s="5">
        <v>0.72821757775061202</v>
      </c>
      <c r="T96" s="6">
        <v>1.7693921379109601</v>
      </c>
      <c r="U96" s="5">
        <v>0.29823783436557899</v>
      </c>
      <c r="V96" s="6">
        <v>-0.98585225200314797</v>
      </c>
      <c r="W96" s="5">
        <v>1.6350419421783799</v>
      </c>
      <c r="X96" s="3" t="s">
        <v>141</v>
      </c>
      <c r="Y96" s="6">
        <v>2.8104396010396901</v>
      </c>
      <c r="Z96" s="5">
        <v>1.7028386399486499</v>
      </c>
      <c r="AA96" s="3" t="s">
        <v>141</v>
      </c>
      <c r="AB96" s="6">
        <v>0.20314965141211699</v>
      </c>
      <c r="AC96" s="5">
        <v>1.24820766688795</v>
      </c>
      <c r="AD96" s="3" t="s">
        <v>141</v>
      </c>
      <c r="AE96" s="6">
        <v>-1.5540183940532699</v>
      </c>
      <c r="AF96" s="5">
        <v>0.94981102281419505</v>
      </c>
      <c r="AG96" s="3" t="s">
        <v>141</v>
      </c>
      <c r="AH96" s="6">
        <v>-0.47371860639538399</v>
      </c>
      <c r="AI96" s="5">
        <v>0.40887128854784799</v>
      </c>
      <c r="AJ96" s="3" t="s">
        <v>141</v>
      </c>
    </row>
    <row r="97" spans="1:36" x14ac:dyDescent="0.25">
      <c r="A97" s="3" t="s">
        <v>108</v>
      </c>
      <c r="B97" s="6">
        <v>31.8155656590719</v>
      </c>
      <c r="C97" s="5">
        <v>1.5584113079094499</v>
      </c>
      <c r="D97" s="6">
        <v>41.550470602020098</v>
      </c>
      <c r="E97" s="5">
        <v>1.37255584434486</v>
      </c>
      <c r="F97" s="6">
        <v>21.670261266059899</v>
      </c>
      <c r="G97" s="5">
        <v>1.2372829797854801</v>
      </c>
      <c r="H97" s="6">
        <v>4.3907965700623199</v>
      </c>
      <c r="I97" s="5">
        <v>0.76900173717373699</v>
      </c>
      <c r="J97" s="6">
        <v>0.57290590278583498</v>
      </c>
      <c r="K97" s="5">
        <v>0.33551210581200802</v>
      </c>
      <c r="L97" s="6">
        <v>38.158114143373503</v>
      </c>
      <c r="M97" s="5">
        <v>1.5518822049594501</v>
      </c>
      <c r="N97" s="6">
        <v>39.390946243967498</v>
      </c>
      <c r="O97" s="5">
        <v>1.3645500910771999</v>
      </c>
      <c r="P97" s="6">
        <v>18.319690503148301</v>
      </c>
      <c r="Q97" s="5">
        <v>1.33526963962568</v>
      </c>
      <c r="R97" s="6">
        <v>3.7013826822814599</v>
      </c>
      <c r="S97" s="5">
        <v>0.64754805523482095</v>
      </c>
      <c r="T97" s="6">
        <v>0.429866427229329</v>
      </c>
      <c r="U97" s="5">
        <v>0.18347978089470099</v>
      </c>
      <c r="V97" s="6">
        <v>-6.34254848430158</v>
      </c>
      <c r="W97" s="5">
        <v>1.3588992699960201</v>
      </c>
      <c r="X97" s="3" t="s">
        <v>142</v>
      </c>
      <c r="Y97" s="6">
        <v>2.1595243580525998</v>
      </c>
      <c r="Z97" s="5">
        <v>1.8545803980639299</v>
      </c>
      <c r="AA97" s="3" t="s">
        <v>141</v>
      </c>
      <c r="AB97" s="6">
        <v>3.3505707629116199</v>
      </c>
      <c r="AC97" s="5">
        <v>1.43384109525063</v>
      </c>
      <c r="AD97" s="3" t="s">
        <v>142</v>
      </c>
      <c r="AE97" s="6">
        <v>0.68941388778085999</v>
      </c>
      <c r="AF97" s="5">
        <v>0.54044124574714103</v>
      </c>
      <c r="AG97" s="3" t="s">
        <v>141</v>
      </c>
      <c r="AH97" s="6">
        <v>0.14303947555650601</v>
      </c>
      <c r="AI97" s="5">
        <v>0.35120426060695098</v>
      </c>
      <c r="AJ97" s="3" t="s">
        <v>141</v>
      </c>
    </row>
    <row r="98" spans="1:36" x14ac:dyDescent="0.25">
      <c r="A98" s="3" t="s">
        <v>109</v>
      </c>
      <c r="B98" s="6">
        <v>27.024516664478998</v>
      </c>
      <c r="C98" s="5">
        <v>1.8609128122018801</v>
      </c>
      <c r="D98" s="6">
        <v>36.9436614106029</v>
      </c>
      <c r="E98" s="5">
        <v>1.4880539808748099</v>
      </c>
      <c r="F98" s="6">
        <v>26.187038386562499</v>
      </c>
      <c r="G98" s="5">
        <v>1.4956920232754001</v>
      </c>
      <c r="H98" s="6">
        <v>8.4457805144346292</v>
      </c>
      <c r="I98" s="5">
        <v>0.97172569567684397</v>
      </c>
      <c r="J98" s="6">
        <v>1.3990030239209501</v>
      </c>
      <c r="K98" s="5">
        <v>0.370077431046966</v>
      </c>
      <c r="L98" s="6">
        <v>30.354926360483699</v>
      </c>
      <c r="M98" s="5">
        <v>2.2225237717290902</v>
      </c>
      <c r="N98" s="6">
        <v>32.620162816373899</v>
      </c>
      <c r="O98" s="5">
        <v>1.3515669492051301</v>
      </c>
      <c r="P98" s="6">
        <v>24.8945928057834</v>
      </c>
      <c r="Q98" s="5">
        <v>1.48755382208031</v>
      </c>
      <c r="R98" s="6">
        <v>10.3197008016155</v>
      </c>
      <c r="S98" s="5">
        <v>1.0068106360457301</v>
      </c>
      <c r="T98" s="6">
        <v>1.8106172157434599</v>
      </c>
      <c r="U98" s="5">
        <v>0.450427232804536</v>
      </c>
      <c r="V98" s="6">
        <v>-3.3304096960047</v>
      </c>
      <c r="W98" s="5">
        <v>1.4523022300470201</v>
      </c>
      <c r="X98" s="3" t="s">
        <v>142</v>
      </c>
      <c r="Y98" s="6">
        <v>4.3234985942289699</v>
      </c>
      <c r="Z98" s="5">
        <v>1.36566988597731</v>
      </c>
      <c r="AA98" s="3" t="s">
        <v>142</v>
      </c>
      <c r="AB98" s="6">
        <v>1.29244558077911</v>
      </c>
      <c r="AC98" s="5">
        <v>1.5017014215989699</v>
      </c>
      <c r="AD98" s="3" t="s">
        <v>141</v>
      </c>
      <c r="AE98" s="6">
        <v>-1.87392028718086</v>
      </c>
      <c r="AF98" s="5">
        <v>0.91987937349864302</v>
      </c>
      <c r="AG98" s="3" t="s">
        <v>142</v>
      </c>
      <c r="AH98" s="6">
        <v>-0.41161419182251602</v>
      </c>
      <c r="AI98" s="5">
        <v>0.33191730315499202</v>
      </c>
      <c r="AJ98" s="3" t="s">
        <v>141</v>
      </c>
    </row>
    <row r="99" spans="1:36" x14ac:dyDescent="0.25">
      <c r="A99" s="3" t="s">
        <v>110</v>
      </c>
      <c r="B99" s="6">
        <v>77.205446870044497</v>
      </c>
      <c r="C99" s="5">
        <v>4.38452159295435</v>
      </c>
      <c r="D99" s="6">
        <v>11.9680559127083</v>
      </c>
      <c r="E99" s="5">
        <v>2.0212096135174198</v>
      </c>
      <c r="F99" s="6">
        <v>8.2240961003082909</v>
      </c>
      <c r="G99" s="5">
        <v>2.2269207900917398</v>
      </c>
      <c r="H99" s="6">
        <v>2.4813605302659898</v>
      </c>
      <c r="I99" s="5">
        <v>1.12752312543716</v>
      </c>
      <c r="J99" s="6">
        <v>0.121040586672935</v>
      </c>
      <c r="K99" s="5">
        <v>0.15446125839987099</v>
      </c>
      <c r="L99" s="6">
        <v>72.525290735917196</v>
      </c>
      <c r="M99" s="5">
        <v>6.1583200984293196</v>
      </c>
      <c r="N99" s="6">
        <v>14.129927984150299</v>
      </c>
      <c r="O99" s="5">
        <v>2.71717070045012</v>
      </c>
      <c r="P99" s="6">
        <v>9.8516776341003602</v>
      </c>
      <c r="Q99" s="5">
        <v>3.1483752441239798</v>
      </c>
      <c r="R99" s="6">
        <v>3.3290208289551</v>
      </c>
      <c r="S99" s="5">
        <v>1.4139627631349301</v>
      </c>
      <c r="T99" s="6">
        <v>0.16408281687708301</v>
      </c>
      <c r="U99" s="5">
        <v>0.178412690139582</v>
      </c>
      <c r="V99" s="6">
        <v>4.6801561341272597</v>
      </c>
      <c r="W99" s="5">
        <v>6.4728247651854796</v>
      </c>
      <c r="X99" s="3" t="s">
        <v>141</v>
      </c>
      <c r="Y99" s="6">
        <v>-2.1618720714419402</v>
      </c>
      <c r="Z99" s="5">
        <v>3.0005498953521399</v>
      </c>
      <c r="AA99" s="3" t="s">
        <v>141</v>
      </c>
      <c r="AB99" s="6">
        <v>-1.62758153379207</v>
      </c>
      <c r="AC99" s="5">
        <v>3.30380195655342</v>
      </c>
      <c r="AD99" s="3" t="s">
        <v>141</v>
      </c>
      <c r="AE99" s="6">
        <v>-0.84766029868911197</v>
      </c>
      <c r="AF99" s="5">
        <v>1.5588574877810899</v>
      </c>
      <c r="AG99" s="3" t="s">
        <v>141</v>
      </c>
      <c r="AH99" s="6">
        <v>-4.30422302041477E-2</v>
      </c>
      <c r="AI99" s="5">
        <v>0.231067353941833</v>
      </c>
      <c r="AJ99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98"/>
  <sheetViews>
    <sheetView workbookViewId="0"/>
  </sheetViews>
  <sheetFormatPr defaultColWidth="11.42578125" defaultRowHeight="15" x14ac:dyDescent="0.25"/>
  <cols>
    <col min="1" max="56" width="26.140625" customWidth="1"/>
  </cols>
  <sheetData>
    <row r="1" spans="1:56" x14ac:dyDescent="0.25">
      <c r="A1" s="1" t="s">
        <v>302</v>
      </c>
    </row>
    <row r="2" spans="1:56" x14ac:dyDescent="0.25">
      <c r="A2" s="1" t="s">
        <v>303</v>
      </c>
    </row>
    <row r="3" spans="1:56" ht="90" x14ac:dyDescent="0.25">
      <c r="A3" s="2" t="s">
        <v>6</v>
      </c>
      <c r="B3" s="2" t="s">
        <v>304</v>
      </c>
      <c r="C3" s="2" t="s">
        <v>305</v>
      </c>
      <c r="D3" s="2" t="s">
        <v>306</v>
      </c>
      <c r="E3" s="2" t="s">
        <v>307</v>
      </c>
      <c r="F3" s="2" t="s">
        <v>308</v>
      </c>
      <c r="G3" s="2" t="s">
        <v>309</v>
      </c>
      <c r="H3" s="2" t="s">
        <v>310</v>
      </c>
      <c r="I3" s="2" t="s">
        <v>311</v>
      </c>
      <c r="J3" s="2" t="s">
        <v>312</v>
      </c>
      <c r="K3" s="2" t="s">
        <v>313</v>
      </c>
      <c r="L3" s="2" t="s">
        <v>314</v>
      </c>
      <c r="M3" s="2" t="s">
        <v>315</v>
      </c>
      <c r="N3" s="2" t="s">
        <v>316</v>
      </c>
      <c r="O3" s="2" t="s">
        <v>317</v>
      </c>
      <c r="P3" s="2" t="s">
        <v>318</v>
      </c>
      <c r="Q3" s="2" t="s">
        <v>319</v>
      </c>
      <c r="R3" s="2" t="s">
        <v>320</v>
      </c>
      <c r="S3" s="2" t="s">
        <v>321</v>
      </c>
      <c r="T3" s="2" t="s">
        <v>322</v>
      </c>
      <c r="U3" s="2" t="s">
        <v>323</v>
      </c>
      <c r="V3" s="2" t="s">
        <v>324</v>
      </c>
      <c r="W3" s="2" t="s">
        <v>325</v>
      </c>
      <c r="X3" s="2" t="s">
        <v>326</v>
      </c>
      <c r="Y3" s="2" t="s">
        <v>327</v>
      </c>
      <c r="Z3" s="2" t="s">
        <v>328</v>
      </c>
      <c r="AA3" s="2" t="s">
        <v>329</v>
      </c>
      <c r="AB3" s="2" t="s">
        <v>330</v>
      </c>
      <c r="AC3" s="2" t="s">
        <v>331</v>
      </c>
      <c r="AD3" s="2" t="s">
        <v>332</v>
      </c>
      <c r="AE3" s="2" t="s">
        <v>333</v>
      </c>
      <c r="AF3" s="2" t="s">
        <v>334</v>
      </c>
      <c r="AG3" s="2" t="s">
        <v>335</v>
      </c>
      <c r="AH3" s="2" t="s">
        <v>336</v>
      </c>
      <c r="AI3" s="2" t="s">
        <v>337</v>
      </c>
      <c r="AJ3" s="2" t="s">
        <v>338</v>
      </c>
      <c r="AK3" s="2" t="s">
        <v>339</v>
      </c>
      <c r="AL3" s="2" t="s">
        <v>340</v>
      </c>
      <c r="AM3" s="2" t="s">
        <v>341</v>
      </c>
      <c r="AN3" s="2" t="s">
        <v>342</v>
      </c>
      <c r="AO3" s="2" t="s">
        <v>343</v>
      </c>
      <c r="AP3" s="2" t="s">
        <v>344</v>
      </c>
      <c r="AQ3" s="2" t="s">
        <v>345</v>
      </c>
      <c r="AR3" s="2" t="s">
        <v>346</v>
      </c>
      <c r="AS3" s="2" t="s">
        <v>347</v>
      </c>
      <c r="AT3" s="2" t="s">
        <v>348</v>
      </c>
      <c r="AU3" s="2" t="s">
        <v>349</v>
      </c>
      <c r="AV3" s="2" t="s">
        <v>350</v>
      </c>
      <c r="AW3" s="2" t="s">
        <v>351</v>
      </c>
      <c r="AX3" s="2" t="s">
        <v>352</v>
      </c>
      <c r="AY3" s="2" t="s">
        <v>353</v>
      </c>
      <c r="AZ3" s="2" t="s">
        <v>354</v>
      </c>
      <c r="BA3" s="2" t="s">
        <v>355</v>
      </c>
      <c r="BB3" s="2" t="s">
        <v>356</v>
      </c>
      <c r="BC3" s="2" t="s">
        <v>357</v>
      </c>
      <c r="BD3" s="2" t="s">
        <v>358</v>
      </c>
    </row>
    <row r="4" spans="1:56" x14ac:dyDescent="0.25">
      <c r="A4" s="3" t="s">
        <v>15</v>
      </c>
      <c r="B4" s="6">
        <v>8.6984659026587998</v>
      </c>
      <c r="C4" s="5">
        <v>0.67253163649184799</v>
      </c>
      <c r="D4" s="6">
        <v>15.5739586283233</v>
      </c>
      <c r="E4" s="5">
        <v>0.82964059038159699</v>
      </c>
      <c r="F4" s="6">
        <v>27.236717317649202</v>
      </c>
      <c r="G4" s="5">
        <v>0.94945124136308501</v>
      </c>
      <c r="H4" s="6">
        <v>28.819839202894599</v>
      </c>
      <c r="I4" s="5">
        <v>1.2681910279409001</v>
      </c>
      <c r="J4" s="6">
        <v>19.671018948474199</v>
      </c>
      <c r="K4" s="5">
        <v>1.13045380617809</v>
      </c>
      <c r="L4" s="6">
        <v>10.9458850991942</v>
      </c>
      <c r="M4" s="5">
        <v>0.81307641467660396</v>
      </c>
      <c r="N4" s="6">
        <v>18.324314968240099</v>
      </c>
      <c r="O4" s="5">
        <v>1.02481703548491</v>
      </c>
      <c r="P4" s="6">
        <v>27.685501618740801</v>
      </c>
      <c r="Q4" s="5">
        <v>1.2306499371102</v>
      </c>
      <c r="R4" s="6">
        <v>26.805814293235599</v>
      </c>
      <c r="S4" s="5">
        <v>1.1894523831517001</v>
      </c>
      <c r="T4" s="6">
        <v>16.238484020589301</v>
      </c>
      <c r="U4" s="5">
        <v>0.87299489659561003</v>
      </c>
      <c r="V4" s="6">
        <v>18.708116245712599</v>
      </c>
      <c r="W4" s="5">
        <v>0.84902638068163305</v>
      </c>
      <c r="X4" s="6">
        <v>24.854209386717301</v>
      </c>
      <c r="Y4" s="5">
        <v>1.04494949734908</v>
      </c>
      <c r="Z4" s="6">
        <v>28.263714710060999</v>
      </c>
      <c r="AA4" s="5">
        <v>1.0654558020754401</v>
      </c>
      <c r="AB4" s="6">
        <v>19.325567567189498</v>
      </c>
      <c r="AC4" s="5">
        <v>0.97827998082949597</v>
      </c>
      <c r="AD4" s="6">
        <v>8.8483920903195195</v>
      </c>
      <c r="AE4" s="5">
        <v>0.60929277475954002</v>
      </c>
      <c r="AF4" s="6">
        <v>29.24562768342</v>
      </c>
      <c r="AG4" s="5">
        <v>1.2771658229499501</v>
      </c>
      <c r="AH4" s="6">
        <v>26.564622460187401</v>
      </c>
      <c r="AI4" s="5">
        <v>1.1509100017368701</v>
      </c>
      <c r="AJ4" s="6">
        <v>24.5076410557777</v>
      </c>
      <c r="AK4" s="5">
        <v>0.96255765756604095</v>
      </c>
      <c r="AL4" s="6">
        <v>14.658689340686101</v>
      </c>
      <c r="AM4" s="5">
        <v>0.88733480675297804</v>
      </c>
      <c r="AN4" s="6">
        <v>5.0234194599287401</v>
      </c>
      <c r="AO4" s="5">
        <v>0.571142751716186</v>
      </c>
      <c r="AP4" s="6">
        <v>-20.547161780761201</v>
      </c>
      <c r="AQ4" s="5">
        <v>1.4065039067393601</v>
      </c>
      <c r="AR4" s="3" t="s">
        <v>189</v>
      </c>
      <c r="AS4" s="6">
        <v>-10.9906638318642</v>
      </c>
      <c r="AT4" s="5">
        <v>1.36549987557931</v>
      </c>
      <c r="AU4" s="3" t="s">
        <v>189</v>
      </c>
      <c r="AV4" s="6">
        <v>2.7290762618714899</v>
      </c>
      <c r="AW4" s="5">
        <v>1.3218459170444801</v>
      </c>
      <c r="AX4" s="3" t="s">
        <v>189</v>
      </c>
      <c r="AY4" s="6">
        <v>14.1611498622085</v>
      </c>
      <c r="AZ4" s="5">
        <v>1.50650181647633</v>
      </c>
      <c r="BA4" s="3" t="s">
        <v>189</v>
      </c>
      <c r="BB4" s="6">
        <v>14.647599488545399</v>
      </c>
      <c r="BC4" s="5">
        <v>1.1971962995081</v>
      </c>
      <c r="BD4" s="3" t="s">
        <v>189</v>
      </c>
    </row>
    <row r="5" spans="1:56" x14ac:dyDescent="0.25">
      <c r="A5" s="3" t="s">
        <v>16</v>
      </c>
      <c r="B5" s="6">
        <v>8.8741380461893993</v>
      </c>
      <c r="C5" s="5">
        <v>1.00669937618751</v>
      </c>
      <c r="D5" s="6">
        <v>14.7110396954003</v>
      </c>
      <c r="E5" s="5">
        <v>1.1267247900758199</v>
      </c>
      <c r="F5" s="6">
        <v>27.538348904965801</v>
      </c>
      <c r="G5" s="5">
        <v>1.4303469988283199</v>
      </c>
      <c r="H5" s="6">
        <v>31.240039901529698</v>
      </c>
      <c r="I5" s="5">
        <v>1.71204814891684</v>
      </c>
      <c r="J5" s="6">
        <v>17.636433451914801</v>
      </c>
      <c r="K5" s="5">
        <v>1.28329991568535</v>
      </c>
      <c r="L5" s="6">
        <v>12.298207145265801</v>
      </c>
      <c r="M5" s="5">
        <v>1.1969468341106499</v>
      </c>
      <c r="N5" s="6">
        <v>21.520432360156601</v>
      </c>
      <c r="O5" s="5">
        <v>1.3502548568563399</v>
      </c>
      <c r="P5" s="6">
        <v>30.251245107129101</v>
      </c>
      <c r="Q5" s="5">
        <v>1.4049120627892799</v>
      </c>
      <c r="R5" s="6">
        <v>24.853841027790899</v>
      </c>
      <c r="S5" s="5">
        <v>1.46602543653093</v>
      </c>
      <c r="T5" s="6">
        <v>11.0762743596575</v>
      </c>
      <c r="U5" s="5">
        <v>1.0038033566018101</v>
      </c>
      <c r="V5" s="6">
        <v>20.418596571228601</v>
      </c>
      <c r="W5" s="5">
        <v>1.5623414436771701</v>
      </c>
      <c r="X5" s="6">
        <v>26.415351674558298</v>
      </c>
      <c r="Y5" s="5">
        <v>1.44255561879689</v>
      </c>
      <c r="Z5" s="6">
        <v>29.742092005747601</v>
      </c>
      <c r="AA5" s="5">
        <v>1.48187878418031</v>
      </c>
      <c r="AB5" s="6">
        <v>17.392081737584899</v>
      </c>
      <c r="AC5" s="5">
        <v>1.2065576522658401</v>
      </c>
      <c r="AD5" s="6">
        <v>6.0318780108805701</v>
      </c>
      <c r="AE5" s="5">
        <v>0.77073725519224201</v>
      </c>
      <c r="AF5" s="6">
        <v>35.340055066785702</v>
      </c>
      <c r="AG5" s="5">
        <v>1.9009775033729199</v>
      </c>
      <c r="AH5" s="6">
        <v>30.8455047768954</v>
      </c>
      <c r="AI5" s="5">
        <v>1.74574031812131</v>
      </c>
      <c r="AJ5" s="6">
        <v>21.5303353990125</v>
      </c>
      <c r="AK5" s="5">
        <v>1.3002898099562601</v>
      </c>
      <c r="AL5" s="6">
        <v>9.7951782548720701</v>
      </c>
      <c r="AM5" s="5">
        <v>0.91734633537779497</v>
      </c>
      <c r="AN5" s="6">
        <v>2.4889265024343299</v>
      </c>
      <c r="AO5" s="5">
        <v>0.43951096110365301</v>
      </c>
      <c r="AP5" s="6">
        <v>-26.465917020596301</v>
      </c>
      <c r="AQ5" s="5">
        <v>1.82914569777063</v>
      </c>
      <c r="AR5" s="3" t="s">
        <v>189</v>
      </c>
      <c r="AS5" s="6">
        <v>-16.134465081495101</v>
      </c>
      <c r="AT5" s="5">
        <v>1.91829678567878</v>
      </c>
      <c r="AU5" s="3" t="s">
        <v>189</v>
      </c>
      <c r="AV5" s="6">
        <v>6.0080135059532704</v>
      </c>
      <c r="AW5" s="5">
        <v>2.0691749997261701</v>
      </c>
      <c r="AX5" s="3" t="s">
        <v>189</v>
      </c>
      <c r="AY5" s="6">
        <v>21.444861646657699</v>
      </c>
      <c r="AZ5" s="5">
        <v>1.9130799554456801</v>
      </c>
      <c r="BA5" s="3" t="s">
        <v>189</v>
      </c>
      <c r="BB5" s="6">
        <v>15.1475069494804</v>
      </c>
      <c r="BC5" s="5">
        <v>1.3463731057977</v>
      </c>
      <c r="BD5" s="3" t="s">
        <v>189</v>
      </c>
    </row>
    <row r="6" spans="1:56" x14ac:dyDescent="0.25">
      <c r="A6" s="3" t="s">
        <v>17</v>
      </c>
      <c r="B6" s="6">
        <v>7.8677526199942696</v>
      </c>
      <c r="C6" s="5">
        <v>1.02003756333846</v>
      </c>
      <c r="D6" s="6">
        <v>14.2508094143785</v>
      </c>
      <c r="E6" s="5">
        <v>1.1147660596487901</v>
      </c>
      <c r="F6" s="6">
        <v>28.999215833438701</v>
      </c>
      <c r="G6" s="5">
        <v>1.44229391281172</v>
      </c>
      <c r="H6" s="6">
        <v>33.048209190840701</v>
      </c>
      <c r="I6" s="5">
        <v>1.4577341721499499</v>
      </c>
      <c r="J6" s="6">
        <v>15.834012941347799</v>
      </c>
      <c r="K6" s="5">
        <v>1.39227783999696</v>
      </c>
      <c r="L6" s="6">
        <v>12.883369097756599</v>
      </c>
      <c r="M6" s="5">
        <v>1.2437669975737999</v>
      </c>
      <c r="N6" s="6">
        <v>18.566713269676601</v>
      </c>
      <c r="O6" s="5">
        <v>1.20593886387491</v>
      </c>
      <c r="P6" s="6">
        <v>31.494551780590101</v>
      </c>
      <c r="Q6" s="5">
        <v>1.4410842223859199</v>
      </c>
      <c r="R6" s="6">
        <v>26.790015553325599</v>
      </c>
      <c r="S6" s="5">
        <v>1.2966968952973801</v>
      </c>
      <c r="T6" s="6">
        <v>10.265350298651001</v>
      </c>
      <c r="U6" s="5">
        <v>1.0071359610745301</v>
      </c>
      <c r="V6" s="6">
        <v>22.8382518691493</v>
      </c>
      <c r="W6" s="5">
        <v>1.50337662124184</v>
      </c>
      <c r="X6" s="6">
        <v>26.995525971525399</v>
      </c>
      <c r="Y6" s="5">
        <v>1.53796405734105</v>
      </c>
      <c r="Z6" s="6">
        <v>28.733039156992501</v>
      </c>
      <c r="AA6" s="5">
        <v>1.3157692240151899</v>
      </c>
      <c r="AB6" s="6">
        <v>17.321389896584101</v>
      </c>
      <c r="AC6" s="5">
        <v>1.1993743949482201</v>
      </c>
      <c r="AD6" s="6">
        <v>4.1117931057486796</v>
      </c>
      <c r="AE6" s="5">
        <v>0.64175465767747697</v>
      </c>
      <c r="AF6" s="6">
        <v>34.036950300281397</v>
      </c>
      <c r="AG6" s="5">
        <v>1.98968756069471</v>
      </c>
      <c r="AH6" s="6">
        <v>29.8508398124807</v>
      </c>
      <c r="AI6" s="5">
        <v>1.6525306948452601</v>
      </c>
      <c r="AJ6" s="6">
        <v>24.823704468593</v>
      </c>
      <c r="AK6" s="5">
        <v>1.71438363163004</v>
      </c>
      <c r="AL6" s="6">
        <v>9.8315275596844494</v>
      </c>
      <c r="AM6" s="5">
        <v>1.09050646240725</v>
      </c>
      <c r="AN6" s="6">
        <v>1.4569778589604001</v>
      </c>
      <c r="AO6" s="5">
        <v>0.38345082350524001</v>
      </c>
      <c r="AP6" s="6">
        <v>-26.138674751124</v>
      </c>
      <c r="AQ6" s="5">
        <v>2.2329850836841501</v>
      </c>
      <c r="AR6" s="3" t="s">
        <v>189</v>
      </c>
      <c r="AS6" s="6">
        <v>-15.580299785069201</v>
      </c>
      <c r="AT6" s="5">
        <v>1.98169432624606</v>
      </c>
      <c r="AU6" s="3" t="s">
        <v>189</v>
      </c>
      <c r="AV6" s="6">
        <v>4.1450061743579996</v>
      </c>
      <c r="AW6" s="5">
        <v>2.1035115737983499</v>
      </c>
      <c r="AX6" s="3" t="s">
        <v>189</v>
      </c>
      <c r="AY6" s="6">
        <v>23.205219717958901</v>
      </c>
      <c r="AZ6" s="5">
        <v>1.7134106632096799</v>
      </c>
      <c r="BA6" s="3" t="s">
        <v>189</v>
      </c>
      <c r="BB6" s="6">
        <v>14.3687486438763</v>
      </c>
      <c r="BC6" s="5">
        <v>1.4451902164867201</v>
      </c>
      <c r="BD6" s="3" t="s">
        <v>189</v>
      </c>
    </row>
    <row r="7" spans="1:56" x14ac:dyDescent="0.25">
      <c r="A7" s="3" t="s">
        <v>18</v>
      </c>
      <c r="B7" s="6">
        <v>9.0586142410611803</v>
      </c>
      <c r="C7" s="5">
        <v>0.65285643575976704</v>
      </c>
      <c r="D7" s="6">
        <v>19.383443627783802</v>
      </c>
      <c r="E7" s="5">
        <v>0.88318560926367595</v>
      </c>
      <c r="F7" s="6">
        <v>28.2944780906079</v>
      </c>
      <c r="G7" s="5">
        <v>1.1305413512737399</v>
      </c>
      <c r="H7" s="6">
        <v>27.065329153780201</v>
      </c>
      <c r="I7" s="5">
        <v>1.06260544437802</v>
      </c>
      <c r="J7" s="6">
        <v>16.198134886766901</v>
      </c>
      <c r="K7" s="5">
        <v>0.895056354210788</v>
      </c>
      <c r="L7" s="6">
        <v>8.8970844949220602</v>
      </c>
      <c r="M7" s="5">
        <v>0.57248579495603802</v>
      </c>
      <c r="N7" s="6">
        <v>18.554252294982799</v>
      </c>
      <c r="O7" s="5">
        <v>0.92337318392814904</v>
      </c>
      <c r="P7" s="6">
        <v>29.750745773523501</v>
      </c>
      <c r="Q7" s="5">
        <v>1.05781424250851</v>
      </c>
      <c r="R7" s="6">
        <v>27.5984360249746</v>
      </c>
      <c r="S7" s="5">
        <v>1.10640356888422</v>
      </c>
      <c r="T7" s="6">
        <v>15.199481411597001</v>
      </c>
      <c r="U7" s="5">
        <v>0.92857706307351495</v>
      </c>
      <c r="V7" s="6">
        <v>14.2852732817479</v>
      </c>
      <c r="W7" s="5">
        <v>0.82287215626074495</v>
      </c>
      <c r="X7" s="6">
        <v>23.746551330113501</v>
      </c>
      <c r="Y7" s="5">
        <v>1.00914355503783</v>
      </c>
      <c r="Z7" s="6">
        <v>30.766160828941899</v>
      </c>
      <c r="AA7" s="5">
        <v>0.95672047771959401</v>
      </c>
      <c r="AB7" s="6">
        <v>21.8749673895828</v>
      </c>
      <c r="AC7" s="5">
        <v>0.981486145953683</v>
      </c>
      <c r="AD7" s="6">
        <v>9.3270471696139605</v>
      </c>
      <c r="AE7" s="5">
        <v>0.66353600048540395</v>
      </c>
      <c r="AF7" s="6">
        <v>23.273698690730502</v>
      </c>
      <c r="AG7" s="5">
        <v>0.99746214424909696</v>
      </c>
      <c r="AH7" s="6">
        <v>28.162620049079798</v>
      </c>
      <c r="AI7" s="5">
        <v>0.99871865740850196</v>
      </c>
      <c r="AJ7" s="6">
        <v>28.118665109713501</v>
      </c>
      <c r="AK7" s="5">
        <v>0.94960120422224004</v>
      </c>
      <c r="AL7" s="6">
        <v>15.543064615499301</v>
      </c>
      <c r="AM7" s="5">
        <v>0.82765453081729001</v>
      </c>
      <c r="AN7" s="6">
        <v>4.9019515349769502</v>
      </c>
      <c r="AO7" s="5">
        <v>0.47505497494728799</v>
      </c>
      <c r="AP7" s="6">
        <v>-14.2150844496693</v>
      </c>
      <c r="AQ7" s="5">
        <v>1.1917299105874699</v>
      </c>
      <c r="AR7" s="3" t="s">
        <v>189</v>
      </c>
      <c r="AS7" s="6">
        <v>-8.7791764212960093</v>
      </c>
      <c r="AT7" s="5">
        <v>1.30699227177393</v>
      </c>
      <c r="AU7" s="3" t="s">
        <v>189</v>
      </c>
      <c r="AV7" s="6">
        <v>0.17581298089438899</v>
      </c>
      <c r="AW7" s="5">
        <v>1.59819139308253</v>
      </c>
      <c r="AX7" s="3" t="s">
        <v>141</v>
      </c>
      <c r="AY7" s="6">
        <v>11.522264538281</v>
      </c>
      <c r="AZ7" s="5">
        <v>1.4001057383092701</v>
      </c>
      <c r="BA7" s="3" t="s">
        <v>189</v>
      </c>
      <c r="BB7" s="6">
        <v>11.296183351790001</v>
      </c>
      <c r="BC7" s="5">
        <v>0.97998492740333798</v>
      </c>
      <c r="BD7" s="3" t="s">
        <v>189</v>
      </c>
    </row>
    <row r="8" spans="1:56" x14ac:dyDescent="0.25">
      <c r="A8" s="3" t="s">
        <v>19</v>
      </c>
      <c r="B8" s="6">
        <v>17.2068289292393</v>
      </c>
      <c r="C8" s="5">
        <v>1.3256865410855101</v>
      </c>
      <c r="D8" s="6">
        <v>28.625097403481401</v>
      </c>
      <c r="E8" s="5">
        <v>1.6866271734215901</v>
      </c>
      <c r="F8" s="6">
        <v>31.4465182502869</v>
      </c>
      <c r="G8" s="5">
        <v>1.5229995968622601</v>
      </c>
      <c r="H8" s="6">
        <v>18.4467111313282</v>
      </c>
      <c r="I8" s="5">
        <v>1.2960587502566701</v>
      </c>
      <c r="J8" s="6">
        <v>4.2748442856641802</v>
      </c>
      <c r="K8" s="5">
        <v>0.62859397944963702</v>
      </c>
      <c r="L8" s="6">
        <v>33.133223119498901</v>
      </c>
      <c r="M8" s="5">
        <v>1.7319636186707601</v>
      </c>
      <c r="N8" s="6">
        <v>31.701358423723299</v>
      </c>
      <c r="O8" s="5">
        <v>1.60384044992062</v>
      </c>
      <c r="P8" s="6">
        <v>24.921159245202801</v>
      </c>
      <c r="Q8" s="5">
        <v>1.63039233327543</v>
      </c>
      <c r="R8" s="6">
        <v>9.4188917585935297</v>
      </c>
      <c r="S8" s="5">
        <v>0.92003818524799397</v>
      </c>
      <c r="T8" s="6">
        <v>0.82536745298154901</v>
      </c>
      <c r="U8" s="5">
        <v>0.29881923888272599</v>
      </c>
      <c r="V8" s="6">
        <v>39.928641860642998</v>
      </c>
      <c r="W8" s="5">
        <v>2.0966144828134601</v>
      </c>
      <c r="X8" s="6">
        <v>33.987542234243598</v>
      </c>
      <c r="Y8" s="5">
        <v>1.66710518160722</v>
      </c>
      <c r="Z8" s="6">
        <v>19.6499915005876</v>
      </c>
      <c r="AA8" s="5">
        <v>1.6857146204121001</v>
      </c>
      <c r="AB8" s="6">
        <v>5.8962003479149496</v>
      </c>
      <c r="AC8" s="5">
        <v>0.74617471272848801</v>
      </c>
      <c r="AD8" s="6">
        <v>0.53762405661075297</v>
      </c>
      <c r="AE8" s="5">
        <v>0.23771210527710501</v>
      </c>
      <c r="AF8" s="6">
        <v>48.352001036874</v>
      </c>
      <c r="AG8" s="5">
        <v>2.3075888751337299</v>
      </c>
      <c r="AH8" s="6">
        <v>31.865427390348501</v>
      </c>
      <c r="AI8" s="5">
        <v>1.74888860378725</v>
      </c>
      <c r="AJ8" s="6">
        <v>16.538205531124799</v>
      </c>
      <c r="AK8" s="5">
        <v>1.5775353685068301</v>
      </c>
      <c r="AL8" s="6">
        <v>2.9564418274102602</v>
      </c>
      <c r="AM8" s="5">
        <v>0.61318813324250399</v>
      </c>
      <c r="AN8" s="6">
        <v>0.28792421424247999</v>
      </c>
      <c r="AO8" s="5">
        <v>0.17638788553622001</v>
      </c>
      <c r="AP8" s="6">
        <v>-31.1451721076347</v>
      </c>
      <c r="AQ8" s="5">
        <v>2.6903787918632198</v>
      </c>
      <c r="AR8" s="3" t="s">
        <v>189</v>
      </c>
      <c r="AS8" s="6">
        <v>-3.2403299868671298</v>
      </c>
      <c r="AT8" s="5">
        <v>2.3054846681084999</v>
      </c>
      <c r="AU8" s="3" t="s">
        <v>141</v>
      </c>
      <c r="AV8" s="6">
        <v>14.9083127191622</v>
      </c>
      <c r="AW8" s="5">
        <v>2.2490124295544498</v>
      </c>
      <c r="AX8" s="3" t="s">
        <v>189</v>
      </c>
      <c r="AY8" s="6">
        <v>15.490269303918</v>
      </c>
      <c r="AZ8" s="5">
        <v>1.50041254844654</v>
      </c>
      <c r="BA8" s="3" t="s">
        <v>189</v>
      </c>
      <c r="BB8" s="6">
        <v>3.9869200714217001</v>
      </c>
      <c r="BC8" s="5">
        <v>0.62602675343861902</v>
      </c>
      <c r="BD8" s="3" t="s">
        <v>189</v>
      </c>
    </row>
    <row r="9" spans="1:56" x14ac:dyDescent="0.25">
      <c r="A9" s="3" t="s">
        <v>20</v>
      </c>
      <c r="B9" s="6">
        <v>25.010463276631601</v>
      </c>
      <c r="C9" s="5">
        <v>2.6155440691372598</v>
      </c>
      <c r="D9" s="6">
        <v>29.926706113525402</v>
      </c>
      <c r="E9" s="5">
        <v>1.69801490431764</v>
      </c>
      <c r="F9" s="6">
        <v>27.799222402182998</v>
      </c>
      <c r="G9" s="5">
        <v>1.8787268719215999</v>
      </c>
      <c r="H9" s="6">
        <v>14.4520064527218</v>
      </c>
      <c r="I9" s="5">
        <v>1.73989557195915</v>
      </c>
      <c r="J9" s="6">
        <v>2.8116017549381902</v>
      </c>
      <c r="K9" s="5">
        <v>0.73864920625983399</v>
      </c>
      <c r="L9" s="6">
        <v>44.0041870696042</v>
      </c>
      <c r="M9" s="5">
        <v>2.0747099596821998</v>
      </c>
      <c r="N9" s="6">
        <v>32.359070012286601</v>
      </c>
      <c r="O9" s="5">
        <v>1.6181873849433801</v>
      </c>
      <c r="P9" s="6">
        <v>18.118144512574901</v>
      </c>
      <c r="Q9" s="5">
        <v>1.4958660590011901</v>
      </c>
      <c r="R9" s="6">
        <v>5.1883087552190101</v>
      </c>
      <c r="S9" s="5">
        <v>0.84567332071703105</v>
      </c>
      <c r="T9" s="6">
        <v>0.33028965031530899</v>
      </c>
      <c r="U9" s="5">
        <v>0.23414844661887599</v>
      </c>
      <c r="V9" s="6">
        <v>53.167536369271197</v>
      </c>
      <c r="W9" s="5">
        <v>1.89840200531043</v>
      </c>
      <c r="X9" s="6">
        <v>29.994082146517599</v>
      </c>
      <c r="Y9" s="5">
        <v>1.53123996118452</v>
      </c>
      <c r="Z9" s="6">
        <v>13.7007441491725</v>
      </c>
      <c r="AA9" s="5">
        <v>1.2217489841578499</v>
      </c>
      <c r="AB9" s="6">
        <v>2.9499200221908199</v>
      </c>
      <c r="AC9" s="5">
        <v>0.54063244543894196</v>
      </c>
      <c r="AD9" s="6">
        <v>0.187717312847867</v>
      </c>
      <c r="AE9" s="5">
        <v>0.158850734134381</v>
      </c>
      <c r="AF9" s="6">
        <v>68.264459624503402</v>
      </c>
      <c r="AG9" s="5">
        <v>1.6555405874233</v>
      </c>
      <c r="AH9" s="6">
        <v>24.627995308674699</v>
      </c>
      <c r="AI9" s="5">
        <v>1.6006032208257901</v>
      </c>
      <c r="AJ9" s="6">
        <v>6.4180852359246501</v>
      </c>
      <c r="AK9" s="5">
        <v>0.96772470138875899</v>
      </c>
      <c r="AL9" s="6">
        <v>0.609747781847644</v>
      </c>
      <c r="AM9" s="5">
        <v>0.25031584882701302</v>
      </c>
      <c r="AN9" s="6">
        <v>7.9712049049595696E-2</v>
      </c>
      <c r="AO9" s="5">
        <v>8.0770590614757998E-2</v>
      </c>
      <c r="AP9" s="6">
        <v>-43.253996347871798</v>
      </c>
      <c r="AQ9" s="5">
        <v>3.1462149674773499</v>
      </c>
      <c r="AR9" s="3" t="s">
        <v>189</v>
      </c>
      <c r="AS9" s="6">
        <v>5.2987108048506499</v>
      </c>
      <c r="AT9" s="5">
        <v>2.4008838440623199</v>
      </c>
      <c r="AU9" s="3" t="s">
        <v>189</v>
      </c>
      <c r="AV9" s="6">
        <v>21.381137166258402</v>
      </c>
      <c r="AW9" s="5">
        <v>2.04225732614014</v>
      </c>
      <c r="AX9" s="3" t="s">
        <v>189</v>
      </c>
      <c r="AY9" s="6">
        <v>13.8422586708742</v>
      </c>
      <c r="AZ9" s="5">
        <v>1.69984981250769</v>
      </c>
      <c r="BA9" s="3" t="s">
        <v>189</v>
      </c>
      <c r="BB9" s="6">
        <v>2.7318897058885998</v>
      </c>
      <c r="BC9" s="5">
        <v>0.747397320320905</v>
      </c>
      <c r="BD9" s="3" t="s">
        <v>189</v>
      </c>
    </row>
    <row r="10" spans="1:56" x14ac:dyDescent="0.25">
      <c r="A10" s="3" t="s">
        <v>22</v>
      </c>
      <c r="B10" s="6">
        <v>7.63669941639633</v>
      </c>
      <c r="C10" s="5">
        <v>0.76257245609359503</v>
      </c>
      <c r="D10" s="6">
        <v>18.459013982373499</v>
      </c>
      <c r="E10" s="5">
        <v>1.36025283009008</v>
      </c>
      <c r="F10" s="6">
        <v>29.437438433514998</v>
      </c>
      <c r="G10" s="5">
        <v>1.48809746824928</v>
      </c>
      <c r="H10" s="6">
        <v>28.8758174463436</v>
      </c>
      <c r="I10" s="5">
        <v>1.33143271523928</v>
      </c>
      <c r="J10" s="6">
        <v>15.591030721371499</v>
      </c>
      <c r="K10" s="5">
        <v>1.5606567313263799</v>
      </c>
      <c r="L10" s="6">
        <v>15.8203756126908</v>
      </c>
      <c r="M10" s="5">
        <v>1.3484199948191999</v>
      </c>
      <c r="N10" s="6">
        <v>24.950014130360501</v>
      </c>
      <c r="O10" s="5">
        <v>1.5212720369241399</v>
      </c>
      <c r="P10" s="6">
        <v>30.6563989296214</v>
      </c>
      <c r="Q10" s="5">
        <v>1.4132202156042999</v>
      </c>
      <c r="R10" s="6">
        <v>20.7936753337178</v>
      </c>
      <c r="S10" s="5">
        <v>1.47500456523537</v>
      </c>
      <c r="T10" s="6">
        <v>7.7795359936094499</v>
      </c>
      <c r="U10" s="5">
        <v>0.80467952520132702</v>
      </c>
      <c r="V10" s="6">
        <v>21.350830923968601</v>
      </c>
      <c r="W10" s="5">
        <v>1.4407943425881</v>
      </c>
      <c r="X10" s="6">
        <v>29.745095578374901</v>
      </c>
      <c r="Y10" s="5">
        <v>1.2092770854483501</v>
      </c>
      <c r="Z10" s="6">
        <v>29.670528736202499</v>
      </c>
      <c r="AA10" s="5">
        <v>1.4043999378488601</v>
      </c>
      <c r="AB10" s="6">
        <v>15.2676490340007</v>
      </c>
      <c r="AC10" s="5">
        <v>1.1651726326831899</v>
      </c>
      <c r="AD10" s="6">
        <v>3.96589572745324</v>
      </c>
      <c r="AE10" s="5">
        <v>0.51459572882499605</v>
      </c>
      <c r="AF10" s="6">
        <v>35.091648936733698</v>
      </c>
      <c r="AG10" s="5">
        <v>1.68078542056186</v>
      </c>
      <c r="AH10" s="6">
        <v>31.7452381738388</v>
      </c>
      <c r="AI10" s="5">
        <v>1.52103934879476</v>
      </c>
      <c r="AJ10" s="6">
        <v>22.731942328899098</v>
      </c>
      <c r="AK10" s="5">
        <v>1.29549581379011</v>
      </c>
      <c r="AL10" s="6">
        <v>8.8267388612525401</v>
      </c>
      <c r="AM10" s="5">
        <v>0.92768653720082495</v>
      </c>
      <c r="AN10" s="6">
        <v>1.60443169927588</v>
      </c>
      <c r="AO10" s="5">
        <v>0.40478965936948702</v>
      </c>
      <c r="AP10" s="6">
        <v>-27.454949520337401</v>
      </c>
      <c r="AQ10" s="5">
        <v>1.8677935326964801</v>
      </c>
      <c r="AR10" s="3" t="s">
        <v>189</v>
      </c>
      <c r="AS10" s="6">
        <v>-13.2862241914652</v>
      </c>
      <c r="AT10" s="5">
        <v>1.84927318655699</v>
      </c>
      <c r="AU10" s="3" t="s">
        <v>189</v>
      </c>
      <c r="AV10" s="6">
        <v>6.7054961046158699</v>
      </c>
      <c r="AW10" s="5">
        <v>1.8967428402301301</v>
      </c>
      <c r="AX10" s="3" t="s">
        <v>189</v>
      </c>
      <c r="AY10" s="6">
        <v>20.049078585091099</v>
      </c>
      <c r="AZ10" s="5">
        <v>1.5048671021334401</v>
      </c>
      <c r="BA10" s="3" t="s">
        <v>189</v>
      </c>
      <c r="BB10" s="6">
        <v>13.9865990220956</v>
      </c>
      <c r="BC10" s="5">
        <v>1.61594739355499</v>
      </c>
      <c r="BD10" s="3" t="s">
        <v>189</v>
      </c>
    </row>
    <row r="11" spans="1:56" x14ac:dyDescent="0.25">
      <c r="A11" s="3" t="s">
        <v>23</v>
      </c>
      <c r="B11" s="6">
        <v>13.5961499990928</v>
      </c>
      <c r="C11" s="5">
        <v>1.43687215711869</v>
      </c>
      <c r="D11" s="6">
        <v>22.5323139562515</v>
      </c>
      <c r="E11" s="5">
        <v>2.0646169614664101</v>
      </c>
      <c r="F11" s="6">
        <v>32.126678555855399</v>
      </c>
      <c r="G11" s="5">
        <v>2.0138328733683899</v>
      </c>
      <c r="H11" s="6">
        <v>23.380153822317599</v>
      </c>
      <c r="I11" s="5">
        <v>1.8233732239617499</v>
      </c>
      <c r="J11" s="6">
        <v>8.3647036664826295</v>
      </c>
      <c r="K11" s="5">
        <v>1.33755443980149</v>
      </c>
      <c r="L11" s="6">
        <v>14.299612947047001</v>
      </c>
      <c r="M11" s="5">
        <v>1.5121563931717401</v>
      </c>
      <c r="N11" s="6">
        <v>24.044912812781199</v>
      </c>
      <c r="O11" s="5">
        <v>1.85116771976068</v>
      </c>
      <c r="P11" s="6">
        <v>32.671851308321997</v>
      </c>
      <c r="Q11" s="5">
        <v>1.7790303241244101</v>
      </c>
      <c r="R11" s="6">
        <v>21.841194199913701</v>
      </c>
      <c r="S11" s="5">
        <v>1.57681963289931</v>
      </c>
      <c r="T11" s="6">
        <v>7.1424287319362296</v>
      </c>
      <c r="U11" s="5">
        <v>0.97195038063884198</v>
      </c>
      <c r="V11" s="6">
        <v>23.513055835504002</v>
      </c>
      <c r="W11" s="5">
        <v>1.6174327247020499</v>
      </c>
      <c r="X11" s="6">
        <v>31.432383821029699</v>
      </c>
      <c r="Y11" s="5">
        <v>2.0134405222432199</v>
      </c>
      <c r="Z11" s="6">
        <v>28.422676446635499</v>
      </c>
      <c r="AA11" s="5">
        <v>1.9074265858470001</v>
      </c>
      <c r="AB11" s="6">
        <v>13.470208205448699</v>
      </c>
      <c r="AC11" s="5">
        <v>1.51101133329159</v>
      </c>
      <c r="AD11" s="6">
        <v>3.16167569138215</v>
      </c>
      <c r="AE11" s="5">
        <v>0.72012425985264505</v>
      </c>
      <c r="AF11" s="6">
        <v>36.978508067812299</v>
      </c>
      <c r="AG11" s="5">
        <v>1.7505518454823601</v>
      </c>
      <c r="AH11" s="6">
        <v>30.598589136939601</v>
      </c>
      <c r="AI11" s="5">
        <v>1.5542476361998201</v>
      </c>
      <c r="AJ11" s="6">
        <v>22.031495231428298</v>
      </c>
      <c r="AK11" s="5">
        <v>1.77387579345505</v>
      </c>
      <c r="AL11" s="6">
        <v>8.5788506853705293</v>
      </c>
      <c r="AM11" s="5">
        <v>1.20759150588187</v>
      </c>
      <c r="AN11" s="6">
        <v>1.8125568784493</v>
      </c>
      <c r="AO11" s="5">
        <v>0.49657922326152698</v>
      </c>
      <c r="AP11" s="6">
        <v>-23.382358068719402</v>
      </c>
      <c r="AQ11" s="5">
        <v>2.1949367003072102</v>
      </c>
      <c r="AR11" s="3" t="s">
        <v>189</v>
      </c>
      <c r="AS11" s="6">
        <v>-8.0662751806881303</v>
      </c>
      <c r="AT11" s="5">
        <v>2.5280353449474702</v>
      </c>
      <c r="AU11" s="3" t="s">
        <v>189</v>
      </c>
      <c r="AV11" s="6">
        <v>10.095183324427101</v>
      </c>
      <c r="AW11" s="5">
        <v>2.44887558022667</v>
      </c>
      <c r="AX11" s="3" t="s">
        <v>189</v>
      </c>
      <c r="AY11" s="6">
        <v>14.8013031369471</v>
      </c>
      <c r="AZ11" s="5">
        <v>2.0675055163528802</v>
      </c>
      <c r="BA11" s="3" t="s">
        <v>189</v>
      </c>
      <c r="BB11" s="6">
        <v>6.5521467880333297</v>
      </c>
      <c r="BC11" s="5">
        <v>1.4623271149894701</v>
      </c>
      <c r="BD11" s="3" t="s">
        <v>189</v>
      </c>
    </row>
    <row r="12" spans="1:56" x14ac:dyDescent="0.25">
      <c r="A12" s="3" t="s">
        <v>24</v>
      </c>
      <c r="B12" s="6">
        <v>6.6303063389558297</v>
      </c>
      <c r="C12" s="5">
        <v>0.85628869500983296</v>
      </c>
      <c r="D12" s="6">
        <v>15.1930914373207</v>
      </c>
      <c r="E12" s="5">
        <v>1.3104217904743001</v>
      </c>
      <c r="F12" s="6">
        <v>24.0993183582199</v>
      </c>
      <c r="G12" s="5">
        <v>1.5464281959319499</v>
      </c>
      <c r="H12" s="6">
        <v>27.764063174853</v>
      </c>
      <c r="I12" s="5">
        <v>1.70426328032883</v>
      </c>
      <c r="J12" s="6">
        <v>26.313220690650599</v>
      </c>
      <c r="K12" s="5">
        <v>2.0491548077716</v>
      </c>
      <c r="L12" s="6">
        <v>10.7746369934365</v>
      </c>
      <c r="M12" s="5">
        <v>1.2396973876903401</v>
      </c>
      <c r="N12" s="6">
        <v>19.077440572713598</v>
      </c>
      <c r="O12" s="5">
        <v>1.66771113794062</v>
      </c>
      <c r="P12" s="6">
        <v>27.7285551105488</v>
      </c>
      <c r="Q12" s="5">
        <v>1.9310052257382599</v>
      </c>
      <c r="R12" s="6">
        <v>26.703956985793699</v>
      </c>
      <c r="S12" s="5">
        <v>2.00377325280845</v>
      </c>
      <c r="T12" s="6">
        <v>15.7154103375075</v>
      </c>
      <c r="U12" s="5">
        <v>1.2901131941483199</v>
      </c>
      <c r="V12" s="6">
        <v>15.490761828627701</v>
      </c>
      <c r="W12" s="5">
        <v>1.4247937309750101</v>
      </c>
      <c r="X12" s="6">
        <v>23.941103073077699</v>
      </c>
      <c r="Y12" s="5">
        <v>1.58788300173647</v>
      </c>
      <c r="Z12" s="6">
        <v>28.677641021576399</v>
      </c>
      <c r="AA12" s="5">
        <v>1.72297292537767</v>
      </c>
      <c r="AB12" s="6">
        <v>20.824104399542399</v>
      </c>
      <c r="AC12" s="5">
        <v>1.57043590450445</v>
      </c>
      <c r="AD12" s="6">
        <v>11.066389677175801</v>
      </c>
      <c r="AE12" s="5">
        <v>1.1485432907772799</v>
      </c>
      <c r="AF12" s="6">
        <v>23.671083750018902</v>
      </c>
      <c r="AG12" s="5">
        <v>1.4491516179322801</v>
      </c>
      <c r="AH12" s="6">
        <v>27.517720459714599</v>
      </c>
      <c r="AI12" s="5">
        <v>1.5206194783256799</v>
      </c>
      <c r="AJ12" s="6">
        <v>26.052805998527699</v>
      </c>
      <c r="AK12" s="5">
        <v>2.0620101113162699</v>
      </c>
      <c r="AL12" s="6">
        <v>16.252603191734199</v>
      </c>
      <c r="AM12" s="5">
        <v>1.57196113730133</v>
      </c>
      <c r="AN12" s="6">
        <v>6.5057866000045603</v>
      </c>
      <c r="AO12" s="5">
        <v>0.98983050107961001</v>
      </c>
      <c r="AP12" s="6">
        <v>-17.0407774110631</v>
      </c>
      <c r="AQ12" s="5">
        <v>1.71533956818869</v>
      </c>
      <c r="AR12" s="3" t="s">
        <v>189</v>
      </c>
      <c r="AS12" s="6">
        <v>-12.3246290223939</v>
      </c>
      <c r="AT12" s="5">
        <v>2.0671561902222</v>
      </c>
      <c r="AU12" s="3" t="s">
        <v>189</v>
      </c>
      <c r="AV12" s="6">
        <v>-1.9534876403078201</v>
      </c>
      <c r="AW12" s="5">
        <v>2.9007617557896501</v>
      </c>
      <c r="AX12" s="3" t="s">
        <v>141</v>
      </c>
      <c r="AY12" s="6">
        <v>11.511459983118799</v>
      </c>
      <c r="AZ12" s="5">
        <v>2.57642535874152</v>
      </c>
      <c r="BA12" s="3" t="s">
        <v>189</v>
      </c>
      <c r="BB12" s="6">
        <v>19.807434090646002</v>
      </c>
      <c r="BC12" s="5">
        <v>2.45788602294345</v>
      </c>
      <c r="BD12" s="3" t="s">
        <v>189</v>
      </c>
    </row>
    <row r="13" spans="1:56" x14ac:dyDescent="0.25">
      <c r="A13" s="3" t="s">
        <v>25</v>
      </c>
      <c r="B13" s="6">
        <v>4.1577972034009898</v>
      </c>
      <c r="C13" s="5">
        <v>0.72667451893879598</v>
      </c>
      <c r="D13" s="6">
        <v>14.051852007017301</v>
      </c>
      <c r="E13" s="5">
        <v>1.128518737089</v>
      </c>
      <c r="F13" s="6">
        <v>30.187587539153</v>
      </c>
      <c r="G13" s="5">
        <v>1.49639652960714</v>
      </c>
      <c r="H13" s="6">
        <v>32.646571499962</v>
      </c>
      <c r="I13" s="5">
        <v>1.5335282679512801</v>
      </c>
      <c r="J13" s="6">
        <v>18.956191750466701</v>
      </c>
      <c r="K13" s="5">
        <v>1.44628899997772</v>
      </c>
      <c r="L13" s="6">
        <v>6.6751506827223999</v>
      </c>
      <c r="M13" s="5">
        <v>0.87215494201607302</v>
      </c>
      <c r="N13" s="6">
        <v>14.9708105191936</v>
      </c>
      <c r="O13" s="5">
        <v>1.2652509814267501</v>
      </c>
      <c r="P13" s="6">
        <v>30.683574983370502</v>
      </c>
      <c r="Q13" s="5">
        <v>1.51299102635655</v>
      </c>
      <c r="R13" s="6">
        <v>32.080039725398301</v>
      </c>
      <c r="S13" s="5">
        <v>1.7363573803954899</v>
      </c>
      <c r="T13" s="6">
        <v>15.590424089315301</v>
      </c>
      <c r="U13" s="5">
        <v>1.23489567194654</v>
      </c>
      <c r="V13" s="6">
        <v>11.0870484940968</v>
      </c>
      <c r="W13" s="5">
        <v>1.0083787033582301</v>
      </c>
      <c r="X13" s="6">
        <v>24.981310170317698</v>
      </c>
      <c r="Y13" s="5">
        <v>1.31814968995085</v>
      </c>
      <c r="Z13" s="6">
        <v>32.921741243814303</v>
      </c>
      <c r="AA13" s="5">
        <v>1.5967982924198201</v>
      </c>
      <c r="AB13" s="6">
        <v>23.265769836025701</v>
      </c>
      <c r="AC13" s="5">
        <v>1.33332016313611</v>
      </c>
      <c r="AD13" s="6">
        <v>7.7441302557454801</v>
      </c>
      <c r="AE13" s="5">
        <v>0.85731696218238296</v>
      </c>
      <c r="AF13" s="6">
        <v>15.861592423943399</v>
      </c>
      <c r="AG13" s="5">
        <v>1.20857860564674</v>
      </c>
      <c r="AH13" s="6">
        <v>29.959065160960701</v>
      </c>
      <c r="AI13" s="5">
        <v>1.4627843558000999</v>
      </c>
      <c r="AJ13" s="6">
        <v>33.248424993122903</v>
      </c>
      <c r="AK13" s="5">
        <v>1.79855079072111</v>
      </c>
      <c r="AL13" s="6">
        <v>17.124065023694001</v>
      </c>
      <c r="AM13" s="5">
        <v>1.37256390929244</v>
      </c>
      <c r="AN13" s="6">
        <v>3.8068523982789801</v>
      </c>
      <c r="AO13" s="5">
        <v>0.76325385612219299</v>
      </c>
      <c r="AP13" s="6">
        <v>-11.7037952205424</v>
      </c>
      <c r="AQ13" s="5">
        <v>1.31671966373671</v>
      </c>
      <c r="AR13" s="3" t="s">
        <v>189</v>
      </c>
      <c r="AS13" s="6">
        <v>-15.907213153943401</v>
      </c>
      <c r="AT13" s="5">
        <v>1.8048931701686</v>
      </c>
      <c r="AU13" s="3" t="s">
        <v>189</v>
      </c>
      <c r="AV13" s="6">
        <v>-3.0608374539699001</v>
      </c>
      <c r="AW13" s="5">
        <v>2.30764118231005</v>
      </c>
      <c r="AX13" s="3" t="s">
        <v>141</v>
      </c>
      <c r="AY13" s="6">
        <v>15.522506476267999</v>
      </c>
      <c r="AZ13" s="5">
        <v>1.8689827286219201</v>
      </c>
      <c r="BA13" s="3" t="s">
        <v>189</v>
      </c>
      <c r="BB13" s="6">
        <v>15.1493393521878</v>
      </c>
      <c r="BC13" s="5">
        <v>1.4834343338940701</v>
      </c>
      <c r="BD13" s="3" t="s">
        <v>189</v>
      </c>
    </row>
    <row r="14" spans="1:56" x14ac:dyDescent="0.25">
      <c r="A14" s="3" t="s">
        <v>26</v>
      </c>
      <c r="B14" s="6">
        <v>8.7435524878065394</v>
      </c>
      <c r="C14" s="5">
        <v>0.93335304943885899</v>
      </c>
      <c r="D14" s="6">
        <v>16.451523596793301</v>
      </c>
      <c r="E14" s="5">
        <v>1.1183093488014799</v>
      </c>
      <c r="F14" s="6">
        <v>26.945890113490801</v>
      </c>
      <c r="G14" s="5">
        <v>1.3034019152374301</v>
      </c>
      <c r="H14" s="6">
        <v>28.1570811637954</v>
      </c>
      <c r="I14" s="5">
        <v>1.54467882000011</v>
      </c>
      <c r="J14" s="6">
        <v>19.701952638114001</v>
      </c>
      <c r="K14" s="5">
        <v>1.3304716489656601</v>
      </c>
      <c r="L14" s="6">
        <v>11.869226164237899</v>
      </c>
      <c r="M14" s="5">
        <v>1.0077633715129599</v>
      </c>
      <c r="N14" s="6">
        <v>18.308547975582499</v>
      </c>
      <c r="O14" s="5">
        <v>1.2583705784699</v>
      </c>
      <c r="P14" s="6">
        <v>29.5269603614727</v>
      </c>
      <c r="Q14" s="5">
        <v>1.34796003020928</v>
      </c>
      <c r="R14" s="6">
        <v>25.821960299674402</v>
      </c>
      <c r="S14" s="5">
        <v>1.43941013836112</v>
      </c>
      <c r="T14" s="6">
        <v>14.473305199032501</v>
      </c>
      <c r="U14" s="5">
        <v>1.061128746551</v>
      </c>
      <c r="V14" s="6">
        <v>19.840075786474301</v>
      </c>
      <c r="W14" s="5">
        <v>1.2377385714291</v>
      </c>
      <c r="X14" s="6">
        <v>24.411042622344201</v>
      </c>
      <c r="Y14" s="5">
        <v>1.28160376046935</v>
      </c>
      <c r="Z14" s="6">
        <v>28.4668888424283</v>
      </c>
      <c r="AA14" s="5">
        <v>1.42374312591251</v>
      </c>
      <c r="AB14" s="6">
        <v>19.771129645651101</v>
      </c>
      <c r="AC14" s="5">
        <v>1.2468134575476</v>
      </c>
      <c r="AD14" s="6">
        <v>7.5108631031020598</v>
      </c>
      <c r="AE14" s="5">
        <v>0.90306570790623297</v>
      </c>
      <c r="AF14" s="6">
        <v>27.469203818391001</v>
      </c>
      <c r="AG14" s="5">
        <v>1.2545032950995401</v>
      </c>
      <c r="AH14" s="6">
        <v>28.6211930827962</v>
      </c>
      <c r="AI14" s="5">
        <v>1.3959427677868801</v>
      </c>
      <c r="AJ14" s="6">
        <v>25.296246943435801</v>
      </c>
      <c r="AK14" s="5">
        <v>1.55257286326163</v>
      </c>
      <c r="AL14" s="6">
        <v>14.0593355586947</v>
      </c>
      <c r="AM14" s="5">
        <v>1.0990785208068701</v>
      </c>
      <c r="AN14" s="6">
        <v>4.5540205966823804</v>
      </c>
      <c r="AO14" s="5">
        <v>0.59596465883669403</v>
      </c>
      <c r="AP14" s="6">
        <v>-18.725651330584402</v>
      </c>
      <c r="AQ14" s="5">
        <v>1.4801817367172201</v>
      </c>
      <c r="AR14" s="3" t="s">
        <v>189</v>
      </c>
      <c r="AS14" s="6">
        <v>-12.169669486002901</v>
      </c>
      <c r="AT14" s="5">
        <v>1.5845813852708801</v>
      </c>
      <c r="AU14" s="3" t="s">
        <v>189</v>
      </c>
      <c r="AV14" s="6">
        <v>1.64964317005505</v>
      </c>
      <c r="AW14" s="5">
        <v>1.89540491372468</v>
      </c>
      <c r="AX14" s="3" t="s">
        <v>141</v>
      </c>
      <c r="AY14" s="6">
        <v>14.0977456051006</v>
      </c>
      <c r="AZ14" s="5">
        <v>1.94130052855312</v>
      </c>
      <c r="BA14" s="3" t="s">
        <v>189</v>
      </c>
      <c r="BB14" s="6">
        <v>15.1479320414316</v>
      </c>
      <c r="BC14" s="5">
        <v>1.51090282498008</v>
      </c>
      <c r="BD14" s="3" t="s">
        <v>189</v>
      </c>
    </row>
    <row r="15" spans="1:56" x14ac:dyDescent="0.25">
      <c r="A15" s="3" t="s">
        <v>27</v>
      </c>
      <c r="B15" s="6">
        <v>8.9768283885714109</v>
      </c>
      <c r="C15" s="5">
        <v>1.0188892196691799</v>
      </c>
      <c r="D15" s="6">
        <v>15.033580458623399</v>
      </c>
      <c r="E15" s="5">
        <v>1.2945941231182601</v>
      </c>
      <c r="F15" s="6">
        <v>29.532982208220801</v>
      </c>
      <c r="G15" s="5">
        <v>1.44201042562267</v>
      </c>
      <c r="H15" s="6">
        <v>31.095998076629598</v>
      </c>
      <c r="I15" s="5">
        <v>1.44405167397171</v>
      </c>
      <c r="J15" s="6">
        <v>15.3606108679547</v>
      </c>
      <c r="K15" s="5">
        <v>1.55073063270261</v>
      </c>
      <c r="L15" s="6">
        <v>16.524534392874902</v>
      </c>
      <c r="M15" s="5">
        <v>1.3549792100906899</v>
      </c>
      <c r="N15" s="6">
        <v>20.419311668997</v>
      </c>
      <c r="O15" s="5">
        <v>1.4656687747508801</v>
      </c>
      <c r="P15" s="6">
        <v>31.846669352689101</v>
      </c>
      <c r="Q15" s="5">
        <v>1.68048780402102</v>
      </c>
      <c r="R15" s="6">
        <v>23.442546143471802</v>
      </c>
      <c r="S15" s="5">
        <v>1.6393370889625101</v>
      </c>
      <c r="T15" s="6">
        <v>7.7669384419670804</v>
      </c>
      <c r="U15" s="5">
        <v>0.88856192990585203</v>
      </c>
      <c r="V15" s="6">
        <v>25.692961912898799</v>
      </c>
      <c r="W15" s="5">
        <v>1.73489407817723</v>
      </c>
      <c r="X15" s="6">
        <v>26.045983406171</v>
      </c>
      <c r="Y15" s="5">
        <v>1.75404260135987</v>
      </c>
      <c r="Z15" s="6">
        <v>28.062004102400898</v>
      </c>
      <c r="AA15" s="5">
        <v>1.56853199451866</v>
      </c>
      <c r="AB15" s="6">
        <v>16.276553728883101</v>
      </c>
      <c r="AC15" s="5">
        <v>1.2504042490699201</v>
      </c>
      <c r="AD15" s="6">
        <v>3.9224968496460599</v>
      </c>
      <c r="AE15" s="5">
        <v>0.65041592220048305</v>
      </c>
      <c r="AF15" s="6">
        <v>37.973104393040202</v>
      </c>
      <c r="AG15" s="5">
        <v>2.0364153159914702</v>
      </c>
      <c r="AH15" s="6">
        <v>28.1616693833246</v>
      </c>
      <c r="AI15" s="5">
        <v>1.5454174674504699</v>
      </c>
      <c r="AJ15" s="6">
        <v>22.636995010409802</v>
      </c>
      <c r="AK15" s="5">
        <v>1.4029447562473401</v>
      </c>
      <c r="AL15" s="6">
        <v>9.3404812397729398</v>
      </c>
      <c r="AM15" s="5">
        <v>1.08058156618865</v>
      </c>
      <c r="AN15" s="6">
        <v>1.8877499734525101</v>
      </c>
      <c r="AO15" s="5">
        <v>0.42759832824541499</v>
      </c>
      <c r="AP15" s="6">
        <v>-28.996276004468701</v>
      </c>
      <c r="AQ15" s="5">
        <v>2.0608685947688401</v>
      </c>
      <c r="AR15" s="3" t="s">
        <v>189</v>
      </c>
      <c r="AS15" s="6">
        <v>-13.1280889247011</v>
      </c>
      <c r="AT15" s="5">
        <v>1.8815260120884201</v>
      </c>
      <c r="AU15" s="3" t="s">
        <v>189</v>
      </c>
      <c r="AV15" s="6">
        <v>6.8959871978109497</v>
      </c>
      <c r="AW15" s="5">
        <v>2.1201338741345301</v>
      </c>
      <c r="AX15" s="3" t="s">
        <v>189</v>
      </c>
      <c r="AY15" s="6">
        <v>21.7555168368567</v>
      </c>
      <c r="AZ15" s="5">
        <v>1.92389284662667</v>
      </c>
      <c r="BA15" s="3" t="s">
        <v>189</v>
      </c>
      <c r="BB15" s="6">
        <v>13.472860894502199</v>
      </c>
      <c r="BC15" s="5">
        <v>1.60307575187919</v>
      </c>
      <c r="BD15" s="3" t="s">
        <v>189</v>
      </c>
    </row>
    <row r="16" spans="1:56" x14ac:dyDescent="0.25">
      <c r="A16" s="3" t="s">
        <v>28</v>
      </c>
      <c r="B16" s="6">
        <v>8.4254054590368703</v>
      </c>
      <c r="C16" s="5">
        <v>0.993243948317862</v>
      </c>
      <c r="D16" s="6">
        <v>12.997060920854899</v>
      </c>
      <c r="E16" s="5">
        <v>1.1735788758338599</v>
      </c>
      <c r="F16" s="6">
        <v>23.543965580261801</v>
      </c>
      <c r="G16" s="5">
        <v>1.46676340664353</v>
      </c>
      <c r="H16" s="6">
        <v>30.430508054430501</v>
      </c>
      <c r="I16" s="5">
        <v>1.33846328634176</v>
      </c>
      <c r="J16" s="6">
        <v>24.603059985415999</v>
      </c>
      <c r="K16" s="5">
        <v>1.4694968486825699</v>
      </c>
      <c r="L16" s="6">
        <v>15.561416398164701</v>
      </c>
      <c r="M16" s="5">
        <v>1.41740681670166</v>
      </c>
      <c r="N16" s="6">
        <v>21.046233820726499</v>
      </c>
      <c r="O16" s="5">
        <v>1.3732965140332201</v>
      </c>
      <c r="P16" s="6">
        <v>28.134593793089198</v>
      </c>
      <c r="Q16" s="5">
        <v>1.54444548706717</v>
      </c>
      <c r="R16" s="6">
        <v>23.318317621339901</v>
      </c>
      <c r="S16" s="5">
        <v>1.4703549302735699</v>
      </c>
      <c r="T16" s="6">
        <v>11.939438366679701</v>
      </c>
      <c r="U16" s="5">
        <v>1.1282728283736401</v>
      </c>
      <c r="V16" s="6">
        <v>22.963347083322699</v>
      </c>
      <c r="W16" s="5">
        <v>1.6363282686186</v>
      </c>
      <c r="X16" s="6">
        <v>25.407878098986899</v>
      </c>
      <c r="Y16" s="5">
        <v>1.7638016454058301</v>
      </c>
      <c r="Z16" s="6">
        <v>28.080622149091401</v>
      </c>
      <c r="AA16" s="5">
        <v>1.4390153452579699</v>
      </c>
      <c r="AB16" s="6">
        <v>17.490107840890701</v>
      </c>
      <c r="AC16" s="5">
        <v>1.22016060628403</v>
      </c>
      <c r="AD16" s="6">
        <v>6.0580448277083203</v>
      </c>
      <c r="AE16" s="5">
        <v>0.75636354570784703</v>
      </c>
      <c r="AF16" s="6">
        <v>41.019609475014803</v>
      </c>
      <c r="AG16" s="5">
        <v>2.2157770355300199</v>
      </c>
      <c r="AH16" s="6">
        <v>29.426477622903899</v>
      </c>
      <c r="AI16" s="5">
        <v>1.6335010885369201</v>
      </c>
      <c r="AJ16" s="6">
        <v>19.826862383305699</v>
      </c>
      <c r="AK16" s="5">
        <v>1.59691391120635</v>
      </c>
      <c r="AL16" s="6">
        <v>8.0506511577168993</v>
      </c>
      <c r="AM16" s="5">
        <v>1.03075332703282</v>
      </c>
      <c r="AN16" s="6">
        <v>1.67639936105871</v>
      </c>
      <c r="AO16" s="5">
        <v>0.44753538137591098</v>
      </c>
      <c r="AP16" s="6">
        <v>-32.594204015977901</v>
      </c>
      <c r="AQ16" s="5">
        <v>2.34135299897431</v>
      </c>
      <c r="AR16" s="3" t="s">
        <v>189</v>
      </c>
      <c r="AS16" s="6">
        <v>-16.429416702049</v>
      </c>
      <c r="AT16" s="5">
        <v>2.1591657273149698</v>
      </c>
      <c r="AU16" s="3" t="s">
        <v>189</v>
      </c>
      <c r="AV16" s="6">
        <v>3.7171031969560602</v>
      </c>
      <c r="AW16" s="5">
        <v>2.3003334915648099</v>
      </c>
      <c r="AX16" s="3" t="s">
        <v>141</v>
      </c>
      <c r="AY16" s="6">
        <v>22.379856896713601</v>
      </c>
      <c r="AZ16" s="5">
        <v>1.8057920331842101</v>
      </c>
      <c r="BA16" s="3" t="s">
        <v>189</v>
      </c>
      <c r="BB16" s="6">
        <v>22.9266606243573</v>
      </c>
      <c r="BC16" s="5">
        <v>1.5664511820978999</v>
      </c>
      <c r="BD16" s="3" t="s">
        <v>189</v>
      </c>
    </row>
    <row r="17" spans="1:56" x14ac:dyDescent="0.25">
      <c r="A17" s="3" t="s">
        <v>29</v>
      </c>
      <c r="B17" s="6">
        <v>23.554564385601701</v>
      </c>
      <c r="C17" s="5">
        <v>1.68175777212847</v>
      </c>
      <c r="D17" s="6">
        <v>28.9999363971191</v>
      </c>
      <c r="E17" s="5">
        <v>1.6874421223079401</v>
      </c>
      <c r="F17" s="6">
        <v>28.885664643401402</v>
      </c>
      <c r="G17" s="5">
        <v>1.59486338578511</v>
      </c>
      <c r="H17" s="6">
        <v>15.566343231075299</v>
      </c>
      <c r="I17" s="5">
        <v>1.2705875360558201</v>
      </c>
      <c r="J17" s="6">
        <v>2.9934913428024998</v>
      </c>
      <c r="K17" s="5">
        <v>0.50002457061362904</v>
      </c>
      <c r="L17" s="6">
        <v>31.465326915954499</v>
      </c>
      <c r="M17" s="5">
        <v>1.69533500866039</v>
      </c>
      <c r="N17" s="6">
        <v>31.124083809721402</v>
      </c>
      <c r="O17" s="5">
        <v>1.5912227691204901</v>
      </c>
      <c r="P17" s="6">
        <v>24.758256131202099</v>
      </c>
      <c r="Q17" s="5">
        <v>1.4916354814867001</v>
      </c>
      <c r="R17" s="6">
        <v>10.8337319259761</v>
      </c>
      <c r="S17" s="5">
        <v>0.99134805800942405</v>
      </c>
      <c r="T17" s="6">
        <v>1.8186012171458901</v>
      </c>
      <c r="U17" s="5">
        <v>0.44335894560234801</v>
      </c>
      <c r="V17" s="6">
        <v>44.606399902637797</v>
      </c>
      <c r="W17" s="5">
        <v>1.6182580371128801</v>
      </c>
      <c r="X17" s="6">
        <v>31.939788824875802</v>
      </c>
      <c r="Y17" s="5">
        <v>1.5510705545449901</v>
      </c>
      <c r="Z17" s="6">
        <v>17.576328174679102</v>
      </c>
      <c r="AA17" s="5">
        <v>1.1817087672594999</v>
      </c>
      <c r="AB17" s="6">
        <v>4.9643201173653102</v>
      </c>
      <c r="AC17" s="5">
        <v>0.63524838924396998</v>
      </c>
      <c r="AD17" s="6">
        <v>0.91316298044198896</v>
      </c>
      <c r="AE17" s="5">
        <v>0.28599892451155601</v>
      </c>
      <c r="AF17" s="6">
        <v>56.539442628181398</v>
      </c>
      <c r="AG17" s="5">
        <v>1.9995820979535199</v>
      </c>
      <c r="AH17" s="6">
        <v>27.153108517516198</v>
      </c>
      <c r="AI17" s="5">
        <v>1.6808389289496199</v>
      </c>
      <c r="AJ17" s="6">
        <v>12.992557827282001</v>
      </c>
      <c r="AK17" s="5">
        <v>1.18807596608968</v>
      </c>
      <c r="AL17" s="6">
        <v>3.0188923530491398</v>
      </c>
      <c r="AM17" s="5">
        <v>0.58504568715352501</v>
      </c>
      <c r="AN17" s="6">
        <v>0.29599867397132901</v>
      </c>
      <c r="AO17" s="5">
        <v>0.17981979700074899</v>
      </c>
      <c r="AP17" s="6">
        <v>-32.984878242579697</v>
      </c>
      <c r="AQ17" s="5">
        <v>2.3790512223745899</v>
      </c>
      <c r="AR17" s="3" t="s">
        <v>189</v>
      </c>
      <c r="AS17" s="6">
        <v>1.84682787960297</v>
      </c>
      <c r="AT17" s="5">
        <v>2.1380831832803602</v>
      </c>
      <c r="AU17" s="3" t="s">
        <v>141</v>
      </c>
      <c r="AV17" s="6">
        <v>15.893106816119399</v>
      </c>
      <c r="AW17" s="5">
        <v>1.84927235227814</v>
      </c>
      <c r="AX17" s="3" t="s">
        <v>189</v>
      </c>
      <c r="AY17" s="6">
        <v>12.547450878026099</v>
      </c>
      <c r="AZ17" s="5">
        <v>1.4069227486828799</v>
      </c>
      <c r="BA17" s="3" t="s">
        <v>189</v>
      </c>
      <c r="BB17" s="6">
        <v>2.69749266883117</v>
      </c>
      <c r="BC17" s="5">
        <v>0.54757010524119698</v>
      </c>
      <c r="BD17" s="3" t="s">
        <v>189</v>
      </c>
    </row>
    <row r="18" spans="1:56" x14ac:dyDescent="0.25">
      <c r="A18" s="3" t="s">
        <v>30</v>
      </c>
      <c r="B18" s="6">
        <v>8.0427383983617808</v>
      </c>
      <c r="C18" s="5">
        <v>0.96823056258681395</v>
      </c>
      <c r="D18" s="6">
        <v>19.227741581081599</v>
      </c>
      <c r="E18" s="5">
        <v>1.7645248932528099</v>
      </c>
      <c r="F18" s="6">
        <v>33.413051129837598</v>
      </c>
      <c r="G18" s="5">
        <v>1.83217991689996</v>
      </c>
      <c r="H18" s="6">
        <v>27.997142489251999</v>
      </c>
      <c r="I18" s="5">
        <v>1.4551401813985001</v>
      </c>
      <c r="J18" s="6">
        <v>11.3193264014671</v>
      </c>
      <c r="K18" s="5">
        <v>1.80075532245151</v>
      </c>
      <c r="L18" s="6">
        <v>15.8617193763515</v>
      </c>
      <c r="M18" s="5">
        <v>1.2749658681228599</v>
      </c>
      <c r="N18" s="6">
        <v>26.908107981585101</v>
      </c>
      <c r="O18" s="5">
        <v>1.6580381892597</v>
      </c>
      <c r="P18" s="6">
        <v>31.0188450610523</v>
      </c>
      <c r="Q18" s="5">
        <v>1.7272270423115099</v>
      </c>
      <c r="R18" s="6">
        <v>20.6071961084129</v>
      </c>
      <c r="S18" s="5">
        <v>1.59534375775561</v>
      </c>
      <c r="T18" s="6">
        <v>5.6041314725982598</v>
      </c>
      <c r="U18" s="5">
        <v>0.78415815230318897</v>
      </c>
      <c r="V18" s="6">
        <v>23.7910079455723</v>
      </c>
      <c r="W18" s="5">
        <v>1.6460411907157699</v>
      </c>
      <c r="X18" s="6">
        <v>31.620007929598898</v>
      </c>
      <c r="Y18" s="5">
        <v>1.65962762318306</v>
      </c>
      <c r="Z18" s="6">
        <v>29.598388900525698</v>
      </c>
      <c r="AA18" s="5">
        <v>1.63056398774863</v>
      </c>
      <c r="AB18" s="6">
        <v>12.6702656142521</v>
      </c>
      <c r="AC18" s="5">
        <v>1.19600774543003</v>
      </c>
      <c r="AD18" s="6">
        <v>2.3203296100509099</v>
      </c>
      <c r="AE18" s="5">
        <v>0.47191384135414199</v>
      </c>
      <c r="AF18" s="6">
        <v>43.023909997792302</v>
      </c>
      <c r="AG18" s="5">
        <v>2.2380405970290802</v>
      </c>
      <c r="AH18" s="6">
        <v>29.725546002647299</v>
      </c>
      <c r="AI18" s="5">
        <v>2.0568334425480801</v>
      </c>
      <c r="AJ18" s="6">
        <v>19.051729266457102</v>
      </c>
      <c r="AK18" s="5">
        <v>1.4590802053226399</v>
      </c>
      <c r="AL18" s="6">
        <v>7.3242701898933404</v>
      </c>
      <c r="AM18" s="5">
        <v>0.84582853894582599</v>
      </c>
      <c r="AN18" s="6">
        <v>0.87454454321003205</v>
      </c>
      <c r="AO18" s="5">
        <v>0.32389398330422298</v>
      </c>
      <c r="AP18" s="6">
        <v>-34.981171599430503</v>
      </c>
      <c r="AQ18" s="5">
        <v>2.4087210743340601</v>
      </c>
      <c r="AR18" s="3" t="s">
        <v>189</v>
      </c>
      <c r="AS18" s="6">
        <v>-10.4978044215657</v>
      </c>
      <c r="AT18" s="5">
        <v>2.6937165605883302</v>
      </c>
      <c r="AU18" s="3" t="s">
        <v>189</v>
      </c>
      <c r="AV18" s="6">
        <v>14.3613218633805</v>
      </c>
      <c r="AW18" s="5">
        <v>2.2291428437389298</v>
      </c>
      <c r="AX18" s="3" t="s">
        <v>189</v>
      </c>
      <c r="AY18" s="6">
        <v>20.672872299358598</v>
      </c>
      <c r="AZ18" s="5">
        <v>1.6976785572383499</v>
      </c>
      <c r="BA18" s="3" t="s">
        <v>189</v>
      </c>
      <c r="BB18" s="6">
        <v>10.4447818582571</v>
      </c>
      <c r="BC18" s="5">
        <v>1.8902186606053899</v>
      </c>
      <c r="BD18" s="3" t="s">
        <v>189</v>
      </c>
    </row>
    <row r="19" spans="1:56" x14ac:dyDescent="0.25">
      <c r="A19" s="3" t="s">
        <v>31</v>
      </c>
      <c r="B19" s="6">
        <v>23.486986295051999</v>
      </c>
      <c r="C19" s="5">
        <v>1.4956793960786601</v>
      </c>
      <c r="D19" s="6">
        <v>26.6645308230575</v>
      </c>
      <c r="E19" s="5">
        <v>1.7339376316717401</v>
      </c>
      <c r="F19" s="6">
        <v>28.1515886936124</v>
      </c>
      <c r="G19" s="5">
        <v>1.8876370408971701</v>
      </c>
      <c r="H19" s="6">
        <v>16.23092346504</v>
      </c>
      <c r="I19" s="5">
        <v>1.58408121227599</v>
      </c>
      <c r="J19" s="6">
        <v>5.4659707232380903</v>
      </c>
      <c r="K19" s="5">
        <v>0.89942112202159097</v>
      </c>
      <c r="L19" s="6">
        <v>27.820602923291901</v>
      </c>
      <c r="M19" s="5">
        <v>1.74132329461594</v>
      </c>
      <c r="N19" s="6">
        <v>29.642126259408901</v>
      </c>
      <c r="O19" s="5">
        <v>2.0468853358889199</v>
      </c>
      <c r="P19" s="6">
        <v>26.440778592924499</v>
      </c>
      <c r="Q19" s="5">
        <v>1.66958965785977</v>
      </c>
      <c r="R19" s="6">
        <v>12.541998354802599</v>
      </c>
      <c r="S19" s="5">
        <v>1.4918180354003701</v>
      </c>
      <c r="T19" s="6">
        <v>3.55449386957206</v>
      </c>
      <c r="U19" s="5">
        <v>0.70848880773974099</v>
      </c>
      <c r="V19" s="6">
        <v>35.459967611080501</v>
      </c>
      <c r="W19" s="5">
        <v>1.93117687682632</v>
      </c>
      <c r="X19" s="6">
        <v>30.800275445659999</v>
      </c>
      <c r="Y19" s="5">
        <v>1.9321238942746199</v>
      </c>
      <c r="Z19" s="6">
        <v>22.407132083997499</v>
      </c>
      <c r="AA19" s="5">
        <v>1.5054590958859</v>
      </c>
      <c r="AB19" s="6">
        <v>8.9089605220055592</v>
      </c>
      <c r="AC19" s="5">
        <v>1.0681900414322101</v>
      </c>
      <c r="AD19" s="6">
        <v>2.4236643372565698</v>
      </c>
      <c r="AE19" s="5">
        <v>0.672952157284744</v>
      </c>
      <c r="AF19" s="6">
        <v>48.314330398108901</v>
      </c>
      <c r="AG19" s="5">
        <v>1.9364050366063399</v>
      </c>
      <c r="AH19" s="6">
        <v>31.2967318859397</v>
      </c>
      <c r="AI19" s="5">
        <v>1.8395106480194601</v>
      </c>
      <c r="AJ19" s="6">
        <v>15.5038875025531</v>
      </c>
      <c r="AK19" s="5">
        <v>1.5577825256473801</v>
      </c>
      <c r="AL19" s="6">
        <v>4.2914651490996496</v>
      </c>
      <c r="AM19" s="5">
        <v>0.85215219274998399</v>
      </c>
      <c r="AN19" s="6">
        <v>0.59358506429861901</v>
      </c>
      <c r="AO19" s="5">
        <v>0.38692946335216899</v>
      </c>
      <c r="AP19" s="6">
        <v>-24.827344103056902</v>
      </c>
      <c r="AQ19" s="5">
        <v>2.4182528926040598</v>
      </c>
      <c r="AR19" s="3" t="s">
        <v>189</v>
      </c>
      <c r="AS19" s="6">
        <v>-4.6322010628822596</v>
      </c>
      <c r="AT19" s="5">
        <v>2.6259664123955799</v>
      </c>
      <c r="AU19" s="3" t="s">
        <v>141</v>
      </c>
      <c r="AV19" s="6">
        <v>12.6477011910593</v>
      </c>
      <c r="AW19" s="5">
        <v>2.3558946090432298</v>
      </c>
      <c r="AX19" s="3" t="s">
        <v>189</v>
      </c>
      <c r="AY19" s="6">
        <v>11.939458315940399</v>
      </c>
      <c r="AZ19" s="5">
        <v>1.9768619006833901</v>
      </c>
      <c r="BA19" s="3" t="s">
        <v>189</v>
      </c>
      <c r="BB19" s="6">
        <v>4.8723856589394696</v>
      </c>
      <c r="BC19" s="5">
        <v>1.0484258793043599</v>
      </c>
      <c r="BD19" s="3" t="s">
        <v>189</v>
      </c>
    </row>
    <row r="20" spans="1:56" x14ac:dyDescent="0.25">
      <c r="A20" s="3" t="s">
        <v>32</v>
      </c>
      <c r="B20" s="6">
        <v>20.806206436774801</v>
      </c>
      <c r="C20" s="5">
        <v>1.58351337661978</v>
      </c>
      <c r="D20" s="6">
        <v>20.7944473723614</v>
      </c>
      <c r="E20" s="5">
        <v>1.47105397475082</v>
      </c>
      <c r="F20" s="6">
        <v>27.8776246013663</v>
      </c>
      <c r="G20" s="5">
        <v>1.5133497379965899</v>
      </c>
      <c r="H20" s="6">
        <v>20.668146085114799</v>
      </c>
      <c r="I20" s="5">
        <v>1.54122017306884</v>
      </c>
      <c r="J20" s="6">
        <v>9.85357550438275</v>
      </c>
      <c r="K20" s="5">
        <v>1.0667665980402901</v>
      </c>
      <c r="L20" s="6">
        <v>24.622633979659199</v>
      </c>
      <c r="M20" s="5">
        <v>1.5865196910851</v>
      </c>
      <c r="N20" s="6">
        <v>23.245894835542</v>
      </c>
      <c r="O20" s="5">
        <v>1.5604044393287499</v>
      </c>
      <c r="P20" s="6">
        <v>25.814517119372901</v>
      </c>
      <c r="Q20" s="5">
        <v>1.7003037305128501</v>
      </c>
      <c r="R20" s="6">
        <v>17.715490687723801</v>
      </c>
      <c r="S20" s="5">
        <v>1.36370883042504</v>
      </c>
      <c r="T20" s="6">
        <v>8.6014633777022205</v>
      </c>
      <c r="U20" s="5">
        <v>1.11516756334221</v>
      </c>
      <c r="V20" s="6">
        <v>37.051669349482196</v>
      </c>
      <c r="W20" s="5">
        <v>2.0164565135665899</v>
      </c>
      <c r="X20" s="6">
        <v>25.909900217723401</v>
      </c>
      <c r="Y20" s="5">
        <v>1.7582135785870301</v>
      </c>
      <c r="Z20" s="6">
        <v>22.0923614925346</v>
      </c>
      <c r="AA20" s="5">
        <v>1.5721531999781599</v>
      </c>
      <c r="AB20" s="6">
        <v>11.265976150406299</v>
      </c>
      <c r="AC20" s="5">
        <v>1.20850116115261</v>
      </c>
      <c r="AD20" s="6">
        <v>3.6800927898535098</v>
      </c>
      <c r="AE20" s="5">
        <v>0.65769637515192003</v>
      </c>
      <c r="AF20" s="6">
        <v>52.051961536655497</v>
      </c>
      <c r="AG20" s="5">
        <v>1.9155843177559899</v>
      </c>
      <c r="AH20" s="6">
        <v>25.827929912388399</v>
      </c>
      <c r="AI20" s="5">
        <v>1.6509091140624801</v>
      </c>
      <c r="AJ20" s="6">
        <v>15.0661320080065</v>
      </c>
      <c r="AK20" s="5">
        <v>1.5721884619068101</v>
      </c>
      <c r="AL20" s="6">
        <v>5.4696560889683896</v>
      </c>
      <c r="AM20" s="5">
        <v>0.84456273659092995</v>
      </c>
      <c r="AN20" s="6">
        <v>1.5843204539811799</v>
      </c>
      <c r="AO20" s="5">
        <v>0.37322331712067502</v>
      </c>
      <c r="AP20" s="6">
        <v>-27.833920798889899</v>
      </c>
      <c r="AQ20" s="5">
        <v>2.0326819593747198</v>
      </c>
      <c r="AR20" s="3" t="s">
        <v>189</v>
      </c>
      <c r="AS20" s="6">
        <v>-5.0479635105304199</v>
      </c>
      <c r="AT20" s="5">
        <v>2.1917259276289101</v>
      </c>
      <c r="AU20" s="3" t="s">
        <v>189</v>
      </c>
      <c r="AV20" s="6">
        <v>11.4590201542555</v>
      </c>
      <c r="AW20" s="5">
        <v>2.1814571077721099</v>
      </c>
      <c r="AX20" s="3" t="s">
        <v>189</v>
      </c>
      <c r="AY20" s="6">
        <v>13.947166904295999</v>
      </c>
      <c r="AZ20" s="5">
        <v>1.6073938887733299</v>
      </c>
      <c r="BA20" s="3" t="s">
        <v>189</v>
      </c>
      <c r="BB20" s="6">
        <v>7.4756972508688797</v>
      </c>
      <c r="BC20" s="5">
        <v>0.95968642244513602</v>
      </c>
      <c r="BD20" s="3" t="s">
        <v>189</v>
      </c>
    </row>
    <row r="21" spans="1:56" x14ac:dyDescent="0.25">
      <c r="A21" s="3" t="s">
        <v>33</v>
      </c>
      <c r="B21" s="6">
        <v>9.5446960328345405</v>
      </c>
      <c r="C21" s="5">
        <v>1.2067087658614</v>
      </c>
      <c r="D21" s="6">
        <v>20.615969654993201</v>
      </c>
      <c r="E21" s="5">
        <v>1.7680919622232401</v>
      </c>
      <c r="F21" s="6">
        <v>33.715473887414703</v>
      </c>
      <c r="G21" s="5">
        <v>1.7832042150082801</v>
      </c>
      <c r="H21" s="6">
        <v>27.161292443297</v>
      </c>
      <c r="I21" s="5">
        <v>1.3670136425961601</v>
      </c>
      <c r="J21" s="6">
        <v>8.9625679814606496</v>
      </c>
      <c r="K21" s="5">
        <v>1.1326615541613601</v>
      </c>
      <c r="L21" s="6">
        <v>17.5216714329881</v>
      </c>
      <c r="M21" s="5">
        <v>1.3307788399121101</v>
      </c>
      <c r="N21" s="6">
        <v>26.035819720360099</v>
      </c>
      <c r="O21" s="5">
        <v>1.38063763128939</v>
      </c>
      <c r="P21" s="6">
        <v>32.4930754148413</v>
      </c>
      <c r="Q21" s="5">
        <v>1.6647576832156601</v>
      </c>
      <c r="R21" s="6">
        <v>19.213559259851699</v>
      </c>
      <c r="S21" s="5">
        <v>1.3266227769246</v>
      </c>
      <c r="T21" s="6">
        <v>4.7358741719588204</v>
      </c>
      <c r="U21" s="5">
        <v>0.71585537506416896</v>
      </c>
      <c r="V21" s="6">
        <v>22.189956114876999</v>
      </c>
      <c r="W21" s="5">
        <v>1.35015909371091</v>
      </c>
      <c r="X21" s="6">
        <v>30.5094552156284</v>
      </c>
      <c r="Y21" s="5">
        <v>1.5964250974312899</v>
      </c>
      <c r="Z21" s="6">
        <v>29.337534029313801</v>
      </c>
      <c r="AA21" s="5">
        <v>1.74241949273142</v>
      </c>
      <c r="AB21" s="6">
        <v>15.0755114826328</v>
      </c>
      <c r="AC21" s="5">
        <v>1.4420197571428299</v>
      </c>
      <c r="AD21" s="6">
        <v>2.8875431575480301</v>
      </c>
      <c r="AE21" s="5">
        <v>0.50519163309748905</v>
      </c>
      <c r="AF21" s="6">
        <v>35.599023191092598</v>
      </c>
      <c r="AG21" s="5">
        <v>1.6621863265880701</v>
      </c>
      <c r="AH21" s="6">
        <v>32.287828244416801</v>
      </c>
      <c r="AI21" s="5">
        <v>1.7568708845723799</v>
      </c>
      <c r="AJ21" s="6">
        <v>21.824763322053101</v>
      </c>
      <c r="AK21" s="5">
        <v>1.26061802989869</v>
      </c>
      <c r="AL21" s="6">
        <v>8.8073624349046007</v>
      </c>
      <c r="AM21" s="5">
        <v>0.920814365678577</v>
      </c>
      <c r="AN21" s="6">
        <v>1.4810228075329801</v>
      </c>
      <c r="AO21" s="5">
        <v>0.34762591420255101</v>
      </c>
      <c r="AP21" s="6">
        <v>-26.054327158258001</v>
      </c>
      <c r="AQ21" s="5">
        <v>2.0260959030440899</v>
      </c>
      <c r="AR21" s="3" t="s">
        <v>189</v>
      </c>
      <c r="AS21" s="6">
        <v>-11.6718585894236</v>
      </c>
      <c r="AT21" s="5">
        <v>2.5448797488880599</v>
      </c>
      <c r="AU21" s="3" t="s">
        <v>189</v>
      </c>
      <c r="AV21" s="6">
        <v>11.8907105653616</v>
      </c>
      <c r="AW21" s="5">
        <v>2.1638804894236001</v>
      </c>
      <c r="AX21" s="3" t="s">
        <v>189</v>
      </c>
      <c r="AY21" s="6">
        <v>18.3539300083924</v>
      </c>
      <c r="AZ21" s="5">
        <v>1.6171465989237399</v>
      </c>
      <c r="BA21" s="3" t="s">
        <v>189</v>
      </c>
      <c r="BB21" s="6">
        <v>7.4815451739276604</v>
      </c>
      <c r="BC21" s="5">
        <v>1.1858538958334199</v>
      </c>
      <c r="BD21" s="3" t="s">
        <v>189</v>
      </c>
    </row>
    <row r="22" spans="1:56" x14ac:dyDescent="0.25">
      <c r="A22" s="3" t="s">
        <v>34</v>
      </c>
      <c r="B22" s="6">
        <v>4.6051481608684401</v>
      </c>
      <c r="C22" s="5">
        <v>0.67945710080996502</v>
      </c>
      <c r="D22" s="6">
        <v>11.7593900976699</v>
      </c>
      <c r="E22" s="5">
        <v>1.21314864867201</v>
      </c>
      <c r="F22" s="6">
        <v>24.0910340736907</v>
      </c>
      <c r="G22" s="5">
        <v>1.57381272884102</v>
      </c>
      <c r="H22" s="6">
        <v>32.039769156985002</v>
      </c>
      <c r="I22" s="5">
        <v>1.6952787638179401</v>
      </c>
      <c r="J22" s="6">
        <v>27.504658510786001</v>
      </c>
      <c r="K22" s="5">
        <v>2.24477869760263</v>
      </c>
      <c r="L22" s="6">
        <v>7.6458919961063403</v>
      </c>
      <c r="M22" s="5">
        <v>1.0381189686553101</v>
      </c>
      <c r="N22" s="6">
        <v>15.243941444609799</v>
      </c>
      <c r="O22" s="5">
        <v>1.2777398716430901</v>
      </c>
      <c r="P22" s="6">
        <v>27.228155113423298</v>
      </c>
      <c r="Q22" s="5">
        <v>1.5935220712304301</v>
      </c>
      <c r="R22" s="6">
        <v>29.509028833785301</v>
      </c>
      <c r="S22" s="5">
        <v>1.5450960262517199</v>
      </c>
      <c r="T22" s="6">
        <v>20.372982612075301</v>
      </c>
      <c r="U22" s="5">
        <v>1.7253973181121101</v>
      </c>
      <c r="V22" s="6">
        <v>11.1072714703836</v>
      </c>
      <c r="W22" s="5">
        <v>1.2852220444482401</v>
      </c>
      <c r="X22" s="6">
        <v>18.5259493000436</v>
      </c>
      <c r="Y22" s="5">
        <v>1.4334494424439299</v>
      </c>
      <c r="Z22" s="6">
        <v>29.028830347638401</v>
      </c>
      <c r="AA22" s="5">
        <v>1.7662602868936299</v>
      </c>
      <c r="AB22" s="6">
        <v>26.5477190150383</v>
      </c>
      <c r="AC22" s="5">
        <v>1.83013707492542</v>
      </c>
      <c r="AD22" s="6">
        <v>14.790229866896</v>
      </c>
      <c r="AE22" s="5">
        <v>1.36428321573588</v>
      </c>
      <c r="AF22" s="6">
        <v>17.231639390230399</v>
      </c>
      <c r="AG22" s="5">
        <v>1.6961126178000701</v>
      </c>
      <c r="AH22" s="6">
        <v>23.355494163178999</v>
      </c>
      <c r="AI22" s="5">
        <v>1.5412578704937601</v>
      </c>
      <c r="AJ22" s="6">
        <v>30.101955461037999</v>
      </c>
      <c r="AK22" s="5">
        <v>1.5361717446002201</v>
      </c>
      <c r="AL22" s="6">
        <v>21.708797307046101</v>
      </c>
      <c r="AM22" s="5">
        <v>1.56824443492134</v>
      </c>
      <c r="AN22" s="6">
        <v>7.60211367850646</v>
      </c>
      <c r="AO22" s="5">
        <v>1.0839417176486701</v>
      </c>
      <c r="AP22" s="6">
        <v>-12.626491229361999</v>
      </c>
      <c r="AQ22" s="5">
        <v>1.71241285174205</v>
      </c>
      <c r="AR22" s="3" t="s">
        <v>189</v>
      </c>
      <c r="AS22" s="6">
        <v>-11.596104065509101</v>
      </c>
      <c r="AT22" s="5">
        <v>1.8827907697030599</v>
      </c>
      <c r="AU22" s="3" t="s">
        <v>189</v>
      </c>
      <c r="AV22" s="6">
        <v>-6.0109213873473504</v>
      </c>
      <c r="AW22" s="5">
        <v>2.2014619559948199</v>
      </c>
      <c r="AX22" s="3" t="s">
        <v>189</v>
      </c>
      <c r="AY22" s="6">
        <v>10.3309718499389</v>
      </c>
      <c r="AZ22" s="5">
        <v>2.3365014674642199</v>
      </c>
      <c r="BA22" s="3" t="s">
        <v>189</v>
      </c>
      <c r="BB22" s="6">
        <v>19.902544832279499</v>
      </c>
      <c r="BC22" s="5">
        <v>2.5118676061482099</v>
      </c>
      <c r="BD22" s="3" t="s">
        <v>189</v>
      </c>
    </row>
    <row r="23" spans="1:56" x14ac:dyDescent="0.25">
      <c r="A23" s="3" t="s">
        <v>35</v>
      </c>
      <c r="B23" s="6">
        <v>14.4845095300919</v>
      </c>
      <c r="C23" s="5">
        <v>1.1011300581524099</v>
      </c>
      <c r="D23" s="6">
        <v>23.314928009061202</v>
      </c>
      <c r="E23" s="5">
        <v>1.3335333342172599</v>
      </c>
      <c r="F23" s="6">
        <v>33.2114206349585</v>
      </c>
      <c r="G23" s="5">
        <v>2.0092789547582002</v>
      </c>
      <c r="H23" s="6">
        <v>21.779721388599899</v>
      </c>
      <c r="I23" s="5">
        <v>1.62144711187301</v>
      </c>
      <c r="J23" s="6">
        <v>7.2094204372884896</v>
      </c>
      <c r="K23" s="5">
        <v>0.82137537607403699</v>
      </c>
      <c r="L23" s="6">
        <v>18.937118710774001</v>
      </c>
      <c r="M23" s="5">
        <v>1.29812835086156</v>
      </c>
      <c r="N23" s="6">
        <v>27.4866044568512</v>
      </c>
      <c r="O23" s="5">
        <v>1.49937359918288</v>
      </c>
      <c r="P23" s="6">
        <v>29.463414306302599</v>
      </c>
      <c r="Q23" s="5">
        <v>1.65310603092727</v>
      </c>
      <c r="R23" s="6">
        <v>19.3198951517486</v>
      </c>
      <c r="S23" s="5">
        <v>1.2380905233766799</v>
      </c>
      <c r="T23" s="6">
        <v>4.7929673743235597</v>
      </c>
      <c r="U23" s="5">
        <v>0.78560830920075997</v>
      </c>
      <c r="V23" s="6">
        <v>24.9927322631757</v>
      </c>
      <c r="W23" s="5">
        <v>1.52937343199373</v>
      </c>
      <c r="X23" s="6">
        <v>29.3012398096425</v>
      </c>
      <c r="Y23" s="5">
        <v>2.0557646614603602</v>
      </c>
      <c r="Z23" s="6">
        <v>27.532594866304599</v>
      </c>
      <c r="AA23" s="5">
        <v>1.9405060293180001</v>
      </c>
      <c r="AB23" s="6">
        <v>14.785264546967399</v>
      </c>
      <c r="AC23" s="5">
        <v>1.1029890215881999</v>
      </c>
      <c r="AD23" s="6">
        <v>3.3881685139098199</v>
      </c>
      <c r="AE23" s="5">
        <v>0.59887560786278204</v>
      </c>
      <c r="AF23" s="6">
        <v>32.741251640331399</v>
      </c>
      <c r="AG23" s="5">
        <v>1.6689679471352401</v>
      </c>
      <c r="AH23" s="6">
        <v>32.801119604885102</v>
      </c>
      <c r="AI23" s="5">
        <v>1.64905765646677</v>
      </c>
      <c r="AJ23" s="6">
        <v>24.297230002009499</v>
      </c>
      <c r="AK23" s="5">
        <v>1.47150216975679</v>
      </c>
      <c r="AL23" s="6">
        <v>8.6318044712201996</v>
      </c>
      <c r="AM23" s="5">
        <v>0.88275187220379803</v>
      </c>
      <c r="AN23" s="6">
        <v>1.5285942815538001</v>
      </c>
      <c r="AO23" s="5">
        <v>0.36852829787762198</v>
      </c>
      <c r="AP23" s="6">
        <v>-18.2567421102395</v>
      </c>
      <c r="AQ23" s="5">
        <v>2.0151976977564399</v>
      </c>
      <c r="AR23" s="3" t="s">
        <v>189</v>
      </c>
      <c r="AS23" s="6">
        <v>-9.4861915958239091</v>
      </c>
      <c r="AT23" s="5">
        <v>2.1674187679202999</v>
      </c>
      <c r="AU23" s="3" t="s">
        <v>189</v>
      </c>
      <c r="AV23" s="6">
        <v>8.9141906329489995</v>
      </c>
      <c r="AW23" s="5">
        <v>2.4439292370774202</v>
      </c>
      <c r="AX23" s="3" t="s">
        <v>189</v>
      </c>
      <c r="AY23" s="6">
        <v>13.1479169173797</v>
      </c>
      <c r="AZ23" s="5">
        <v>1.9340948981278401</v>
      </c>
      <c r="BA23" s="3" t="s">
        <v>189</v>
      </c>
      <c r="BB23" s="6">
        <v>5.6808261557346897</v>
      </c>
      <c r="BC23" s="5">
        <v>0.90024191789307995</v>
      </c>
      <c r="BD23" s="3" t="s">
        <v>189</v>
      </c>
    </row>
    <row r="24" spans="1:56" x14ac:dyDescent="0.25">
      <c r="A24" s="3" t="s">
        <v>36</v>
      </c>
      <c r="B24" s="6">
        <v>9.3625581899491603</v>
      </c>
      <c r="C24" s="5">
        <v>0.863214792909197</v>
      </c>
      <c r="D24" s="6">
        <v>22.332729792627099</v>
      </c>
      <c r="E24" s="5">
        <v>1.4141162266485301</v>
      </c>
      <c r="F24" s="6">
        <v>33.468094255926196</v>
      </c>
      <c r="G24" s="5">
        <v>1.73885392263435</v>
      </c>
      <c r="H24" s="6">
        <v>25.4087830222986</v>
      </c>
      <c r="I24" s="5">
        <v>1.3139838091341101</v>
      </c>
      <c r="J24" s="6">
        <v>9.4278347391989108</v>
      </c>
      <c r="K24" s="5">
        <v>1.3442948594262301</v>
      </c>
      <c r="L24" s="6">
        <v>11.761518850717399</v>
      </c>
      <c r="M24" s="5">
        <v>1.00729909918653</v>
      </c>
      <c r="N24" s="6">
        <v>25.182031810938</v>
      </c>
      <c r="O24" s="5">
        <v>1.24178744743095</v>
      </c>
      <c r="P24" s="6">
        <v>33.337814998005001</v>
      </c>
      <c r="Q24" s="5">
        <v>1.7417822673001699</v>
      </c>
      <c r="R24" s="6">
        <v>23.249396053569001</v>
      </c>
      <c r="S24" s="5">
        <v>1.73308078776869</v>
      </c>
      <c r="T24" s="6">
        <v>6.4692382867706097</v>
      </c>
      <c r="U24" s="5">
        <v>0.79073386996586403</v>
      </c>
      <c r="V24" s="6">
        <v>21.066001708134198</v>
      </c>
      <c r="W24" s="5">
        <v>1.3548621423587901</v>
      </c>
      <c r="X24" s="6">
        <v>30.119886152724501</v>
      </c>
      <c r="Y24" s="5">
        <v>1.99635754991937</v>
      </c>
      <c r="Z24" s="6">
        <v>30.070913097632801</v>
      </c>
      <c r="AA24" s="5">
        <v>1.8417253368826101</v>
      </c>
      <c r="AB24" s="6">
        <v>15.3344499504077</v>
      </c>
      <c r="AC24" s="5">
        <v>1.2743666872138</v>
      </c>
      <c r="AD24" s="6">
        <v>3.4087490911009</v>
      </c>
      <c r="AE24" s="5">
        <v>0.66776239189629805</v>
      </c>
      <c r="AF24" s="6">
        <v>27.286962766271099</v>
      </c>
      <c r="AG24" s="5">
        <v>1.4281666195342699</v>
      </c>
      <c r="AH24" s="6">
        <v>34.259551021354604</v>
      </c>
      <c r="AI24" s="5">
        <v>1.84813141253076</v>
      </c>
      <c r="AJ24" s="6">
        <v>27.018651077711802</v>
      </c>
      <c r="AK24" s="5">
        <v>1.55962179738271</v>
      </c>
      <c r="AL24" s="6">
        <v>9.7616411252130106</v>
      </c>
      <c r="AM24" s="5">
        <v>1.2391337208578499</v>
      </c>
      <c r="AN24" s="6">
        <v>1.6731940094495501</v>
      </c>
      <c r="AO24" s="5">
        <v>0.44304511280863501</v>
      </c>
      <c r="AP24" s="6">
        <v>-17.924404576321901</v>
      </c>
      <c r="AQ24" s="5">
        <v>1.7978493718203501</v>
      </c>
      <c r="AR24" s="3" t="s">
        <v>189</v>
      </c>
      <c r="AS24" s="6">
        <v>-11.9268212287274</v>
      </c>
      <c r="AT24" s="5">
        <v>2.56362460337371</v>
      </c>
      <c r="AU24" s="3" t="s">
        <v>189</v>
      </c>
      <c r="AV24" s="6">
        <v>6.4494431782144197</v>
      </c>
      <c r="AW24" s="5">
        <v>2.2087082313122699</v>
      </c>
      <c r="AX24" s="3" t="s">
        <v>189</v>
      </c>
      <c r="AY24" s="6">
        <v>15.6471418970856</v>
      </c>
      <c r="AZ24" s="5">
        <v>1.8278104957705801</v>
      </c>
      <c r="BA24" s="3" t="s">
        <v>189</v>
      </c>
      <c r="BB24" s="6">
        <v>7.7546407297493598</v>
      </c>
      <c r="BC24" s="5">
        <v>1.4410418325510901</v>
      </c>
      <c r="BD24" s="3" t="s">
        <v>189</v>
      </c>
    </row>
    <row r="25" spans="1:56" x14ac:dyDescent="0.25">
      <c r="A25" s="3" t="s">
        <v>37</v>
      </c>
      <c r="B25" s="6">
        <v>9.5221874100778994</v>
      </c>
      <c r="C25" s="5">
        <v>0.90515428708061796</v>
      </c>
      <c r="D25" s="6">
        <v>15.1348859186309</v>
      </c>
      <c r="E25" s="5">
        <v>1.09132124904688</v>
      </c>
      <c r="F25" s="6">
        <v>26.784047083587598</v>
      </c>
      <c r="G25" s="5">
        <v>1.2973903338221</v>
      </c>
      <c r="H25" s="6">
        <v>30.248421668807101</v>
      </c>
      <c r="I25" s="5">
        <v>1.6258907198954899</v>
      </c>
      <c r="J25" s="6">
        <v>18.3104579188965</v>
      </c>
      <c r="K25" s="5">
        <v>1.23679480093501</v>
      </c>
      <c r="L25" s="6">
        <v>17.0414323135264</v>
      </c>
      <c r="M25" s="5">
        <v>1.1990417022478801</v>
      </c>
      <c r="N25" s="6">
        <v>19.168615295421901</v>
      </c>
      <c r="O25" s="5">
        <v>1.18545114157663</v>
      </c>
      <c r="P25" s="6">
        <v>25.6966916339621</v>
      </c>
      <c r="Q25" s="5">
        <v>1.23854520895003</v>
      </c>
      <c r="R25" s="6">
        <v>23.056541386780601</v>
      </c>
      <c r="S25" s="5">
        <v>1.45854538108386</v>
      </c>
      <c r="T25" s="6">
        <v>15.036719370308999</v>
      </c>
      <c r="U25" s="5">
        <v>1.0368777670723299</v>
      </c>
      <c r="V25" s="6">
        <v>35.143057551582899</v>
      </c>
      <c r="W25" s="5">
        <v>1.3365896521159499</v>
      </c>
      <c r="X25" s="6">
        <v>26.022255971106599</v>
      </c>
      <c r="Y25" s="5">
        <v>1.2480895034732</v>
      </c>
      <c r="Z25" s="6">
        <v>24.115665713921999</v>
      </c>
      <c r="AA25" s="5">
        <v>1.29402252720908</v>
      </c>
      <c r="AB25" s="6">
        <v>11.6023052251403</v>
      </c>
      <c r="AC25" s="5">
        <v>0.94437036403652797</v>
      </c>
      <c r="AD25" s="6">
        <v>3.1167155382481599</v>
      </c>
      <c r="AE25" s="5">
        <v>0.53202330335811499</v>
      </c>
      <c r="AF25" s="6">
        <v>49.569097085386097</v>
      </c>
      <c r="AG25" s="5">
        <v>1.4967909094724601</v>
      </c>
      <c r="AH25" s="6">
        <v>27.8301917363131</v>
      </c>
      <c r="AI25" s="5">
        <v>1.89077064591639</v>
      </c>
      <c r="AJ25" s="6">
        <v>15.9749450846743</v>
      </c>
      <c r="AK25" s="5">
        <v>1.3365498790325601</v>
      </c>
      <c r="AL25" s="6">
        <v>5.4455125947651997</v>
      </c>
      <c r="AM25" s="5">
        <v>0.70066485829509295</v>
      </c>
      <c r="AN25" s="6">
        <v>1.18025349886134</v>
      </c>
      <c r="AO25" s="5">
        <v>0.32217367419068899</v>
      </c>
      <c r="AP25" s="6">
        <v>-40.0469096753082</v>
      </c>
      <c r="AQ25" s="5">
        <v>1.74717775535034</v>
      </c>
      <c r="AR25" s="3" t="s">
        <v>189</v>
      </c>
      <c r="AS25" s="6">
        <v>-12.6953058176822</v>
      </c>
      <c r="AT25" s="5">
        <v>2.3109015469468601</v>
      </c>
      <c r="AU25" s="3" t="s">
        <v>189</v>
      </c>
      <c r="AV25" s="6">
        <v>10.809101998913301</v>
      </c>
      <c r="AW25" s="5">
        <v>1.74390765081715</v>
      </c>
      <c r="AX25" s="3" t="s">
        <v>189</v>
      </c>
      <c r="AY25" s="6">
        <v>24.802909074041899</v>
      </c>
      <c r="AZ25" s="5">
        <v>1.7790183128512</v>
      </c>
      <c r="BA25" s="3" t="s">
        <v>189</v>
      </c>
      <c r="BB25" s="6">
        <v>17.130204420035099</v>
      </c>
      <c r="BC25" s="5">
        <v>1.2042107869569001</v>
      </c>
      <c r="BD25" s="3" t="s">
        <v>189</v>
      </c>
    </row>
    <row r="26" spans="1:56" x14ac:dyDescent="0.25">
      <c r="A26" s="3" t="s">
        <v>38</v>
      </c>
      <c r="B26" s="6">
        <v>29.785180761410398</v>
      </c>
      <c r="C26" s="5">
        <v>1.57451725851915</v>
      </c>
      <c r="D26" s="6">
        <v>37.227107586830499</v>
      </c>
      <c r="E26" s="5">
        <v>1.6526594000132599</v>
      </c>
      <c r="F26" s="6">
        <v>25.026451964086998</v>
      </c>
      <c r="G26" s="5">
        <v>1.3844529230196301</v>
      </c>
      <c r="H26" s="6">
        <v>7.4638304718507502</v>
      </c>
      <c r="I26" s="5">
        <v>1.2501973347439199</v>
      </c>
      <c r="J26" s="6">
        <v>0.497429215821304</v>
      </c>
      <c r="K26" s="5">
        <v>0.222847948736974</v>
      </c>
      <c r="L26" s="6">
        <v>45.058932834527198</v>
      </c>
      <c r="M26" s="5">
        <v>1.8312657957752301</v>
      </c>
      <c r="N26" s="6">
        <v>36.082422402851599</v>
      </c>
      <c r="O26" s="5">
        <v>1.4715241508430601</v>
      </c>
      <c r="P26" s="6">
        <v>15.965641106614299</v>
      </c>
      <c r="Q26" s="5">
        <v>1.0688608525046299</v>
      </c>
      <c r="R26" s="6">
        <v>2.6250662352122198</v>
      </c>
      <c r="S26" s="5">
        <v>0.49057261701916599</v>
      </c>
      <c r="T26" s="6">
        <v>0.26793742079464999</v>
      </c>
      <c r="U26" s="5">
        <v>0.15929568679888001</v>
      </c>
      <c r="V26" s="6">
        <v>53.193688942036701</v>
      </c>
      <c r="W26" s="5">
        <v>1.5661430513651999</v>
      </c>
      <c r="X26" s="6">
        <v>34.477042680837002</v>
      </c>
      <c r="Y26" s="5">
        <v>1.6004519289080701</v>
      </c>
      <c r="Z26" s="6">
        <v>10.9421331623108</v>
      </c>
      <c r="AA26" s="5">
        <v>1.0757129000771599</v>
      </c>
      <c r="AB26" s="6">
        <v>1.3037087735816</v>
      </c>
      <c r="AC26" s="5">
        <v>0.31590974770163999</v>
      </c>
      <c r="AD26" s="6">
        <v>8.3426441233831E-2</v>
      </c>
      <c r="AE26" s="5">
        <v>8.5894291292066605E-2</v>
      </c>
      <c r="AF26" s="6">
        <v>67.058314433658396</v>
      </c>
      <c r="AG26" s="5">
        <v>1.64124899426299</v>
      </c>
      <c r="AH26" s="6">
        <v>25.894513404093299</v>
      </c>
      <c r="AI26" s="5">
        <v>1.5195850493405501</v>
      </c>
      <c r="AJ26" s="6">
        <v>6.0391834342144</v>
      </c>
      <c r="AK26" s="5">
        <v>0.817338247158649</v>
      </c>
      <c r="AL26" s="6">
        <v>0.94620575270125795</v>
      </c>
      <c r="AM26" s="5">
        <v>0.33085736438086399</v>
      </c>
      <c r="AN26" s="6">
        <v>6.1782975332583798E-2</v>
      </c>
      <c r="AO26" s="5">
        <v>8.9029060455795506E-2</v>
      </c>
      <c r="AP26" s="6">
        <v>-37.273133672248001</v>
      </c>
      <c r="AQ26" s="5">
        <v>2.2476688284036301</v>
      </c>
      <c r="AR26" s="3" t="s">
        <v>189</v>
      </c>
      <c r="AS26" s="6">
        <v>11.3325941827372</v>
      </c>
      <c r="AT26" s="5">
        <v>2.34618390049142</v>
      </c>
      <c r="AU26" s="3" t="s">
        <v>189</v>
      </c>
      <c r="AV26" s="6">
        <v>18.987268529872601</v>
      </c>
      <c r="AW26" s="5">
        <v>1.65157861727809</v>
      </c>
      <c r="AX26" s="3" t="s">
        <v>189</v>
      </c>
      <c r="AY26" s="6">
        <v>6.5176247191494898</v>
      </c>
      <c r="AZ26" s="5">
        <v>1.2389681275806199</v>
      </c>
      <c r="BA26" s="3" t="s">
        <v>189</v>
      </c>
      <c r="BB26" s="6">
        <v>0.43564624048872103</v>
      </c>
      <c r="BC26" s="5">
        <v>0.21649564416587</v>
      </c>
      <c r="BD26" s="3" t="s">
        <v>189</v>
      </c>
    </row>
    <row r="27" spans="1:56" x14ac:dyDescent="0.25">
      <c r="A27" s="3" t="s">
        <v>39</v>
      </c>
      <c r="B27" s="6">
        <v>11.4789084134772</v>
      </c>
      <c r="C27" s="5">
        <v>1.1093425887281501</v>
      </c>
      <c r="D27" s="6">
        <v>14.4044392080084</v>
      </c>
      <c r="E27" s="5">
        <v>1.1996812429206201</v>
      </c>
      <c r="F27" s="6">
        <v>26.006276467689901</v>
      </c>
      <c r="G27" s="5">
        <v>1.3350974840215399</v>
      </c>
      <c r="H27" s="6">
        <v>29.334027181320199</v>
      </c>
      <c r="I27" s="5">
        <v>1.45699729888417</v>
      </c>
      <c r="J27" s="6">
        <v>18.776348729504299</v>
      </c>
      <c r="K27" s="5">
        <v>1.5621725367378601</v>
      </c>
      <c r="L27" s="6">
        <v>16.7128343783879</v>
      </c>
      <c r="M27" s="5">
        <v>1.5054207100622099</v>
      </c>
      <c r="N27" s="6">
        <v>20.612046933915799</v>
      </c>
      <c r="O27" s="5">
        <v>1.9189448452392801</v>
      </c>
      <c r="P27" s="6">
        <v>27.778698557083501</v>
      </c>
      <c r="Q27" s="5">
        <v>1.56668682739591</v>
      </c>
      <c r="R27" s="6">
        <v>23.8959248190775</v>
      </c>
      <c r="S27" s="5">
        <v>1.4306008695162999</v>
      </c>
      <c r="T27" s="6">
        <v>11.0004953115353</v>
      </c>
      <c r="U27" s="5">
        <v>1.01773608666308</v>
      </c>
      <c r="V27" s="6">
        <v>28.022778225304901</v>
      </c>
      <c r="W27" s="5">
        <v>1.71622708955394</v>
      </c>
      <c r="X27" s="6">
        <v>25.449171230788199</v>
      </c>
      <c r="Y27" s="5">
        <v>1.4123043684819501</v>
      </c>
      <c r="Z27" s="6">
        <v>24.590919471506002</v>
      </c>
      <c r="AA27" s="5">
        <v>1.7624424154809599</v>
      </c>
      <c r="AB27" s="6">
        <v>17.2262190691008</v>
      </c>
      <c r="AC27" s="5">
        <v>1.5002422019617301</v>
      </c>
      <c r="AD27" s="6">
        <v>4.71091200330007</v>
      </c>
      <c r="AE27" s="5">
        <v>0.68846936553411198</v>
      </c>
      <c r="AF27" s="6">
        <v>41.1783648261735</v>
      </c>
      <c r="AG27" s="5">
        <v>2.1010665769741501</v>
      </c>
      <c r="AH27" s="6">
        <v>26.613260073368199</v>
      </c>
      <c r="AI27" s="5">
        <v>1.5263650767216099</v>
      </c>
      <c r="AJ27" s="6">
        <v>20.049765717142598</v>
      </c>
      <c r="AK27" s="5">
        <v>1.6152088575799199</v>
      </c>
      <c r="AL27" s="6">
        <v>9.7769909771898593</v>
      </c>
      <c r="AM27" s="5">
        <v>1.07447284400829</v>
      </c>
      <c r="AN27" s="6">
        <v>2.3816184061257899</v>
      </c>
      <c r="AO27" s="5">
        <v>0.60791755359802302</v>
      </c>
      <c r="AP27" s="6">
        <v>-29.6994564126963</v>
      </c>
      <c r="AQ27" s="5">
        <v>2.2712252376084101</v>
      </c>
      <c r="AR27" s="3" t="s">
        <v>189</v>
      </c>
      <c r="AS27" s="6">
        <v>-12.2088208653597</v>
      </c>
      <c r="AT27" s="5">
        <v>1.94770510825868</v>
      </c>
      <c r="AU27" s="3" t="s">
        <v>189</v>
      </c>
      <c r="AV27" s="6">
        <v>5.9565107505472996</v>
      </c>
      <c r="AW27" s="5">
        <v>2.0051420641819102</v>
      </c>
      <c r="AX27" s="3" t="s">
        <v>189</v>
      </c>
      <c r="AY27" s="6">
        <v>19.557036204130299</v>
      </c>
      <c r="AZ27" s="5">
        <v>1.83463425469619</v>
      </c>
      <c r="BA27" s="3" t="s">
        <v>189</v>
      </c>
      <c r="BB27" s="6">
        <v>16.3947303233785</v>
      </c>
      <c r="BC27" s="5">
        <v>1.66677727063325</v>
      </c>
      <c r="BD27" s="3" t="s">
        <v>189</v>
      </c>
    </row>
    <row r="28" spans="1:56" x14ac:dyDescent="0.25">
      <c r="A28" s="3" t="s">
        <v>40</v>
      </c>
      <c r="B28" s="6">
        <v>7.41399840453371</v>
      </c>
      <c r="C28" s="5">
        <v>1.0005710163655499</v>
      </c>
      <c r="D28" s="6">
        <v>14.3333024192126</v>
      </c>
      <c r="E28" s="5">
        <v>1.5488375986148299</v>
      </c>
      <c r="F28" s="6">
        <v>25.0851164053303</v>
      </c>
      <c r="G28" s="5">
        <v>1.84414386964629</v>
      </c>
      <c r="H28" s="6">
        <v>28.014811921343</v>
      </c>
      <c r="I28" s="5">
        <v>1.4151151132400701</v>
      </c>
      <c r="J28" s="6">
        <v>25.1527708495803</v>
      </c>
      <c r="K28" s="5">
        <v>1.5149763165068599</v>
      </c>
      <c r="L28" s="6">
        <v>10.119866971058499</v>
      </c>
      <c r="M28" s="5">
        <v>1.0723929153347</v>
      </c>
      <c r="N28" s="6">
        <v>18.0712873633485</v>
      </c>
      <c r="O28" s="5">
        <v>1.3796859025417201</v>
      </c>
      <c r="P28" s="6">
        <v>27.472724073504502</v>
      </c>
      <c r="Q28" s="5">
        <v>1.6910221924929001</v>
      </c>
      <c r="R28" s="6">
        <v>26.058803457667398</v>
      </c>
      <c r="S28" s="5">
        <v>1.4718759541000299</v>
      </c>
      <c r="T28" s="6">
        <v>18.277318134421101</v>
      </c>
      <c r="U28" s="5">
        <v>1.4407047716199901</v>
      </c>
      <c r="V28" s="6">
        <v>17.799574357194601</v>
      </c>
      <c r="W28" s="5">
        <v>1.4690128314203601</v>
      </c>
      <c r="X28" s="6">
        <v>25.170205478189299</v>
      </c>
      <c r="Y28" s="5">
        <v>1.6991706976984799</v>
      </c>
      <c r="Z28" s="6">
        <v>27.6696959884666</v>
      </c>
      <c r="AA28" s="5">
        <v>1.6245631901612201</v>
      </c>
      <c r="AB28" s="6">
        <v>19.332375205537499</v>
      </c>
      <c r="AC28" s="5">
        <v>1.7864369853814701</v>
      </c>
      <c r="AD28" s="6">
        <v>10.028148970612</v>
      </c>
      <c r="AE28" s="5">
        <v>1.2338205124783601</v>
      </c>
      <c r="AF28" s="6">
        <v>27.006153944105499</v>
      </c>
      <c r="AG28" s="5">
        <v>1.53882301233802</v>
      </c>
      <c r="AH28" s="6">
        <v>28.365095968730301</v>
      </c>
      <c r="AI28" s="5">
        <v>1.9946180265731801</v>
      </c>
      <c r="AJ28" s="6">
        <v>25.078817092759699</v>
      </c>
      <c r="AK28" s="5">
        <v>1.8423565357735601</v>
      </c>
      <c r="AL28" s="6">
        <v>14.194476699246399</v>
      </c>
      <c r="AM28" s="5">
        <v>1.3134892443483599</v>
      </c>
      <c r="AN28" s="6">
        <v>5.3554562951581204</v>
      </c>
      <c r="AO28" s="5">
        <v>0.78283981431082394</v>
      </c>
      <c r="AP28" s="6">
        <v>-19.592155539571799</v>
      </c>
      <c r="AQ28" s="5">
        <v>1.89737282447094</v>
      </c>
      <c r="AR28" s="3" t="s">
        <v>189</v>
      </c>
      <c r="AS28" s="6">
        <v>-14.031793549517699</v>
      </c>
      <c r="AT28" s="5">
        <v>2.7477870407280598</v>
      </c>
      <c r="AU28" s="3" t="s">
        <v>189</v>
      </c>
      <c r="AV28" s="6">
        <v>6.2993125706081697E-3</v>
      </c>
      <c r="AW28" s="5">
        <v>2.81144204646264</v>
      </c>
      <c r="AX28" s="3" t="s">
        <v>141</v>
      </c>
      <c r="AY28" s="6">
        <v>13.8203352220967</v>
      </c>
      <c r="AZ28" s="5">
        <v>2.0929325348525998</v>
      </c>
      <c r="BA28" s="3" t="s">
        <v>189</v>
      </c>
      <c r="BB28" s="6">
        <v>19.797314554422201</v>
      </c>
      <c r="BC28" s="5">
        <v>1.6218762515466301</v>
      </c>
      <c r="BD28" s="3" t="s">
        <v>189</v>
      </c>
    </row>
    <row r="29" spans="1:56" x14ac:dyDescent="0.25">
      <c r="A29" s="3" t="s">
        <v>41</v>
      </c>
      <c r="B29" s="6">
        <v>7.68355141440904</v>
      </c>
      <c r="C29" s="5">
        <v>1.1386704260141201</v>
      </c>
      <c r="D29" s="6">
        <v>17.406479247207798</v>
      </c>
      <c r="E29" s="5">
        <v>1.80571690375564</v>
      </c>
      <c r="F29" s="6">
        <v>31.162571294224701</v>
      </c>
      <c r="G29" s="5">
        <v>2.3429103927794399</v>
      </c>
      <c r="H29" s="6">
        <v>29.061671069821401</v>
      </c>
      <c r="I29" s="5">
        <v>2.02408761870459</v>
      </c>
      <c r="J29" s="6">
        <v>14.685726974337101</v>
      </c>
      <c r="K29" s="5">
        <v>1.3747953450119099</v>
      </c>
      <c r="L29" s="6">
        <v>14.4295685978132</v>
      </c>
      <c r="M29" s="5">
        <v>1.6792223415343399</v>
      </c>
      <c r="N29" s="6">
        <v>23.303902830915</v>
      </c>
      <c r="O29" s="5">
        <v>1.8302571532771801</v>
      </c>
      <c r="P29" s="6">
        <v>30.550072554265199</v>
      </c>
      <c r="Q29" s="5">
        <v>2.1982168875786798</v>
      </c>
      <c r="R29" s="6">
        <v>23.393525919611498</v>
      </c>
      <c r="S29" s="5">
        <v>2.17703605641502</v>
      </c>
      <c r="T29" s="6">
        <v>8.3229300973950799</v>
      </c>
      <c r="U29" s="5">
        <v>1.2216005020873399</v>
      </c>
      <c r="V29" s="6">
        <v>24.977081906989302</v>
      </c>
      <c r="W29" s="5">
        <v>2.21098572055589</v>
      </c>
      <c r="X29" s="6">
        <v>28.464019577392701</v>
      </c>
      <c r="Y29" s="5">
        <v>1.9616923199215299</v>
      </c>
      <c r="Z29" s="6">
        <v>25.921639503374699</v>
      </c>
      <c r="AA29" s="5">
        <v>2.4582455541642498</v>
      </c>
      <c r="AB29" s="6">
        <v>14.9217896960121</v>
      </c>
      <c r="AC29" s="5">
        <v>1.61667688550498</v>
      </c>
      <c r="AD29" s="6">
        <v>5.71546931623124</v>
      </c>
      <c r="AE29" s="5">
        <v>0.95552891193094602</v>
      </c>
      <c r="AF29" s="6">
        <v>31.587842934301701</v>
      </c>
      <c r="AG29" s="5">
        <v>2.1376568715780002</v>
      </c>
      <c r="AH29" s="6">
        <v>28.9479984429992</v>
      </c>
      <c r="AI29" s="5">
        <v>2.3160963411201498</v>
      </c>
      <c r="AJ29" s="6">
        <v>23.073787508638901</v>
      </c>
      <c r="AK29" s="5">
        <v>2.0381774443274998</v>
      </c>
      <c r="AL29" s="6">
        <v>13.229833757243499</v>
      </c>
      <c r="AM29" s="5">
        <v>1.4263941875614501</v>
      </c>
      <c r="AN29" s="6">
        <v>3.16053735681679</v>
      </c>
      <c r="AO29" s="5">
        <v>0.65826366208312503</v>
      </c>
      <c r="AP29" s="6">
        <v>-23.904291519892698</v>
      </c>
      <c r="AQ29" s="5">
        <v>2.46393016488457</v>
      </c>
      <c r="AR29" s="3" t="s">
        <v>189</v>
      </c>
      <c r="AS29" s="6">
        <v>-11.5415191957914</v>
      </c>
      <c r="AT29" s="5">
        <v>2.7176188264594598</v>
      </c>
      <c r="AU29" s="3" t="s">
        <v>189</v>
      </c>
      <c r="AV29" s="6">
        <v>8.0887837855858393</v>
      </c>
      <c r="AW29" s="5">
        <v>2.9030230974672402</v>
      </c>
      <c r="AX29" s="3" t="s">
        <v>189</v>
      </c>
      <c r="AY29" s="6">
        <v>15.8318373125779</v>
      </c>
      <c r="AZ29" s="5">
        <v>2.4347538743027899</v>
      </c>
      <c r="BA29" s="3" t="s">
        <v>189</v>
      </c>
      <c r="BB29" s="6">
        <v>11.525189617520301</v>
      </c>
      <c r="BC29" s="5">
        <v>1.58744828084963</v>
      </c>
      <c r="BD29" s="3" t="s">
        <v>189</v>
      </c>
    </row>
    <row r="30" spans="1:56" x14ac:dyDescent="0.25">
      <c r="A30" s="3" t="s">
        <v>42</v>
      </c>
      <c r="B30" s="6">
        <v>17.055874866629299</v>
      </c>
      <c r="C30" s="5">
        <v>1.2397658211440501</v>
      </c>
      <c r="D30" s="6">
        <v>21.236493891172699</v>
      </c>
      <c r="E30" s="5">
        <v>1.2729027012954801</v>
      </c>
      <c r="F30" s="6">
        <v>29.2722427957397</v>
      </c>
      <c r="G30" s="5">
        <v>1.4607150074770601</v>
      </c>
      <c r="H30" s="6">
        <v>22.5067838142493</v>
      </c>
      <c r="I30" s="5">
        <v>1.2702204859323001</v>
      </c>
      <c r="J30" s="6">
        <v>9.9286046322090495</v>
      </c>
      <c r="K30" s="5">
        <v>0.97187436942702499</v>
      </c>
      <c r="L30" s="6">
        <v>19.572014980156599</v>
      </c>
      <c r="M30" s="5">
        <v>1.3116129741812399</v>
      </c>
      <c r="N30" s="6">
        <v>24.0568050865065</v>
      </c>
      <c r="O30" s="5">
        <v>1.78371509160216</v>
      </c>
      <c r="P30" s="6">
        <v>29.046511696153701</v>
      </c>
      <c r="Q30" s="5">
        <v>1.5564083924562</v>
      </c>
      <c r="R30" s="6">
        <v>20.010898677315499</v>
      </c>
      <c r="S30" s="5">
        <v>1.46583158086415</v>
      </c>
      <c r="T30" s="6">
        <v>7.3137695598677501</v>
      </c>
      <c r="U30" s="5">
        <v>0.97960656716081396</v>
      </c>
      <c r="V30" s="6">
        <v>27.620664539401901</v>
      </c>
      <c r="W30" s="5">
        <v>1.4366326863616301</v>
      </c>
      <c r="X30" s="6">
        <v>28.003825821098602</v>
      </c>
      <c r="Y30" s="5">
        <v>1.7040423547199799</v>
      </c>
      <c r="Z30" s="6">
        <v>26.110909354138801</v>
      </c>
      <c r="AA30" s="5">
        <v>1.4388703334407</v>
      </c>
      <c r="AB30" s="6">
        <v>13.540236042240799</v>
      </c>
      <c r="AC30" s="5">
        <v>1.0911787127310499</v>
      </c>
      <c r="AD30" s="6">
        <v>4.7243642431198403</v>
      </c>
      <c r="AE30" s="5">
        <v>0.65682040686892895</v>
      </c>
      <c r="AF30" s="6">
        <v>42.1407130172405</v>
      </c>
      <c r="AG30" s="5">
        <v>1.5217170728531</v>
      </c>
      <c r="AH30" s="6">
        <v>29.6143851461526</v>
      </c>
      <c r="AI30" s="5">
        <v>1.6443084121176099</v>
      </c>
      <c r="AJ30" s="6">
        <v>19.034500220685601</v>
      </c>
      <c r="AK30" s="5">
        <v>1.4531458516051601</v>
      </c>
      <c r="AL30" s="6">
        <v>7.6184099747999401</v>
      </c>
      <c r="AM30" s="5">
        <v>0.83374224493815297</v>
      </c>
      <c r="AN30" s="6">
        <v>1.5919916411214099</v>
      </c>
      <c r="AO30" s="5">
        <v>0.432590764774541</v>
      </c>
      <c r="AP30" s="6">
        <v>-25.084838150611201</v>
      </c>
      <c r="AQ30" s="5">
        <v>2.0621095296474499</v>
      </c>
      <c r="AR30" s="3" t="s">
        <v>189</v>
      </c>
      <c r="AS30" s="6">
        <v>-8.3778912549799198</v>
      </c>
      <c r="AT30" s="5">
        <v>1.9583293014296399</v>
      </c>
      <c r="AU30" s="3" t="s">
        <v>189</v>
      </c>
      <c r="AV30" s="6">
        <v>10.237742575054099</v>
      </c>
      <c r="AW30" s="5">
        <v>2.2975596320176801</v>
      </c>
      <c r="AX30" s="3" t="s">
        <v>189</v>
      </c>
      <c r="AY30" s="6">
        <v>14.888373839449301</v>
      </c>
      <c r="AZ30" s="5">
        <v>1.4478672836686799</v>
      </c>
      <c r="BA30" s="3" t="s">
        <v>189</v>
      </c>
      <c r="BB30" s="6">
        <v>8.3366129910876499</v>
      </c>
      <c r="BC30" s="5">
        <v>1.0259730376151099</v>
      </c>
      <c r="BD30" s="3" t="s">
        <v>189</v>
      </c>
    </row>
    <row r="31" spans="1:56" x14ac:dyDescent="0.25">
      <c r="A31" s="3" t="s">
        <v>43</v>
      </c>
      <c r="B31" s="6">
        <v>11.7505870952136</v>
      </c>
      <c r="C31" s="5">
        <v>0.19911426580993399</v>
      </c>
      <c r="D31" s="6">
        <v>18.9855279260887</v>
      </c>
      <c r="E31" s="5">
        <v>0.234135896457809</v>
      </c>
      <c r="F31" s="6">
        <v>28.5964725965</v>
      </c>
      <c r="G31" s="5">
        <v>0.26612963500029602</v>
      </c>
      <c r="H31" s="6">
        <v>26.1674210913542</v>
      </c>
      <c r="I31" s="5">
        <v>0.25689002977359898</v>
      </c>
      <c r="J31" s="6">
        <v>14.4999912908435</v>
      </c>
      <c r="K31" s="5">
        <v>0.26534027337043298</v>
      </c>
      <c r="L31" s="6">
        <v>17.375562097111999</v>
      </c>
      <c r="M31" s="5">
        <v>0.22390425078550699</v>
      </c>
      <c r="N31" s="6">
        <v>23.125773706228099</v>
      </c>
      <c r="O31" s="5">
        <v>0.25105095350419099</v>
      </c>
      <c r="P31" s="6">
        <v>28.4964521476738</v>
      </c>
      <c r="Q31" s="5">
        <v>0.25888250963215298</v>
      </c>
      <c r="R31" s="6">
        <v>21.431162945537601</v>
      </c>
      <c r="S31" s="5">
        <v>0.24165754260913</v>
      </c>
      <c r="T31" s="6">
        <v>9.5710491034484999</v>
      </c>
      <c r="U31" s="5">
        <v>0.18163247838614299</v>
      </c>
      <c r="V31" s="6">
        <v>25.3000576010784</v>
      </c>
      <c r="W31" s="5">
        <v>0.251334020228838</v>
      </c>
      <c r="X31" s="6">
        <v>27.690430593792101</v>
      </c>
      <c r="Y31" s="5">
        <v>0.26421628292719601</v>
      </c>
      <c r="Z31" s="6">
        <v>26.735655197376801</v>
      </c>
      <c r="AA31" s="5">
        <v>0.26194323970609001</v>
      </c>
      <c r="AB31" s="6">
        <v>15.215610116833799</v>
      </c>
      <c r="AC31" s="5">
        <v>0.20917463287945401</v>
      </c>
      <c r="AD31" s="6">
        <v>5.0582464909189104</v>
      </c>
      <c r="AE31" s="5">
        <v>0.13052858029363701</v>
      </c>
      <c r="AF31" s="6">
        <v>36.783152684867197</v>
      </c>
      <c r="AG31" s="5">
        <v>0.28839006337253997</v>
      </c>
      <c r="AH31" s="6">
        <v>29.360362403925802</v>
      </c>
      <c r="AI31" s="5">
        <v>0.27058604201166397</v>
      </c>
      <c r="AJ31" s="6">
        <v>21.696238628067398</v>
      </c>
      <c r="AK31" s="5">
        <v>0.24344654375484201</v>
      </c>
      <c r="AL31" s="6">
        <v>9.7010425164653196</v>
      </c>
      <c r="AM31" s="5">
        <v>0.16828049292469299</v>
      </c>
      <c r="AN31" s="6">
        <v>2.4592037666743001</v>
      </c>
      <c r="AO31" s="5">
        <v>8.9775786002095695E-2</v>
      </c>
      <c r="AP31" s="6">
        <v>-24.939528907757499</v>
      </c>
      <c r="AQ31" s="5">
        <v>0.33721338187858402</v>
      </c>
      <c r="AR31" s="3" t="s">
        <v>189</v>
      </c>
      <c r="AS31" s="6">
        <v>-10.3746925956066</v>
      </c>
      <c r="AT31" s="5">
        <v>0.35938760102885597</v>
      </c>
      <c r="AU31" s="3" t="s">
        <v>189</v>
      </c>
      <c r="AV31" s="6">
        <v>6.8628561946598401</v>
      </c>
      <c r="AW31" s="5">
        <v>0.359952357116539</v>
      </c>
      <c r="AX31" s="3" t="s">
        <v>189</v>
      </c>
      <c r="AY31" s="6">
        <v>16.4322492504281</v>
      </c>
      <c r="AZ31" s="5">
        <v>0.30608282643172302</v>
      </c>
      <c r="BA31" s="3" t="s">
        <v>189</v>
      </c>
      <c r="BB31" s="6">
        <v>12.0191160582762</v>
      </c>
      <c r="BC31" s="5">
        <v>0.27699086087928199</v>
      </c>
      <c r="BD31" s="3" t="s">
        <v>189</v>
      </c>
    </row>
    <row r="32" spans="1:56" x14ac:dyDescent="0.25">
      <c r="A32" s="3" t="s">
        <v>44</v>
      </c>
      <c r="B32" s="6">
        <v>8.7173558618612592</v>
      </c>
      <c r="C32" s="5">
        <v>0.98216288583224498</v>
      </c>
      <c r="D32" s="6">
        <v>16.533284827345799</v>
      </c>
      <c r="E32" s="5">
        <v>1.2721692818482599</v>
      </c>
      <c r="F32" s="6">
        <v>30.068098995003801</v>
      </c>
      <c r="G32" s="5">
        <v>1.47677285834715</v>
      </c>
      <c r="H32" s="6">
        <v>29.9357853325183</v>
      </c>
      <c r="I32" s="5">
        <v>1.7785532156809101</v>
      </c>
      <c r="J32" s="6">
        <v>14.745474983270899</v>
      </c>
      <c r="K32" s="5">
        <v>1.4541824382544499</v>
      </c>
      <c r="L32" s="6">
        <v>12.761544932322099</v>
      </c>
      <c r="M32" s="5">
        <v>1.34525394578458</v>
      </c>
      <c r="N32" s="6">
        <v>22.001963017501399</v>
      </c>
      <c r="O32" s="5">
        <v>1.42422864087005</v>
      </c>
      <c r="P32" s="6">
        <v>31.245671347381901</v>
      </c>
      <c r="Q32" s="5">
        <v>1.2971628444580401</v>
      </c>
      <c r="R32" s="6">
        <v>24.444320043197699</v>
      </c>
      <c r="S32" s="5">
        <v>1.4059195321707401</v>
      </c>
      <c r="T32" s="6">
        <v>9.5465006595969406</v>
      </c>
      <c r="U32" s="5">
        <v>1.0585255410572501</v>
      </c>
      <c r="V32" s="6">
        <v>20.308218274005299</v>
      </c>
      <c r="W32" s="5">
        <v>1.41534829741418</v>
      </c>
      <c r="X32" s="6">
        <v>29.923625369066599</v>
      </c>
      <c r="Y32" s="5">
        <v>1.8004081868895101</v>
      </c>
      <c r="Z32" s="6">
        <v>29.9476740681202</v>
      </c>
      <c r="AA32" s="5">
        <v>1.56945989211254</v>
      </c>
      <c r="AB32" s="6">
        <v>15.4434249481151</v>
      </c>
      <c r="AC32" s="5">
        <v>1.16147897651778</v>
      </c>
      <c r="AD32" s="6">
        <v>4.3770573406928301</v>
      </c>
      <c r="AE32" s="5">
        <v>0.69261605353523403</v>
      </c>
      <c r="AF32" s="6">
        <v>30.242235008240201</v>
      </c>
      <c r="AG32" s="5">
        <v>1.6066966815256101</v>
      </c>
      <c r="AH32" s="6">
        <v>31.066196322458701</v>
      </c>
      <c r="AI32" s="5">
        <v>1.6762355829716999</v>
      </c>
      <c r="AJ32" s="6">
        <v>25.463033552902399</v>
      </c>
      <c r="AK32" s="5">
        <v>1.2204735765301999</v>
      </c>
      <c r="AL32" s="6">
        <v>10.7132301853455</v>
      </c>
      <c r="AM32" s="5">
        <v>1.0019419056010599</v>
      </c>
      <c r="AN32" s="6">
        <v>2.5153049310532301</v>
      </c>
      <c r="AO32" s="5">
        <v>0.45881762302516799</v>
      </c>
      <c r="AP32" s="6">
        <v>-21.5248791463789</v>
      </c>
      <c r="AQ32" s="5">
        <v>1.6558271071069199</v>
      </c>
      <c r="AR32" s="3" t="s">
        <v>189</v>
      </c>
      <c r="AS32" s="6">
        <v>-14.5329114951129</v>
      </c>
      <c r="AT32" s="5">
        <v>2.2176459435396998</v>
      </c>
      <c r="AU32" s="3" t="s">
        <v>189</v>
      </c>
      <c r="AV32" s="6">
        <v>4.6050654421013997</v>
      </c>
      <c r="AW32" s="5">
        <v>1.87092366818074</v>
      </c>
      <c r="AX32" s="3" t="s">
        <v>189</v>
      </c>
      <c r="AY32" s="6">
        <v>19.222555147172798</v>
      </c>
      <c r="AZ32" s="5">
        <v>1.95328767380785</v>
      </c>
      <c r="BA32" s="3" t="s">
        <v>189</v>
      </c>
      <c r="BB32" s="6">
        <v>12.2301700522176</v>
      </c>
      <c r="BC32" s="5">
        <v>1.5227333973830499</v>
      </c>
      <c r="BD32" s="3" t="s">
        <v>189</v>
      </c>
    </row>
    <row r="33" spans="1:56" x14ac:dyDescent="0.25">
      <c r="A33" s="3" t="s">
        <v>45</v>
      </c>
      <c r="B33" s="6">
        <v>10.272202155073799</v>
      </c>
      <c r="C33" s="5">
        <v>1.08501520030056</v>
      </c>
      <c r="D33" s="6">
        <v>17.478447771189199</v>
      </c>
      <c r="E33" s="5">
        <v>1.4037713010664501</v>
      </c>
      <c r="F33" s="6">
        <v>29.960747279022002</v>
      </c>
      <c r="G33" s="5">
        <v>1.83257316355171</v>
      </c>
      <c r="H33" s="6">
        <v>29.182692923951301</v>
      </c>
      <c r="I33" s="5">
        <v>1.65707916980083</v>
      </c>
      <c r="J33" s="6">
        <v>13.1059098707637</v>
      </c>
      <c r="K33" s="5">
        <v>1.33016152697532</v>
      </c>
      <c r="L33" s="6">
        <v>18.015273424999901</v>
      </c>
      <c r="M33" s="5">
        <v>1.53888003046396</v>
      </c>
      <c r="N33" s="6">
        <v>26.272281584755302</v>
      </c>
      <c r="O33" s="5">
        <v>1.58837063638787</v>
      </c>
      <c r="P33" s="6">
        <v>29.257660488114499</v>
      </c>
      <c r="Q33" s="5">
        <v>1.6746872113520901</v>
      </c>
      <c r="R33" s="6">
        <v>20.110109074909001</v>
      </c>
      <c r="S33" s="5">
        <v>1.22276445716645</v>
      </c>
      <c r="T33" s="6">
        <v>6.3446754272212704</v>
      </c>
      <c r="U33" s="5">
        <v>0.83336288599502395</v>
      </c>
      <c r="V33" s="6">
        <v>25.621468993521599</v>
      </c>
      <c r="W33" s="5">
        <v>1.63732237173257</v>
      </c>
      <c r="X33" s="6">
        <v>30.261093042260701</v>
      </c>
      <c r="Y33" s="5">
        <v>1.29046247252922</v>
      </c>
      <c r="Z33" s="6">
        <v>27.620881305140301</v>
      </c>
      <c r="AA33" s="5">
        <v>1.4989119698220099</v>
      </c>
      <c r="AB33" s="6">
        <v>13.6376070850127</v>
      </c>
      <c r="AC33" s="5">
        <v>1.12356372549241</v>
      </c>
      <c r="AD33" s="6">
        <v>2.85894957406471</v>
      </c>
      <c r="AE33" s="5">
        <v>0.48666984628294802</v>
      </c>
      <c r="AF33" s="6">
        <v>37.432577695411702</v>
      </c>
      <c r="AG33" s="5">
        <v>1.9420414529657599</v>
      </c>
      <c r="AH33" s="6">
        <v>30.940712813753098</v>
      </c>
      <c r="AI33" s="5">
        <v>1.6610970666324001</v>
      </c>
      <c r="AJ33" s="6">
        <v>22.173413449115198</v>
      </c>
      <c r="AK33" s="5">
        <v>1.5016671324752799</v>
      </c>
      <c r="AL33" s="6">
        <v>8.1260690651010901</v>
      </c>
      <c r="AM33" s="5">
        <v>0.89239957264018799</v>
      </c>
      <c r="AN33" s="6">
        <v>1.3272269766189999</v>
      </c>
      <c r="AO33" s="5">
        <v>0.38832606230248301</v>
      </c>
      <c r="AP33" s="6">
        <v>-27.1603755403378</v>
      </c>
      <c r="AQ33" s="5">
        <v>1.9814185072322701</v>
      </c>
      <c r="AR33" s="3" t="s">
        <v>189</v>
      </c>
      <c r="AS33" s="6">
        <v>-13.462265042563899</v>
      </c>
      <c r="AT33" s="5">
        <v>2.3178606404968698</v>
      </c>
      <c r="AU33" s="3" t="s">
        <v>189</v>
      </c>
      <c r="AV33" s="6">
        <v>7.78733382990686</v>
      </c>
      <c r="AW33" s="5">
        <v>2.2794170370565898</v>
      </c>
      <c r="AX33" s="3" t="s">
        <v>189</v>
      </c>
      <c r="AY33" s="6">
        <v>21.056623858850202</v>
      </c>
      <c r="AZ33" s="5">
        <v>1.8274798891272299</v>
      </c>
      <c r="BA33" s="3" t="s">
        <v>189</v>
      </c>
      <c r="BB33" s="6">
        <v>11.778682894144699</v>
      </c>
      <c r="BC33" s="5">
        <v>1.33818728038518</v>
      </c>
      <c r="BD33" s="3" t="s">
        <v>189</v>
      </c>
    </row>
    <row r="34" spans="1:56" x14ac:dyDescent="0.25">
      <c r="A34" s="3" t="s">
        <v>46</v>
      </c>
      <c r="B34" s="6">
        <v>7.7707236388538101</v>
      </c>
      <c r="C34" s="5">
        <v>0.92773569232354403</v>
      </c>
      <c r="D34" s="6">
        <v>17.967473083581801</v>
      </c>
      <c r="E34" s="5">
        <v>1.53620181932943</v>
      </c>
      <c r="F34" s="6">
        <v>32.137356308327298</v>
      </c>
      <c r="G34" s="5">
        <v>1.42841945997584</v>
      </c>
      <c r="H34" s="6">
        <v>29.2221883150069</v>
      </c>
      <c r="I34" s="5">
        <v>1.7488515050428299</v>
      </c>
      <c r="J34" s="6">
        <v>12.902258654230099</v>
      </c>
      <c r="K34" s="5">
        <v>1.05659509633044</v>
      </c>
      <c r="L34" s="6">
        <v>11.549007710074299</v>
      </c>
      <c r="M34" s="5">
        <v>1.0041252938705201</v>
      </c>
      <c r="N34" s="6">
        <v>23.915349255386101</v>
      </c>
      <c r="O34" s="5">
        <v>1.3433762260259099</v>
      </c>
      <c r="P34" s="6">
        <v>31.987567372378798</v>
      </c>
      <c r="Q34" s="5">
        <v>1.4774971116064499</v>
      </c>
      <c r="R34" s="6">
        <v>22.779418379402401</v>
      </c>
      <c r="S34" s="5">
        <v>1.4070013607118801</v>
      </c>
      <c r="T34" s="6">
        <v>9.7686572827583795</v>
      </c>
      <c r="U34" s="5">
        <v>1.0306538733275099</v>
      </c>
      <c r="V34" s="6">
        <v>18.828601746728399</v>
      </c>
      <c r="W34" s="5">
        <v>1.2284847380511099</v>
      </c>
      <c r="X34" s="6">
        <v>29.2270141849963</v>
      </c>
      <c r="Y34" s="5">
        <v>1.43859949579661</v>
      </c>
      <c r="Z34" s="6">
        <v>30.4948470159339</v>
      </c>
      <c r="AA34" s="5">
        <v>1.4995366005755399</v>
      </c>
      <c r="AB34" s="6">
        <v>16.9261515912306</v>
      </c>
      <c r="AC34" s="5">
        <v>1.2904171078025199</v>
      </c>
      <c r="AD34" s="6">
        <v>4.5233854611107196</v>
      </c>
      <c r="AE34" s="5">
        <v>0.65852095925394705</v>
      </c>
      <c r="AF34" s="6">
        <v>28.061753850750101</v>
      </c>
      <c r="AG34" s="5">
        <v>1.49300313793138</v>
      </c>
      <c r="AH34" s="6">
        <v>30.133221468041299</v>
      </c>
      <c r="AI34" s="5">
        <v>1.41412146726251</v>
      </c>
      <c r="AJ34" s="6">
        <v>25.9622652418835</v>
      </c>
      <c r="AK34" s="5">
        <v>1.47615642763733</v>
      </c>
      <c r="AL34" s="6">
        <v>12.9169793561957</v>
      </c>
      <c r="AM34" s="5">
        <v>0.94035620799640196</v>
      </c>
      <c r="AN34" s="6">
        <v>2.9257800831293799</v>
      </c>
      <c r="AO34" s="5">
        <v>0.51748041417326296</v>
      </c>
      <c r="AP34" s="6">
        <v>-20.291030211896299</v>
      </c>
      <c r="AQ34" s="5">
        <v>1.58806391875757</v>
      </c>
      <c r="AR34" s="3" t="s">
        <v>189</v>
      </c>
      <c r="AS34" s="6">
        <v>-12.1657483844594</v>
      </c>
      <c r="AT34" s="5">
        <v>2.0418022026260201</v>
      </c>
      <c r="AU34" s="3" t="s">
        <v>189</v>
      </c>
      <c r="AV34" s="6">
        <v>6.1750910664438203</v>
      </c>
      <c r="AW34" s="5">
        <v>1.9630505307883099</v>
      </c>
      <c r="AX34" s="3" t="s">
        <v>189</v>
      </c>
      <c r="AY34" s="6">
        <v>16.3052089588112</v>
      </c>
      <c r="AZ34" s="5">
        <v>1.8788372764032</v>
      </c>
      <c r="BA34" s="3" t="s">
        <v>189</v>
      </c>
      <c r="BB34" s="6">
        <v>9.9764785711007509</v>
      </c>
      <c r="BC34" s="5">
        <v>1.1183884768988901</v>
      </c>
      <c r="BD34" s="3" t="s">
        <v>189</v>
      </c>
    </row>
    <row r="35" spans="1:56" x14ac:dyDescent="0.25">
      <c r="A35" s="3" t="s">
        <v>47</v>
      </c>
      <c r="B35" s="6">
        <v>10.901177495765699</v>
      </c>
      <c r="C35" s="5">
        <v>1.66172362473249</v>
      </c>
      <c r="D35" s="6">
        <v>18.809241894621302</v>
      </c>
      <c r="E35" s="5">
        <v>2.3778673021623198</v>
      </c>
      <c r="F35" s="6">
        <v>28.508834577049502</v>
      </c>
      <c r="G35" s="5">
        <v>2.5280776825440601</v>
      </c>
      <c r="H35" s="6">
        <v>26.570536187885601</v>
      </c>
      <c r="I35" s="5">
        <v>2.4180803392765</v>
      </c>
      <c r="J35" s="6">
        <v>15.2102098446778</v>
      </c>
      <c r="K35" s="5">
        <v>1.5973993145556</v>
      </c>
      <c r="L35" s="6">
        <v>14.19925146117</v>
      </c>
      <c r="M35" s="5">
        <v>1.7942719378643099</v>
      </c>
      <c r="N35" s="6">
        <v>25.5456234241266</v>
      </c>
      <c r="O35" s="5">
        <v>2.04082228269078</v>
      </c>
      <c r="P35" s="6">
        <v>29.305224278524101</v>
      </c>
      <c r="Q35" s="5">
        <v>2.2092580285865</v>
      </c>
      <c r="R35" s="6">
        <v>20.732111491212098</v>
      </c>
      <c r="S35" s="5">
        <v>1.94814573882616</v>
      </c>
      <c r="T35" s="6">
        <v>10.217789344967199</v>
      </c>
      <c r="U35" s="5">
        <v>1.61794477997047</v>
      </c>
      <c r="V35" s="6">
        <v>20.381174217849399</v>
      </c>
      <c r="W35" s="5">
        <v>2.0047182899315801</v>
      </c>
      <c r="X35" s="6">
        <v>30.297120759835401</v>
      </c>
      <c r="Y35" s="5">
        <v>2.3335784265408201</v>
      </c>
      <c r="Z35" s="6">
        <v>29.5381071979551</v>
      </c>
      <c r="AA35" s="5">
        <v>2.1953018037757399</v>
      </c>
      <c r="AB35" s="6">
        <v>15.251749095479701</v>
      </c>
      <c r="AC35" s="5">
        <v>1.5882358267335399</v>
      </c>
      <c r="AD35" s="6">
        <v>4.5318487288804103</v>
      </c>
      <c r="AE35" s="5">
        <v>0.88227347017470903</v>
      </c>
      <c r="AF35" s="6">
        <v>30.188747165326401</v>
      </c>
      <c r="AG35" s="5">
        <v>2.1495431171817101</v>
      </c>
      <c r="AH35" s="6">
        <v>30.759181217024299</v>
      </c>
      <c r="AI35" s="5">
        <v>2.5863514145411099</v>
      </c>
      <c r="AJ35" s="6">
        <v>24.2940980136887</v>
      </c>
      <c r="AK35" s="5">
        <v>2.4561783722547199</v>
      </c>
      <c r="AL35" s="6">
        <v>10.6036842409931</v>
      </c>
      <c r="AM35" s="5">
        <v>1.6099848772121099</v>
      </c>
      <c r="AN35" s="6">
        <v>4.1542893629675497</v>
      </c>
      <c r="AO35" s="5">
        <v>1.1670198558512599</v>
      </c>
      <c r="AP35" s="6">
        <v>-19.2875696695607</v>
      </c>
      <c r="AQ35" s="5">
        <v>2.66961393531437</v>
      </c>
      <c r="AR35" s="3" t="s">
        <v>189</v>
      </c>
      <c r="AS35" s="6">
        <v>-11.9499393224029</v>
      </c>
      <c r="AT35" s="5">
        <v>3.4336382694529899</v>
      </c>
      <c r="AU35" s="3" t="s">
        <v>189</v>
      </c>
      <c r="AV35" s="6">
        <v>4.2147365633608498</v>
      </c>
      <c r="AW35" s="5">
        <v>3.2218834823327001</v>
      </c>
      <c r="AX35" s="3" t="s">
        <v>141</v>
      </c>
      <c r="AY35" s="6">
        <v>15.966851946892501</v>
      </c>
      <c r="AZ35" s="5">
        <v>2.8705085442589899</v>
      </c>
      <c r="BA35" s="3" t="s">
        <v>189</v>
      </c>
      <c r="BB35" s="6">
        <v>11.055920481710199</v>
      </c>
      <c r="BC35" s="5">
        <v>1.93812480834026</v>
      </c>
      <c r="BD35" s="3" t="s">
        <v>189</v>
      </c>
    </row>
    <row r="36" spans="1:56" x14ac:dyDescent="0.25">
      <c r="A36" s="3" t="s">
        <v>48</v>
      </c>
      <c r="B36" s="6">
        <v>8.4842553787425192</v>
      </c>
      <c r="C36" s="5">
        <v>0.98576013361988102</v>
      </c>
      <c r="D36" s="6">
        <v>18.168317569328199</v>
      </c>
      <c r="E36" s="5">
        <v>1.3176076163989101</v>
      </c>
      <c r="F36" s="6">
        <v>32.855271780059098</v>
      </c>
      <c r="G36" s="5">
        <v>1.7279138211956799</v>
      </c>
      <c r="H36" s="6">
        <v>27.8373536737911</v>
      </c>
      <c r="I36" s="5">
        <v>1.4933205161247001</v>
      </c>
      <c r="J36" s="6">
        <v>12.654801598079001</v>
      </c>
      <c r="K36" s="5">
        <v>1.3069853986495199</v>
      </c>
      <c r="L36" s="6">
        <v>18.3728172359586</v>
      </c>
      <c r="M36" s="5">
        <v>1.5769456858689701</v>
      </c>
      <c r="N36" s="6">
        <v>24.693363393396702</v>
      </c>
      <c r="O36" s="5">
        <v>1.7432519013953101</v>
      </c>
      <c r="P36" s="6">
        <v>31.158616987795401</v>
      </c>
      <c r="Q36" s="5">
        <v>1.7233543643968099</v>
      </c>
      <c r="R36" s="6">
        <v>20.377880524395</v>
      </c>
      <c r="S36" s="5">
        <v>1.5788879821753601</v>
      </c>
      <c r="T36" s="6">
        <v>5.3973218584542604</v>
      </c>
      <c r="U36" s="5">
        <v>0.74623059722335505</v>
      </c>
      <c r="V36" s="6">
        <v>25.443564157912899</v>
      </c>
      <c r="W36" s="5">
        <v>1.69727925281915</v>
      </c>
      <c r="X36" s="6">
        <v>31.3156880226203</v>
      </c>
      <c r="Y36" s="5">
        <v>1.52330016532942</v>
      </c>
      <c r="Z36" s="6">
        <v>28.178960734566001</v>
      </c>
      <c r="AA36" s="5">
        <v>1.5220099918005801</v>
      </c>
      <c r="AB36" s="6">
        <v>12.696618687810799</v>
      </c>
      <c r="AC36" s="5">
        <v>1.0181192228142699</v>
      </c>
      <c r="AD36" s="6">
        <v>2.3651683970900601</v>
      </c>
      <c r="AE36" s="5">
        <v>0.462325088406636</v>
      </c>
      <c r="AF36" s="6">
        <v>46.160497472543497</v>
      </c>
      <c r="AG36" s="5">
        <v>1.98102097690468</v>
      </c>
      <c r="AH36" s="6">
        <v>28.4265750541364</v>
      </c>
      <c r="AI36" s="5">
        <v>1.5904840551980599</v>
      </c>
      <c r="AJ36" s="6">
        <v>17.590516119299501</v>
      </c>
      <c r="AK36" s="5">
        <v>1.4240871707338301</v>
      </c>
      <c r="AL36" s="6">
        <v>6.8435084098068</v>
      </c>
      <c r="AM36" s="5">
        <v>0.75373316284688197</v>
      </c>
      <c r="AN36" s="6">
        <v>0.97890294421384505</v>
      </c>
      <c r="AO36" s="5">
        <v>0.29288614184751799</v>
      </c>
      <c r="AP36" s="6">
        <v>-37.676242093801001</v>
      </c>
      <c r="AQ36" s="5">
        <v>2.4046502278261102</v>
      </c>
      <c r="AR36" s="3" t="s">
        <v>189</v>
      </c>
      <c r="AS36" s="6">
        <v>-10.258257484808199</v>
      </c>
      <c r="AT36" s="5">
        <v>2.0937896973683099</v>
      </c>
      <c r="AU36" s="3" t="s">
        <v>189</v>
      </c>
      <c r="AV36" s="6">
        <v>15.2647556607597</v>
      </c>
      <c r="AW36" s="5">
        <v>2.3080338139181</v>
      </c>
      <c r="AX36" s="3" t="s">
        <v>189</v>
      </c>
      <c r="AY36" s="6">
        <v>20.993845263984301</v>
      </c>
      <c r="AZ36" s="5">
        <v>1.7357766430627199</v>
      </c>
      <c r="BA36" s="3" t="s">
        <v>189</v>
      </c>
      <c r="BB36" s="6">
        <v>11.6758986538652</v>
      </c>
      <c r="BC36" s="5">
        <v>1.31789041563832</v>
      </c>
      <c r="BD36" s="3" t="s">
        <v>189</v>
      </c>
    </row>
    <row r="37" spans="1:56" x14ac:dyDescent="0.25">
      <c r="A37" s="3" t="s">
        <v>49</v>
      </c>
      <c r="B37" s="6">
        <v>13.294295488747601</v>
      </c>
      <c r="C37" s="5">
        <v>1.21939255489357</v>
      </c>
      <c r="D37" s="6">
        <v>20.3064689359481</v>
      </c>
      <c r="E37" s="5">
        <v>1.5669061520985399</v>
      </c>
      <c r="F37" s="6">
        <v>29.8040306668989</v>
      </c>
      <c r="G37" s="5">
        <v>1.7933973509221901</v>
      </c>
      <c r="H37" s="6">
        <v>24.998404552732499</v>
      </c>
      <c r="I37" s="5">
        <v>1.71893107127991</v>
      </c>
      <c r="J37" s="6">
        <v>11.596800355672899</v>
      </c>
      <c r="K37" s="5">
        <v>1.1081859037781101</v>
      </c>
      <c r="L37" s="6">
        <v>15.154042078674101</v>
      </c>
      <c r="M37" s="5">
        <v>1.1371808987519401</v>
      </c>
      <c r="N37" s="6">
        <v>22.076837977981601</v>
      </c>
      <c r="O37" s="5">
        <v>1.50154377724607</v>
      </c>
      <c r="P37" s="6">
        <v>30.084116962282501</v>
      </c>
      <c r="Q37" s="5">
        <v>2.0035696577676698</v>
      </c>
      <c r="R37" s="6">
        <v>22.0717365186159</v>
      </c>
      <c r="S37" s="5">
        <v>1.7245829124527099</v>
      </c>
      <c r="T37" s="6">
        <v>10.6132664624458</v>
      </c>
      <c r="U37" s="5">
        <v>1.1919852471069201</v>
      </c>
      <c r="V37" s="6">
        <v>23.5325206096913</v>
      </c>
      <c r="W37" s="5">
        <v>1.3151739290351501</v>
      </c>
      <c r="X37" s="6">
        <v>28.902907279497601</v>
      </c>
      <c r="Y37" s="5">
        <v>1.7551018786914301</v>
      </c>
      <c r="Z37" s="6">
        <v>28.404278250019502</v>
      </c>
      <c r="AA37" s="5">
        <v>1.5152821481822201</v>
      </c>
      <c r="AB37" s="6">
        <v>15.5792209185412</v>
      </c>
      <c r="AC37" s="5">
        <v>1.0745824900191301</v>
      </c>
      <c r="AD37" s="6">
        <v>3.58107294225039</v>
      </c>
      <c r="AE37" s="5">
        <v>0.67130097312234904</v>
      </c>
      <c r="AF37" s="6">
        <v>33.826523333271098</v>
      </c>
      <c r="AG37" s="5">
        <v>1.7053959320216601</v>
      </c>
      <c r="AH37" s="6">
        <v>32.3065478574471</v>
      </c>
      <c r="AI37" s="5">
        <v>1.7721389968730299</v>
      </c>
      <c r="AJ37" s="6">
        <v>21.137050160142302</v>
      </c>
      <c r="AK37" s="5">
        <v>1.3742440707660499</v>
      </c>
      <c r="AL37" s="6">
        <v>10.3453582142279</v>
      </c>
      <c r="AM37" s="5">
        <v>1.2119021581090801</v>
      </c>
      <c r="AN37" s="6">
        <v>2.38452043491169</v>
      </c>
      <c r="AO37" s="5">
        <v>0.65405276732425199</v>
      </c>
      <c r="AP37" s="6">
        <v>-20.532227844523501</v>
      </c>
      <c r="AQ37" s="5">
        <v>1.9083549522463299</v>
      </c>
      <c r="AR37" s="3" t="s">
        <v>189</v>
      </c>
      <c r="AS37" s="6">
        <v>-12.000078921498901</v>
      </c>
      <c r="AT37" s="5">
        <v>2.4708484165725801</v>
      </c>
      <c r="AU37" s="3" t="s">
        <v>189</v>
      </c>
      <c r="AV37" s="6">
        <v>8.6669805067566603</v>
      </c>
      <c r="AW37" s="5">
        <v>2.3358254442213902</v>
      </c>
      <c r="AX37" s="3" t="s">
        <v>189</v>
      </c>
      <c r="AY37" s="6">
        <v>14.6530463385046</v>
      </c>
      <c r="AZ37" s="5">
        <v>2.16993414180196</v>
      </c>
      <c r="BA37" s="3" t="s">
        <v>189</v>
      </c>
      <c r="BB37" s="6">
        <v>9.2122799207611603</v>
      </c>
      <c r="BC37" s="5">
        <v>1.29583896993798</v>
      </c>
      <c r="BD37" s="3" t="s">
        <v>189</v>
      </c>
    </row>
    <row r="38" spans="1:56" x14ac:dyDescent="0.25">
      <c r="A38" s="3" t="s">
        <v>50</v>
      </c>
      <c r="B38" s="6">
        <v>8.6515860291549203</v>
      </c>
      <c r="C38" s="5">
        <v>0.97190773730031299</v>
      </c>
      <c r="D38" s="6">
        <v>12.5939677836112</v>
      </c>
      <c r="E38" s="5">
        <v>1.1828925074516401</v>
      </c>
      <c r="F38" s="6">
        <v>25.9567554151064</v>
      </c>
      <c r="G38" s="5">
        <v>1.57384289574687</v>
      </c>
      <c r="H38" s="6">
        <v>30.487508139717601</v>
      </c>
      <c r="I38" s="5">
        <v>1.8647737943032701</v>
      </c>
      <c r="J38" s="6">
        <v>22.310182632409902</v>
      </c>
      <c r="K38" s="5">
        <v>1.6007837683135899</v>
      </c>
      <c r="L38" s="6">
        <v>9.3093239769665406</v>
      </c>
      <c r="M38" s="5">
        <v>1.1505655043931799</v>
      </c>
      <c r="N38" s="6">
        <v>14.793471927987101</v>
      </c>
      <c r="O38" s="5">
        <v>1.1371710419702199</v>
      </c>
      <c r="P38" s="6">
        <v>26.756629390130001</v>
      </c>
      <c r="Q38" s="5">
        <v>1.54067966266314</v>
      </c>
      <c r="R38" s="6">
        <v>31.3728203673477</v>
      </c>
      <c r="S38" s="5">
        <v>1.75760470384367</v>
      </c>
      <c r="T38" s="6">
        <v>17.767754337568601</v>
      </c>
      <c r="U38" s="5">
        <v>1.4481296495882801</v>
      </c>
      <c r="V38" s="6">
        <v>12.804859952305099</v>
      </c>
      <c r="W38" s="5">
        <v>1.1747749106760901</v>
      </c>
      <c r="X38" s="6">
        <v>19.685714024321101</v>
      </c>
      <c r="Y38" s="5">
        <v>1.1578045923112401</v>
      </c>
      <c r="Z38" s="6">
        <v>29.661697081966899</v>
      </c>
      <c r="AA38" s="5">
        <v>1.62478616561616</v>
      </c>
      <c r="AB38" s="6">
        <v>24.320769584609199</v>
      </c>
      <c r="AC38" s="5">
        <v>1.5588088120010799</v>
      </c>
      <c r="AD38" s="6">
        <v>13.5269593567977</v>
      </c>
      <c r="AE38" s="5">
        <v>1.2203029576822999</v>
      </c>
      <c r="AF38" s="6">
        <v>21.6956530422013</v>
      </c>
      <c r="AG38" s="5">
        <v>1.7551625053783799</v>
      </c>
      <c r="AH38" s="6">
        <v>25.295882860709199</v>
      </c>
      <c r="AI38" s="5">
        <v>1.8682453206520799</v>
      </c>
      <c r="AJ38" s="6">
        <v>28.290798891752701</v>
      </c>
      <c r="AK38" s="5">
        <v>1.5984400779507599</v>
      </c>
      <c r="AL38" s="6">
        <v>18.3202788164952</v>
      </c>
      <c r="AM38" s="5">
        <v>1.3808326510214499</v>
      </c>
      <c r="AN38" s="6">
        <v>6.3973863888417197</v>
      </c>
      <c r="AO38" s="5">
        <v>1.07053046342818</v>
      </c>
      <c r="AP38" s="6">
        <v>-13.0440670130464</v>
      </c>
      <c r="AQ38" s="5">
        <v>1.7750002409686101</v>
      </c>
      <c r="AR38" s="3" t="s">
        <v>189</v>
      </c>
      <c r="AS38" s="6">
        <v>-12.701915077097899</v>
      </c>
      <c r="AT38" s="5">
        <v>2.0593311287102698</v>
      </c>
      <c r="AU38" s="3" t="s">
        <v>189</v>
      </c>
      <c r="AV38" s="6">
        <v>-2.3340434766462499</v>
      </c>
      <c r="AW38" s="5">
        <v>2.0793363458168401</v>
      </c>
      <c r="AX38" s="3" t="s">
        <v>141</v>
      </c>
      <c r="AY38" s="6">
        <v>12.167229323222401</v>
      </c>
      <c r="AZ38" s="5">
        <v>2.1016045496214302</v>
      </c>
      <c r="BA38" s="3" t="s">
        <v>189</v>
      </c>
      <c r="BB38" s="6">
        <v>15.9127962435682</v>
      </c>
      <c r="BC38" s="5">
        <v>1.55052289579798</v>
      </c>
      <c r="BD38" s="3" t="s">
        <v>189</v>
      </c>
    </row>
    <row r="39" spans="1:56" x14ac:dyDescent="0.25">
      <c r="A39" s="3" t="s">
        <v>51</v>
      </c>
      <c r="B39" s="6">
        <v>11.790198077324</v>
      </c>
      <c r="C39" s="5">
        <v>0.80794608346906804</v>
      </c>
      <c r="D39" s="6">
        <v>23.293053952204499</v>
      </c>
      <c r="E39" s="5">
        <v>0.88207981081943498</v>
      </c>
      <c r="F39" s="6">
        <v>33.056880366074701</v>
      </c>
      <c r="G39" s="5">
        <v>0.96804846628003804</v>
      </c>
      <c r="H39" s="6">
        <v>24.205018824139</v>
      </c>
      <c r="I39" s="5">
        <v>0.94199622006254202</v>
      </c>
      <c r="J39" s="6">
        <v>7.6548487802578897</v>
      </c>
      <c r="K39" s="5">
        <v>0.53853458073921401</v>
      </c>
      <c r="L39" s="6">
        <v>15.8070116737882</v>
      </c>
      <c r="M39" s="5">
        <v>0.81869452349530403</v>
      </c>
      <c r="N39" s="6">
        <v>26.835946235264402</v>
      </c>
      <c r="O39" s="5">
        <v>0.80127509224582805</v>
      </c>
      <c r="P39" s="6">
        <v>32.710826941791503</v>
      </c>
      <c r="Q39" s="5">
        <v>1.0349685263236601</v>
      </c>
      <c r="R39" s="6">
        <v>19.2663565658025</v>
      </c>
      <c r="S39" s="5">
        <v>0.79787072667764602</v>
      </c>
      <c r="T39" s="6">
        <v>5.3798585833533101</v>
      </c>
      <c r="U39" s="5">
        <v>0.39596217266542999</v>
      </c>
      <c r="V39" s="6">
        <v>26.317491900196899</v>
      </c>
      <c r="W39" s="5">
        <v>1.11610525481846</v>
      </c>
      <c r="X39" s="6">
        <v>29.6702057980213</v>
      </c>
      <c r="Y39" s="5">
        <v>1.19197520310155</v>
      </c>
      <c r="Z39" s="6">
        <v>27.595850716447199</v>
      </c>
      <c r="AA39" s="5">
        <v>0.92905915706837305</v>
      </c>
      <c r="AB39" s="6">
        <v>13.328653838645099</v>
      </c>
      <c r="AC39" s="5">
        <v>0.78311330959285397</v>
      </c>
      <c r="AD39" s="6">
        <v>3.0877977466894602</v>
      </c>
      <c r="AE39" s="5">
        <v>0.31194096220102102</v>
      </c>
      <c r="AF39" s="6">
        <v>36.8248933669121</v>
      </c>
      <c r="AG39" s="5">
        <v>1.3567363261235901</v>
      </c>
      <c r="AH39" s="6">
        <v>31.100586933680798</v>
      </c>
      <c r="AI39" s="5">
        <v>1.01704579991494</v>
      </c>
      <c r="AJ39" s="6">
        <v>22.2425027348032</v>
      </c>
      <c r="AK39" s="5">
        <v>1.06009117841386</v>
      </c>
      <c r="AL39" s="6">
        <v>8.4056942735446292</v>
      </c>
      <c r="AM39" s="5">
        <v>0.60554991976189798</v>
      </c>
      <c r="AN39" s="6">
        <v>1.4263226910592199</v>
      </c>
      <c r="AO39" s="5">
        <v>0.25280312303167901</v>
      </c>
      <c r="AP39" s="6">
        <v>-25.0346952895881</v>
      </c>
      <c r="AQ39" s="5">
        <v>1.35319288177403</v>
      </c>
      <c r="AR39" s="3" t="s">
        <v>189</v>
      </c>
      <c r="AS39" s="6">
        <v>-7.8075329814763297</v>
      </c>
      <c r="AT39" s="5">
        <v>1.45870929295372</v>
      </c>
      <c r="AU39" s="3" t="s">
        <v>189</v>
      </c>
      <c r="AV39" s="6">
        <v>10.8143776312714</v>
      </c>
      <c r="AW39" s="5">
        <v>1.4450162208156601</v>
      </c>
      <c r="AX39" s="3" t="s">
        <v>189</v>
      </c>
      <c r="AY39" s="6">
        <v>15.799324550594299</v>
      </c>
      <c r="AZ39" s="5">
        <v>1.1252253561243499</v>
      </c>
      <c r="BA39" s="3" t="s">
        <v>189</v>
      </c>
      <c r="BB39" s="6">
        <v>6.2285260891986702</v>
      </c>
      <c r="BC39" s="5">
        <v>0.59634681488788399</v>
      </c>
      <c r="BD39" s="3" t="s">
        <v>189</v>
      </c>
    </row>
    <row r="40" spans="1:56" x14ac:dyDescent="0.25">
      <c r="A40" s="3" t="s">
        <v>52</v>
      </c>
      <c r="B40" s="6">
        <v>13.2676441929038</v>
      </c>
      <c r="C40" s="5">
        <v>1.2352846456853901</v>
      </c>
      <c r="D40" s="6">
        <v>17.689363482469499</v>
      </c>
      <c r="E40" s="5">
        <v>1.25960711958171</v>
      </c>
      <c r="F40" s="6">
        <v>26.602055518986202</v>
      </c>
      <c r="G40" s="5">
        <v>1.34439639024333</v>
      </c>
      <c r="H40" s="6">
        <v>26.154859889229801</v>
      </c>
      <c r="I40" s="5">
        <v>1.38765398438108</v>
      </c>
      <c r="J40" s="6">
        <v>16.286076916410799</v>
      </c>
      <c r="K40" s="5">
        <v>1.3588320114572801</v>
      </c>
      <c r="L40" s="6">
        <v>13.8762226573473</v>
      </c>
      <c r="M40" s="5">
        <v>1.1450294655476301</v>
      </c>
      <c r="N40" s="6">
        <v>20.9165502706742</v>
      </c>
      <c r="O40" s="5">
        <v>1.42464191975862</v>
      </c>
      <c r="P40" s="6">
        <v>27.946528500247101</v>
      </c>
      <c r="Q40" s="5">
        <v>1.6949096821801199</v>
      </c>
      <c r="R40" s="6">
        <v>24.220244472851</v>
      </c>
      <c r="S40" s="5">
        <v>1.6880905138083</v>
      </c>
      <c r="T40" s="6">
        <v>13.040454098880399</v>
      </c>
      <c r="U40" s="5">
        <v>1.2793418254042399</v>
      </c>
      <c r="V40" s="6">
        <v>24.441625392705799</v>
      </c>
      <c r="W40" s="5">
        <v>1.41337908356246</v>
      </c>
      <c r="X40" s="6">
        <v>26.547090985280999</v>
      </c>
      <c r="Y40" s="5">
        <v>1.64382369968224</v>
      </c>
      <c r="Z40" s="6">
        <v>27.237804521601401</v>
      </c>
      <c r="AA40" s="5">
        <v>1.6281721425617599</v>
      </c>
      <c r="AB40" s="6">
        <v>16.1757103153742</v>
      </c>
      <c r="AC40" s="5">
        <v>1.4196593153475101</v>
      </c>
      <c r="AD40" s="6">
        <v>5.5977687850375499</v>
      </c>
      <c r="AE40" s="5">
        <v>0.73340399202462003</v>
      </c>
      <c r="AF40" s="6">
        <v>38.4104417496455</v>
      </c>
      <c r="AG40" s="5">
        <v>1.5651031673658899</v>
      </c>
      <c r="AH40" s="6">
        <v>30.327379328011901</v>
      </c>
      <c r="AI40" s="5">
        <v>1.4715038211649401</v>
      </c>
      <c r="AJ40" s="6">
        <v>21.0400222428867</v>
      </c>
      <c r="AK40" s="5">
        <v>1.3217601942636199</v>
      </c>
      <c r="AL40" s="6">
        <v>8.0959620297703303</v>
      </c>
      <c r="AM40" s="5">
        <v>0.92445105575641096</v>
      </c>
      <c r="AN40" s="6">
        <v>2.1261946496855901</v>
      </c>
      <c r="AO40" s="5">
        <v>0.43785119908876602</v>
      </c>
      <c r="AP40" s="6">
        <v>-25.142797556741701</v>
      </c>
      <c r="AQ40" s="5">
        <v>1.81025610511878</v>
      </c>
      <c r="AR40" s="3" t="s">
        <v>189</v>
      </c>
      <c r="AS40" s="6">
        <v>-12.6380158455424</v>
      </c>
      <c r="AT40" s="5">
        <v>1.9672197677140699</v>
      </c>
      <c r="AU40" s="3" t="s">
        <v>189</v>
      </c>
      <c r="AV40" s="6">
        <v>5.5620332760994797</v>
      </c>
      <c r="AW40" s="5">
        <v>1.9006238582954</v>
      </c>
      <c r="AX40" s="3" t="s">
        <v>189</v>
      </c>
      <c r="AY40" s="6">
        <v>18.0588978594594</v>
      </c>
      <c r="AZ40" s="5">
        <v>1.62902956376926</v>
      </c>
      <c r="BA40" s="3" t="s">
        <v>189</v>
      </c>
      <c r="BB40" s="6">
        <v>14.1598822667252</v>
      </c>
      <c r="BC40" s="5">
        <v>1.36574637342415</v>
      </c>
      <c r="BD40" s="3" t="s">
        <v>189</v>
      </c>
    </row>
    <row r="41" spans="1:56" x14ac:dyDescent="0.25">
      <c r="A41" s="3" t="s">
        <v>53</v>
      </c>
      <c r="B41" s="6">
        <v>7.6461677957373899</v>
      </c>
      <c r="C41" s="5">
        <v>0.90990324302193604</v>
      </c>
      <c r="D41" s="6">
        <v>14.576561198576201</v>
      </c>
      <c r="E41" s="5">
        <v>1.1520118931060499</v>
      </c>
      <c r="F41" s="6">
        <v>25.6156760349504</v>
      </c>
      <c r="G41" s="5">
        <v>1.67743181838766</v>
      </c>
      <c r="H41" s="6">
        <v>30.851638920433501</v>
      </c>
      <c r="I41" s="5">
        <v>1.44029477632529</v>
      </c>
      <c r="J41" s="6">
        <v>21.3099560503025</v>
      </c>
      <c r="K41" s="5">
        <v>1.6335334997059601</v>
      </c>
      <c r="L41" s="6">
        <v>12.2456528470546</v>
      </c>
      <c r="M41" s="5">
        <v>1.0306981552777199</v>
      </c>
      <c r="N41" s="6">
        <v>18.257547112790899</v>
      </c>
      <c r="O41" s="5">
        <v>1.44339228922385</v>
      </c>
      <c r="P41" s="6">
        <v>29.1223407796993</v>
      </c>
      <c r="Q41" s="5">
        <v>1.59497666507933</v>
      </c>
      <c r="R41" s="6">
        <v>27.353892995836901</v>
      </c>
      <c r="S41" s="5">
        <v>1.5539309105149299</v>
      </c>
      <c r="T41" s="6">
        <v>13.0205662646182</v>
      </c>
      <c r="U41" s="5">
        <v>1.1956892369574199</v>
      </c>
      <c r="V41" s="6">
        <v>21.264971779901799</v>
      </c>
      <c r="W41" s="5">
        <v>1.37474618368769</v>
      </c>
      <c r="X41" s="6">
        <v>24.8448855308053</v>
      </c>
      <c r="Y41" s="5">
        <v>1.6059476314366701</v>
      </c>
      <c r="Z41" s="6">
        <v>28.4480093351461</v>
      </c>
      <c r="AA41" s="5">
        <v>1.4306540104171901</v>
      </c>
      <c r="AB41" s="6">
        <v>18.936604494964701</v>
      </c>
      <c r="AC41" s="5">
        <v>1.2749798952443301</v>
      </c>
      <c r="AD41" s="6">
        <v>6.5055288591820997</v>
      </c>
      <c r="AE41" s="5">
        <v>0.98849762345001102</v>
      </c>
      <c r="AF41" s="6">
        <v>31.310031412477699</v>
      </c>
      <c r="AG41" s="5">
        <v>1.6668559290436999</v>
      </c>
      <c r="AH41" s="6">
        <v>31.432482222145499</v>
      </c>
      <c r="AI41" s="5">
        <v>1.6033314458844501</v>
      </c>
      <c r="AJ41" s="6">
        <v>23.577976852873899</v>
      </c>
      <c r="AK41" s="5">
        <v>1.67825099180271</v>
      </c>
      <c r="AL41" s="6">
        <v>11.0301932322627</v>
      </c>
      <c r="AM41" s="5">
        <v>1.21031664720004</v>
      </c>
      <c r="AN41" s="6">
        <v>2.6493162802402699</v>
      </c>
      <c r="AO41" s="5">
        <v>0.58230765310256805</v>
      </c>
      <c r="AP41" s="6">
        <v>-23.663863616740301</v>
      </c>
      <c r="AQ41" s="5">
        <v>1.88668279947469</v>
      </c>
      <c r="AR41" s="3" t="s">
        <v>189</v>
      </c>
      <c r="AS41" s="6">
        <v>-16.855921023569302</v>
      </c>
      <c r="AT41" s="5">
        <v>1.9342519570026799</v>
      </c>
      <c r="AU41" s="3" t="s">
        <v>189</v>
      </c>
      <c r="AV41" s="6">
        <v>2.0376991820765502</v>
      </c>
      <c r="AW41" s="5">
        <v>2.2515787682805901</v>
      </c>
      <c r="AX41" s="3" t="s">
        <v>141</v>
      </c>
      <c r="AY41" s="6">
        <v>19.821445688170702</v>
      </c>
      <c r="AZ41" s="5">
        <v>1.9016407393011601</v>
      </c>
      <c r="BA41" s="3" t="s">
        <v>189</v>
      </c>
      <c r="BB41" s="6">
        <v>18.6606397700622</v>
      </c>
      <c r="BC41" s="5">
        <v>1.5906265241278399</v>
      </c>
      <c r="BD41" s="3" t="s">
        <v>189</v>
      </c>
    </row>
    <row r="42" spans="1:56" x14ac:dyDescent="0.25">
      <c r="A42" s="3" t="s">
        <v>54</v>
      </c>
      <c r="B42" s="6">
        <v>8.8731779201634602</v>
      </c>
      <c r="C42" s="5">
        <v>1.13981402982846</v>
      </c>
      <c r="D42" s="6">
        <v>15.114016970901799</v>
      </c>
      <c r="E42" s="5">
        <v>1.29723969582095</v>
      </c>
      <c r="F42" s="6">
        <v>29.7202236873331</v>
      </c>
      <c r="G42" s="5">
        <v>1.54703074852095</v>
      </c>
      <c r="H42" s="6">
        <v>28.820238477701299</v>
      </c>
      <c r="I42" s="5">
        <v>1.58537853000364</v>
      </c>
      <c r="J42" s="6">
        <v>17.472342943900301</v>
      </c>
      <c r="K42" s="5">
        <v>1.17872293311576</v>
      </c>
      <c r="L42" s="6">
        <v>17.900920854110101</v>
      </c>
      <c r="M42" s="5">
        <v>1.5844365273410299</v>
      </c>
      <c r="N42" s="6">
        <v>26.289514525617498</v>
      </c>
      <c r="O42" s="5">
        <v>1.4916024879480401</v>
      </c>
      <c r="P42" s="6">
        <v>30.2680379736458</v>
      </c>
      <c r="Q42" s="5">
        <v>1.5642799206565801</v>
      </c>
      <c r="R42" s="6">
        <v>18.802396335645501</v>
      </c>
      <c r="S42" s="5">
        <v>1.17688014061755</v>
      </c>
      <c r="T42" s="6">
        <v>6.7391303109810101</v>
      </c>
      <c r="U42" s="5">
        <v>0.68925394323004197</v>
      </c>
      <c r="V42" s="6">
        <v>19.811381692515901</v>
      </c>
      <c r="W42" s="5">
        <v>1.30371105579504</v>
      </c>
      <c r="X42" s="6">
        <v>30.461252856781499</v>
      </c>
      <c r="Y42" s="5">
        <v>1.6369774967941699</v>
      </c>
      <c r="Z42" s="6">
        <v>30.125171260392801</v>
      </c>
      <c r="AA42" s="5">
        <v>1.59596467954777</v>
      </c>
      <c r="AB42" s="6">
        <v>15.6802299402957</v>
      </c>
      <c r="AC42" s="5">
        <v>1.1879235072135299</v>
      </c>
      <c r="AD42" s="6">
        <v>3.9219642500140499</v>
      </c>
      <c r="AE42" s="5">
        <v>0.66558397006729797</v>
      </c>
      <c r="AF42" s="6">
        <v>26.551289375036799</v>
      </c>
      <c r="AG42" s="5">
        <v>1.65000543641292</v>
      </c>
      <c r="AH42" s="6">
        <v>33.715414576840502</v>
      </c>
      <c r="AI42" s="5">
        <v>1.7372044443897501</v>
      </c>
      <c r="AJ42" s="6">
        <v>26.831872122972499</v>
      </c>
      <c r="AK42" s="5">
        <v>1.50472618601983</v>
      </c>
      <c r="AL42" s="6">
        <v>10.604232365526</v>
      </c>
      <c r="AM42" s="5">
        <v>1.02153747994683</v>
      </c>
      <c r="AN42" s="6">
        <v>2.2971915596242001</v>
      </c>
      <c r="AO42" s="5">
        <v>0.53319757689726099</v>
      </c>
      <c r="AP42" s="6">
        <v>-17.678111454873399</v>
      </c>
      <c r="AQ42" s="5">
        <v>1.99456925942552</v>
      </c>
      <c r="AR42" s="3" t="s">
        <v>189</v>
      </c>
      <c r="AS42" s="6">
        <v>-18.601397605938701</v>
      </c>
      <c r="AT42" s="5">
        <v>2.3310412500409399</v>
      </c>
      <c r="AU42" s="3" t="s">
        <v>189</v>
      </c>
      <c r="AV42" s="6">
        <v>2.8883515643606401</v>
      </c>
      <c r="AW42" s="5">
        <v>2.1027759564781698</v>
      </c>
      <c r="AX42" s="3" t="s">
        <v>141</v>
      </c>
      <c r="AY42" s="6">
        <v>18.2160061121753</v>
      </c>
      <c r="AZ42" s="5">
        <v>2.0021001161924601</v>
      </c>
      <c r="BA42" s="3" t="s">
        <v>189</v>
      </c>
      <c r="BB42" s="6">
        <v>15.1751513842761</v>
      </c>
      <c r="BC42" s="5">
        <v>1.33964230584336</v>
      </c>
      <c r="BD42" s="3" t="s">
        <v>189</v>
      </c>
    </row>
    <row r="43" spans="1:56" x14ac:dyDescent="0.25">
      <c r="A43" s="3" t="s">
        <v>55</v>
      </c>
      <c r="B43" s="6">
        <v>7.41602861033636</v>
      </c>
      <c r="C43" s="5">
        <v>0.77747748683187901</v>
      </c>
      <c r="D43" s="6">
        <v>15.8612367368242</v>
      </c>
      <c r="E43" s="5">
        <v>1.13523192260482</v>
      </c>
      <c r="F43" s="6">
        <v>24.781089587202001</v>
      </c>
      <c r="G43" s="5">
        <v>1.3476488654510601</v>
      </c>
      <c r="H43" s="6">
        <v>27.521117345781999</v>
      </c>
      <c r="I43" s="5">
        <v>1.4286870092422299</v>
      </c>
      <c r="J43" s="6">
        <v>24.4205277198554</v>
      </c>
      <c r="K43" s="5">
        <v>1.75548309162379</v>
      </c>
      <c r="L43" s="6">
        <v>11.5560763614951</v>
      </c>
      <c r="M43" s="5">
        <v>1.0545928962201101</v>
      </c>
      <c r="N43" s="6">
        <v>20.053059166132002</v>
      </c>
      <c r="O43" s="5">
        <v>1.4316484464055499</v>
      </c>
      <c r="P43" s="6">
        <v>28.0037178142857</v>
      </c>
      <c r="Q43" s="5">
        <v>1.6136432004563199</v>
      </c>
      <c r="R43" s="6">
        <v>25.740361076439299</v>
      </c>
      <c r="S43" s="5">
        <v>1.6533051366028799</v>
      </c>
      <c r="T43" s="6">
        <v>14.646785581647899</v>
      </c>
      <c r="U43" s="5">
        <v>1.09624673483949</v>
      </c>
      <c r="V43" s="6">
        <v>16.708028486725802</v>
      </c>
      <c r="W43" s="5">
        <v>1.23817849109945</v>
      </c>
      <c r="X43" s="6">
        <v>24.765363365549401</v>
      </c>
      <c r="Y43" s="5">
        <v>1.3721023296361301</v>
      </c>
      <c r="Z43" s="6">
        <v>28.5236771527582</v>
      </c>
      <c r="AA43" s="5">
        <v>1.4449372955963899</v>
      </c>
      <c r="AB43" s="6">
        <v>19.945356978262101</v>
      </c>
      <c r="AC43" s="5">
        <v>1.2989227487661901</v>
      </c>
      <c r="AD43" s="6">
        <v>10.0575740167045</v>
      </c>
      <c r="AE43" s="5">
        <v>0.97574955074101</v>
      </c>
      <c r="AF43" s="6">
        <v>24.910644608640499</v>
      </c>
      <c r="AG43" s="5">
        <v>1.25656378579012</v>
      </c>
      <c r="AH43" s="6">
        <v>27.952002932456399</v>
      </c>
      <c r="AI43" s="5">
        <v>1.27790151394625</v>
      </c>
      <c r="AJ43" s="6">
        <v>25.684480054863599</v>
      </c>
      <c r="AK43" s="5">
        <v>1.7628514886778599</v>
      </c>
      <c r="AL43" s="6">
        <v>15.4052667629895</v>
      </c>
      <c r="AM43" s="5">
        <v>1.3215774166163501</v>
      </c>
      <c r="AN43" s="6">
        <v>6.0476056410500201</v>
      </c>
      <c r="AO43" s="5">
        <v>0.83698506673567397</v>
      </c>
      <c r="AP43" s="6">
        <v>-17.494615998304099</v>
      </c>
      <c r="AQ43" s="5">
        <v>1.5077101881675801</v>
      </c>
      <c r="AR43" s="3" t="s">
        <v>189</v>
      </c>
      <c r="AS43" s="6">
        <v>-12.090766195632201</v>
      </c>
      <c r="AT43" s="5">
        <v>1.77974439646301</v>
      </c>
      <c r="AU43" s="3" t="s">
        <v>189</v>
      </c>
      <c r="AV43" s="6">
        <v>-0.90339046766160003</v>
      </c>
      <c r="AW43" s="5">
        <v>2.5287716972898702</v>
      </c>
      <c r="AX43" s="3" t="s">
        <v>141</v>
      </c>
      <c r="AY43" s="6">
        <v>12.1158505827925</v>
      </c>
      <c r="AZ43" s="5">
        <v>2.1688597772870701</v>
      </c>
      <c r="BA43" s="3" t="s">
        <v>189</v>
      </c>
      <c r="BB43" s="6">
        <v>18.372922078805399</v>
      </c>
      <c r="BC43" s="5">
        <v>2.0743454595425401</v>
      </c>
      <c r="BD43" s="3" t="s">
        <v>189</v>
      </c>
    </row>
    <row r="44" spans="1:56" x14ac:dyDescent="0.25">
      <c r="A44" s="3" t="s">
        <v>56</v>
      </c>
      <c r="B44" s="6">
        <v>11.1918341182629</v>
      </c>
      <c r="C44" s="5">
        <v>2.4302229475036099</v>
      </c>
      <c r="D44" s="6">
        <v>14.840038396667</v>
      </c>
      <c r="E44" s="5">
        <v>2.5609062617627201</v>
      </c>
      <c r="F44" s="6">
        <v>19.434170565266101</v>
      </c>
      <c r="G44" s="5">
        <v>2.99184545475778</v>
      </c>
      <c r="H44" s="6">
        <v>26.8995125492936</v>
      </c>
      <c r="I44" s="5">
        <v>3.0658339307798999</v>
      </c>
      <c r="J44" s="6">
        <v>27.634444370510401</v>
      </c>
      <c r="K44" s="5">
        <v>5.9875887406865296</v>
      </c>
      <c r="L44" s="6">
        <v>19.2940659528753</v>
      </c>
      <c r="M44" s="5">
        <v>2.2698211579759802</v>
      </c>
      <c r="N44" s="6">
        <v>21.921983005184899</v>
      </c>
      <c r="O44" s="5">
        <v>3.0671756467273301</v>
      </c>
      <c r="P44" s="6">
        <v>23.570494335409499</v>
      </c>
      <c r="Q44" s="5">
        <v>2.3977763145834001</v>
      </c>
      <c r="R44" s="6">
        <v>19.8229209418685</v>
      </c>
      <c r="S44" s="5">
        <v>2.8747784252628001</v>
      </c>
      <c r="T44" s="6">
        <v>15.3905357646619</v>
      </c>
      <c r="U44" s="5">
        <v>3.2795159396470401</v>
      </c>
      <c r="V44" s="6">
        <v>25.1808920388081</v>
      </c>
      <c r="W44" s="5">
        <v>2.59260829041515</v>
      </c>
      <c r="X44" s="6">
        <v>23.075130992291001</v>
      </c>
      <c r="Y44" s="5">
        <v>2.6682157865017802</v>
      </c>
      <c r="Z44" s="6">
        <v>25.426780305801898</v>
      </c>
      <c r="AA44" s="5">
        <v>3.4266091058845598</v>
      </c>
      <c r="AB44" s="6">
        <v>17.4483689733636</v>
      </c>
      <c r="AC44" s="5">
        <v>2.7623354877565398</v>
      </c>
      <c r="AD44" s="6">
        <v>8.8688276897354008</v>
      </c>
      <c r="AE44" s="5">
        <v>2.2262486977043898</v>
      </c>
      <c r="AF44" s="6">
        <v>32.902484052197501</v>
      </c>
      <c r="AG44" s="5">
        <v>2.6123306100650501</v>
      </c>
      <c r="AH44" s="6">
        <v>28.182408536158299</v>
      </c>
      <c r="AI44" s="5">
        <v>2.41446892951183</v>
      </c>
      <c r="AJ44" s="6">
        <v>23.024176107663699</v>
      </c>
      <c r="AK44" s="5">
        <v>2.2922446188161998</v>
      </c>
      <c r="AL44" s="6">
        <v>11.761543373353099</v>
      </c>
      <c r="AM44" s="5">
        <v>1.6692476591134899</v>
      </c>
      <c r="AN44" s="6">
        <v>4.1293879306273897</v>
      </c>
      <c r="AO44" s="5">
        <v>1.0812290892934</v>
      </c>
      <c r="AP44" s="6">
        <v>-21.710649933934601</v>
      </c>
      <c r="AQ44" s="5">
        <v>3.3576763123204101</v>
      </c>
      <c r="AR44" s="3" t="s">
        <v>189</v>
      </c>
      <c r="AS44" s="6">
        <v>-13.3423701394912</v>
      </c>
      <c r="AT44" s="5">
        <v>3.5223645237080099</v>
      </c>
      <c r="AU44" s="3" t="s">
        <v>189</v>
      </c>
      <c r="AV44" s="6">
        <v>-3.5900055423976198</v>
      </c>
      <c r="AW44" s="5">
        <v>3.9429362562064001</v>
      </c>
      <c r="AX44" s="3" t="s">
        <v>141</v>
      </c>
      <c r="AY44" s="6">
        <v>15.1379691759405</v>
      </c>
      <c r="AZ44" s="5">
        <v>3.3769967345310801</v>
      </c>
      <c r="BA44" s="3" t="s">
        <v>189</v>
      </c>
      <c r="BB44" s="6">
        <v>23.505056439882999</v>
      </c>
      <c r="BC44" s="5">
        <v>6.0868703509333901</v>
      </c>
      <c r="BD44" s="3" t="s">
        <v>189</v>
      </c>
    </row>
    <row r="45" spans="1:56" x14ac:dyDescent="0.25">
      <c r="A45" s="3" t="s">
        <v>57</v>
      </c>
      <c r="B45" s="6">
        <v>16.4328684862617</v>
      </c>
      <c r="C45" s="5">
        <v>2.0322668055917199</v>
      </c>
      <c r="D45" s="6">
        <v>22.4698757902731</v>
      </c>
      <c r="E45" s="5">
        <v>1.8976673125126799</v>
      </c>
      <c r="F45" s="6">
        <v>26.4749959257001</v>
      </c>
      <c r="G45" s="5">
        <v>2.3403178046412001</v>
      </c>
      <c r="H45" s="6">
        <v>23.204821115184</v>
      </c>
      <c r="I45" s="5">
        <v>1.89334144384749</v>
      </c>
      <c r="J45" s="6">
        <v>11.4174386825811</v>
      </c>
      <c r="K45" s="5">
        <v>1.6913775849153401</v>
      </c>
      <c r="L45" s="6">
        <v>19.5919901344847</v>
      </c>
      <c r="M45" s="5">
        <v>2.0035668401014801</v>
      </c>
      <c r="N45" s="6">
        <v>26.170326658231801</v>
      </c>
      <c r="O45" s="5">
        <v>2.27994786773393</v>
      </c>
      <c r="P45" s="6">
        <v>28.9280905053844</v>
      </c>
      <c r="Q45" s="5">
        <v>2.1651324883741099</v>
      </c>
      <c r="R45" s="6">
        <v>18.2296556551271</v>
      </c>
      <c r="S45" s="5">
        <v>2.1300385678168299</v>
      </c>
      <c r="T45" s="6">
        <v>7.0799370467719704</v>
      </c>
      <c r="U45" s="5">
        <v>1.1390948658318101</v>
      </c>
      <c r="V45" s="6">
        <v>26.1653241918867</v>
      </c>
      <c r="W45" s="5">
        <v>1.92017382362601</v>
      </c>
      <c r="X45" s="6">
        <v>27.2284397160971</v>
      </c>
      <c r="Y45" s="5">
        <v>1.87283840076897</v>
      </c>
      <c r="Z45" s="6">
        <v>25.903820047769202</v>
      </c>
      <c r="AA45" s="5">
        <v>2.0928396003543899</v>
      </c>
      <c r="AB45" s="6">
        <v>16.016300092997898</v>
      </c>
      <c r="AC45" s="5">
        <v>1.97178108371673</v>
      </c>
      <c r="AD45" s="6">
        <v>4.6861159512490804</v>
      </c>
      <c r="AE45" s="5">
        <v>0.99665295320501901</v>
      </c>
      <c r="AF45" s="6">
        <v>34.614836982145398</v>
      </c>
      <c r="AG45" s="5">
        <v>2.1032091857099999</v>
      </c>
      <c r="AH45" s="6">
        <v>30.798850424488499</v>
      </c>
      <c r="AI45" s="5">
        <v>2.1332440115634399</v>
      </c>
      <c r="AJ45" s="6">
        <v>23.0009153690193</v>
      </c>
      <c r="AK45" s="5">
        <v>1.88867737133702</v>
      </c>
      <c r="AL45" s="6">
        <v>8.8865848367177005</v>
      </c>
      <c r="AM45" s="5">
        <v>1.4173305346977401</v>
      </c>
      <c r="AN45" s="6">
        <v>2.6988123876290802</v>
      </c>
      <c r="AO45" s="5">
        <v>0.718700227089619</v>
      </c>
      <c r="AP45" s="6">
        <v>-18.181968495883702</v>
      </c>
      <c r="AQ45" s="5">
        <v>2.9809152015548501</v>
      </c>
      <c r="AR45" s="3" t="s">
        <v>189</v>
      </c>
      <c r="AS45" s="6">
        <v>-8.3289746342154505</v>
      </c>
      <c r="AT45" s="5">
        <v>2.5684224976368899</v>
      </c>
      <c r="AU45" s="3" t="s">
        <v>189</v>
      </c>
      <c r="AV45" s="6">
        <v>3.4740805566807702</v>
      </c>
      <c r="AW45" s="5">
        <v>2.8746446459417299</v>
      </c>
      <c r="AX45" s="3" t="s">
        <v>141</v>
      </c>
      <c r="AY45" s="6">
        <v>14.3182362784663</v>
      </c>
      <c r="AZ45" s="5">
        <v>2.25088648102549</v>
      </c>
      <c r="BA45" s="3" t="s">
        <v>189</v>
      </c>
      <c r="BB45" s="6">
        <v>8.7186262949520295</v>
      </c>
      <c r="BC45" s="5">
        <v>1.7812080431298301</v>
      </c>
      <c r="BD45" s="3" t="s">
        <v>189</v>
      </c>
    </row>
    <row r="46" spans="1:56" x14ac:dyDescent="0.25">
      <c r="A46" s="3" t="s">
        <v>58</v>
      </c>
      <c r="B46" s="6">
        <v>19.904020739634301</v>
      </c>
      <c r="C46" s="5">
        <v>1.69651658251578</v>
      </c>
      <c r="D46" s="6">
        <v>35.474981986154198</v>
      </c>
      <c r="E46" s="5">
        <v>2.1278276869183701</v>
      </c>
      <c r="F46" s="6">
        <v>31.4102942185703</v>
      </c>
      <c r="G46" s="5">
        <v>2.0015094980711701</v>
      </c>
      <c r="H46" s="6">
        <v>11.520472610823999</v>
      </c>
      <c r="I46" s="5">
        <v>1.41113442526862</v>
      </c>
      <c r="J46" s="6">
        <v>1.6902304448171099</v>
      </c>
      <c r="K46" s="5">
        <v>0.396692223268305</v>
      </c>
      <c r="L46" s="6">
        <v>32.826650008166602</v>
      </c>
      <c r="M46" s="5">
        <v>2.1558360385229598</v>
      </c>
      <c r="N46" s="6">
        <v>36.062757855352501</v>
      </c>
      <c r="O46" s="5">
        <v>1.79096294382757</v>
      </c>
      <c r="P46" s="6">
        <v>23.645734216860301</v>
      </c>
      <c r="Q46" s="5">
        <v>1.6298403233210701</v>
      </c>
      <c r="R46" s="6">
        <v>6.99621150436049</v>
      </c>
      <c r="S46" s="5">
        <v>0.94735331000508605</v>
      </c>
      <c r="T46" s="6">
        <v>0.46864641526011402</v>
      </c>
      <c r="U46" s="5">
        <v>0.31441211240933797</v>
      </c>
      <c r="V46" s="6">
        <v>41.132876413605203</v>
      </c>
      <c r="W46" s="5">
        <v>1.96582427497541</v>
      </c>
      <c r="X46" s="6">
        <v>35.979679047465801</v>
      </c>
      <c r="Y46" s="5">
        <v>1.6663951367260299</v>
      </c>
      <c r="Z46" s="6">
        <v>19.0851955078389</v>
      </c>
      <c r="AA46" s="5">
        <v>1.5362241378297601</v>
      </c>
      <c r="AB46" s="6">
        <v>3.6709704919285699</v>
      </c>
      <c r="AC46" s="5">
        <v>0.71390789953209299</v>
      </c>
      <c r="AD46" s="6">
        <v>0.131278539161575</v>
      </c>
      <c r="AE46" s="5">
        <v>0.113246786569015</v>
      </c>
      <c r="AF46" s="6">
        <v>49.964689967274097</v>
      </c>
      <c r="AG46" s="5">
        <v>2.2137366544615902</v>
      </c>
      <c r="AH46" s="6">
        <v>35.499593058856398</v>
      </c>
      <c r="AI46" s="5">
        <v>1.8330545137594401</v>
      </c>
      <c r="AJ46" s="6">
        <v>12.602224385051301</v>
      </c>
      <c r="AK46" s="5">
        <v>1.2744545675730601</v>
      </c>
      <c r="AL46" s="6">
        <v>1.84994327270277</v>
      </c>
      <c r="AM46" s="5">
        <v>0.53016365346402505</v>
      </c>
      <c r="AN46" s="6">
        <v>8.3549316115497402E-2</v>
      </c>
      <c r="AO46" s="5">
        <v>9.1489965813121604E-2</v>
      </c>
      <c r="AP46" s="6">
        <v>-30.0606692276397</v>
      </c>
      <c r="AQ46" s="5">
        <v>2.55553785376827</v>
      </c>
      <c r="AR46" s="3" t="s">
        <v>189</v>
      </c>
      <c r="AS46" s="6">
        <v>-2.4611072702157601E-2</v>
      </c>
      <c r="AT46" s="5">
        <v>2.8218742068613598</v>
      </c>
      <c r="AU46" s="3" t="s">
        <v>141</v>
      </c>
      <c r="AV46" s="6">
        <v>18.808069833518999</v>
      </c>
      <c r="AW46" s="5">
        <v>2.3844164346948098</v>
      </c>
      <c r="AX46" s="3" t="s">
        <v>189</v>
      </c>
      <c r="AY46" s="6">
        <v>9.6705293381212503</v>
      </c>
      <c r="AZ46" s="5">
        <v>1.5181619328432601</v>
      </c>
      <c r="BA46" s="3" t="s">
        <v>189</v>
      </c>
      <c r="BB46" s="6">
        <v>1.6066811287016101</v>
      </c>
      <c r="BC46" s="5">
        <v>0.40643140463995803</v>
      </c>
      <c r="BD46" s="3" t="s">
        <v>189</v>
      </c>
    </row>
    <row r="47" spans="1:56" x14ac:dyDescent="0.25">
      <c r="A47" s="3" t="s">
        <v>59</v>
      </c>
      <c r="B47" s="6">
        <v>33.934763322855197</v>
      </c>
      <c r="C47" s="5">
        <v>2.3599764787069102</v>
      </c>
      <c r="D47" s="6">
        <v>29.193832332826901</v>
      </c>
      <c r="E47" s="5">
        <v>1.5499657187485001</v>
      </c>
      <c r="F47" s="6">
        <v>24.3499813606036</v>
      </c>
      <c r="G47" s="5">
        <v>1.72936681439449</v>
      </c>
      <c r="H47" s="6">
        <v>10.3172062231952</v>
      </c>
      <c r="I47" s="5">
        <v>1.21443652214607</v>
      </c>
      <c r="J47" s="6">
        <v>2.2042167605190599</v>
      </c>
      <c r="K47" s="5">
        <v>0.61970604443190302</v>
      </c>
      <c r="L47" s="6">
        <v>54.337966093682198</v>
      </c>
      <c r="M47" s="5">
        <v>2.0163694538184802</v>
      </c>
      <c r="N47" s="6">
        <v>27.554053265059299</v>
      </c>
      <c r="O47" s="5">
        <v>1.6538038902838701</v>
      </c>
      <c r="P47" s="6">
        <v>13.5969096254132</v>
      </c>
      <c r="Q47" s="5">
        <v>1.38371932366785</v>
      </c>
      <c r="R47" s="6">
        <v>3.9022590219354099</v>
      </c>
      <c r="S47" s="5">
        <v>0.75375766447335801</v>
      </c>
      <c r="T47" s="6">
        <v>0.60881199390988106</v>
      </c>
      <c r="U47" s="5">
        <v>0.28248266294910701</v>
      </c>
      <c r="V47" s="6">
        <v>64.053353414861704</v>
      </c>
      <c r="W47" s="5">
        <v>1.9389434807449899</v>
      </c>
      <c r="X47" s="6">
        <v>23.267770926944301</v>
      </c>
      <c r="Y47" s="5">
        <v>1.49209969653406</v>
      </c>
      <c r="Z47" s="6">
        <v>10.0536631916885</v>
      </c>
      <c r="AA47" s="5">
        <v>1.1811745918805301</v>
      </c>
      <c r="AB47" s="6">
        <v>2.3153396563561</v>
      </c>
      <c r="AC47" s="5">
        <v>0.45167336343318698</v>
      </c>
      <c r="AD47" s="6">
        <v>0.30987281014942097</v>
      </c>
      <c r="AE47" s="5">
        <v>0.15136143017672299</v>
      </c>
      <c r="AF47" s="6">
        <v>71.170107019090395</v>
      </c>
      <c r="AG47" s="5">
        <v>1.7630746697306801</v>
      </c>
      <c r="AH47" s="6">
        <v>21.0665868414249</v>
      </c>
      <c r="AI47" s="5">
        <v>1.52079491421409</v>
      </c>
      <c r="AJ47" s="6">
        <v>6.7558357872477703</v>
      </c>
      <c r="AK47" s="5">
        <v>0.88129403612881496</v>
      </c>
      <c r="AL47" s="6">
        <v>0.95310219716252298</v>
      </c>
      <c r="AM47" s="5">
        <v>0.31121697926756497</v>
      </c>
      <c r="AN47" s="6">
        <v>5.4368155074420298E-2</v>
      </c>
      <c r="AO47" s="5">
        <v>7.7460415363172899E-2</v>
      </c>
      <c r="AP47" s="6">
        <v>-37.235343696235198</v>
      </c>
      <c r="AQ47" s="5">
        <v>2.7545422918814602</v>
      </c>
      <c r="AR47" s="3" t="s">
        <v>189</v>
      </c>
      <c r="AS47" s="6">
        <v>8.1272454914020393</v>
      </c>
      <c r="AT47" s="5">
        <v>1.9334118886401499</v>
      </c>
      <c r="AU47" s="3" t="s">
        <v>189</v>
      </c>
      <c r="AV47" s="6">
        <v>17.594145573355799</v>
      </c>
      <c r="AW47" s="5">
        <v>1.8980724576444601</v>
      </c>
      <c r="AX47" s="3" t="s">
        <v>189</v>
      </c>
      <c r="AY47" s="6">
        <v>9.3641040260327095</v>
      </c>
      <c r="AZ47" s="5">
        <v>1.27040555871983</v>
      </c>
      <c r="BA47" s="3" t="s">
        <v>189</v>
      </c>
      <c r="BB47" s="6">
        <v>2.1498486054446402</v>
      </c>
      <c r="BC47" s="5">
        <v>0.61881337383865898</v>
      </c>
      <c r="BD47" s="3" t="s">
        <v>189</v>
      </c>
    </row>
    <row r="48" spans="1:56" x14ac:dyDescent="0.25">
      <c r="A48" s="3" t="s">
        <v>60</v>
      </c>
      <c r="B48" s="6">
        <v>53.8740538235757</v>
      </c>
      <c r="C48" s="5">
        <v>2.3056245399264998</v>
      </c>
      <c r="D48" s="6">
        <v>30.968596614189099</v>
      </c>
      <c r="E48" s="5">
        <v>1.9401586788105301</v>
      </c>
      <c r="F48" s="6">
        <v>12.096339631743801</v>
      </c>
      <c r="G48" s="5">
        <v>1.45256055363238</v>
      </c>
      <c r="H48" s="6">
        <v>2.7459927745963202</v>
      </c>
      <c r="I48" s="5">
        <v>0.66841511845124302</v>
      </c>
      <c r="J48" s="6">
        <v>0.31501715589504298</v>
      </c>
      <c r="K48" s="5">
        <v>0.20858965081618699</v>
      </c>
      <c r="L48" s="6">
        <v>63.848004805328401</v>
      </c>
      <c r="M48" s="5">
        <v>1.98384682957227</v>
      </c>
      <c r="N48" s="6">
        <v>26.471160640210901</v>
      </c>
      <c r="O48" s="5">
        <v>1.71971994089151</v>
      </c>
      <c r="P48" s="6">
        <v>8.3590740986759808</v>
      </c>
      <c r="Q48" s="5">
        <v>1.17937703853892</v>
      </c>
      <c r="R48" s="6">
        <v>1.23802256850268</v>
      </c>
      <c r="S48" s="5">
        <v>0.41456512646195098</v>
      </c>
      <c r="T48" s="6">
        <v>8.3737887282019294E-2</v>
      </c>
      <c r="U48" s="5">
        <v>0.119284119720808</v>
      </c>
      <c r="V48" s="6">
        <v>68.820886632686197</v>
      </c>
      <c r="W48" s="5">
        <v>2.2087146102355799</v>
      </c>
      <c r="X48" s="6">
        <v>24.860588875676498</v>
      </c>
      <c r="Y48" s="5">
        <v>2.08346795330913</v>
      </c>
      <c r="Z48" s="6">
        <v>5.6636971914321901</v>
      </c>
      <c r="AA48" s="5">
        <v>0.917342778852138</v>
      </c>
      <c r="AB48" s="6">
        <v>0.61907423305999099</v>
      </c>
      <c r="AC48" s="5">
        <v>0.33805143332730098</v>
      </c>
      <c r="AD48" s="6">
        <v>3.57530671451168E-2</v>
      </c>
      <c r="AE48" s="5">
        <v>7.4429456778568701E-2</v>
      </c>
      <c r="AF48" s="6">
        <v>74.439700446665597</v>
      </c>
      <c r="AG48" s="5">
        <v>2.0777976417081798</v>
      </c>
      <c r="AH48" s="6">
        <v>21.551918066283299</v>
      </c>
      <c r="AI48" s="5">
        <v>1.87819647948212</v>
      </c>
      <c r="AJ48" s="6">
        <v>3.7431871284286098</v>
      </c>
      <c r="AK48" s="5">
        <v>0.86704844630856304</v>
      </c>
      <c r="AL48" s="6">
        <v>0.26519435862248902</v>
      </c>
      <c r="AM48" s="5">
        <v>0.21296003075242501</v>
      </c>
      <c r="AN48" s="6">
        <v>0</v>
      </c>
      <c r="AO48" s="5">
        <v>0</v>
      </c>
      <c r="AP48" s="6">
        <v>-20.565646623089901</v>
      </c>
      <c r="AQ48" s="5">
        <v>3.00371681278137</v>
      </c>
      <c r="AR48" s="3" t="s">
        <v>189</v>
      </c>
      <c r="AS48" s="6">
        <v>9.4166785479058408</v>
      </c>
      <c r="AT48" s="5">
        <v>2.7326976936143899</v>
      </c>
      <c r="AU48" s="3" t="s">
        <v>189</v>
      </c>
      <c r="AV48" s="6">
        <v>8.3531525033152096</v>
      </c>
      <c r="AW48" s="5">
        <v>1.6622120074856399</v>
      </c>
      <c r="AX48" s="3" t="s">
        <v>189</v>
      </c>
      <c r="AY48" s="6">
        <v>2.4807984159738301</v>
      </c>
      <c r="AZ48" s="5">
        <v>0.65220384843498502</v>
      </c>
      <c r="BA48" s="3" t="s">
        <v>189</v>
      </c>
      <c r="BB48" s="6">
        <v>0.31501715589504298</v>
      </c>
      <c r="BC48" s="5">
        <v>0.20858965081618699</v>
      </c>
      <c r="BD48" s="3" t="s">
        <v>141</v>
      </c>
    </row>
    <row r="49" spans="1:56" x14ac:dyDescent="0.25">
      <c r="A49" s="3" t="s">
        <v>61</v>
      </c>
      <c r="B49" s="6">
        <v>32.7913778364275</v>
      </c>
      <c r="C49" s="5">
        <v>1.9331309171494799</v>
      </c>
      <c r="D49" s="6">
        <v>30.6581289364192</v>
      </c>
      <c r="E49" s="5">
        <v>1.6495804189930501</v>
      </c>
      <c r="F49" s="6">
        <v>25.1032028545429</v>
      </c>
      <c r="G49" s="5">
        <v>1.6618303058271</v>
      </c>
      <c r="H49" s="6">
        <v>10.0101730492679</v>
      </c>
      <c r="I49" s="5">
        <v>1.42191348747933</v>
      </c>
      <c r="J49" s="6">
        <v>1.43711732334256</v>
      </c>
      <c r="K49" s="5">
        <v>0.457471022279964</v>
      </c>
      <c r="L49" s="6">
        <v>44.437186794149</v>
      </c>
      <c r="M49" s="5">
        <v>1.76400901430229</v>
      </c>
      <c r="N49" s="6">
        <v>29.028923872577099</v>
      </c>
      <c r="O49" s="5">
        <v>1.6230918399635199</v>
      </c>
      <c r="P49" s="6">
        <v>18.666643325886898</v>
      </c>
      <c r="Q49" s="5">
        <v>1.32331435054112</v>
      </c>
      <c r="R49" s="6">
        <v>6.9013807759289696</v>
      </c>
      <c r="S49" s="5">
        <v>0.96561669293286201</v>
      </c>
      <c r="T49" s="6">
        <v>0.96586523145803804</v>
      </c>
      <c r="U49" s="5">
        <v>0.30276660171903202</v>
      </c>
      <c r="V49" s="6">
        <v>55.500722215422499</v>
      </c>
      <c r="W49" s="5">
        <v>2.0869175034288401</v>
      </c>
      <c r="X49" s="6">
        <v>27.389548904974099</v>
      </c>
      <c r="Y49" s="5">
        <v>1.56583832715836</v>
      </c>
      <c r="Z49" s="6">
        <v>13.640334728254199</v>
      </c>
      <c r="AA49" s="5">
        <v>1.24234865672605</v>
      </c>
      <c r="AB49" s="6">
        <v>3.1609050207760401</v>
      </c>
      <c r="AC49" s="5">
        <v>0.59566360155036502</v>
      </c>
      <c r="AD49" s="6">
        <v>0.30848913057313199</v>
      </c>
      <c r="AE49" s="5">
        <v>0.167761858935048</v>
      </c>
      <c r="AF49" s="6">
        <v>61.935084311184902</v>
      </c>
      <c r="AG49" s="5">
        <v>1.9269295203221599</v>
      </c>
      <c r="AH49" s="6">
        <v>25.729180162234801</v>
      </c>
      <c r="AI49" s="5">
        <v>1.5566320700067999</v>
      </c>
      <c r="AJ49" s="6">
        <v>10.120829045047801</v>
      </c>
      <c r="AK49" s="5">
        <v>0.94900293865613605</v>
      </c>
      <c r="AL49" s="6">
        <v>1.9739293531025699</v>
      </c>
      <c r="AM49" s="5">
        <v>0.44535367403653597</v>
      </c>
      <c r="AN49" s="6">
        <v>0.240977128429882</v>
      </c>
      <c r="AO49" s="5">
        <v>0.186811389096773</v>
      </c>
      <c r="AP49" s="6">
        <v>-29.143706474757401</v>
      </c>
      <c r="AQ49" s="5">
        <v>2.4984788404164799</v>
      </c>
      <c r="AR49" s="3" t="s">
        <v>189</v>
      </c>
      <c r="AS49" s="6">
        <v>4.9289487741843896</v>
      </c>
      <c r="AT49" s="5">
        <v>2.0858370021482</v>
      </c>
      <c r="AU49" s="3" t="s">
        <v>189</v>
      </c>
      <c r="AV49" s="6">
        <v>14.982373809495</v>
      </c>
      <c r="AW49" s="5">
        <v>1.7866370939363301</v>
      </c>
      <c r="AX49" s="3" t="s">
        <v>189</v>
      </c>
      <c r="AY49" s="6">
        <v>8.0362436961653199</v>
      </c>
      <c r="AZ49" s="5">
        <v>1.4005092798013301</v>
      </c>
      <c r="BA49" s="3" t="s">
        <v>189</v>
      </c>
      <c r="BB49" s="6">
        <v>1.19614019491268</v>
      </c>
      <c r="BC49" s="5">
        <v>0.44080425652177302</v>
      </c>
      <c r="BD49" s="3" t="s">
        <v>189</v>
      </c>
    </row>
    <row r="50" spans="1:56" x14ac:dyDescent="0.25">
      <c r="A50" s="3" t="s">
        <v>62</v>
      </c>
      <c r="B50" s="6">
        <v>0.33265206401366798</v>
      </c>
      <c r="C50" s="5">
        <v>0.12014764342920201</v>
      </c>
      <c r="D50" s="6">
        <v>2.7314369717419602</v>
      </c>
      <c r="E50" s="5">
        <v>0.43176773423799902</v>
      </c>
      <c r="F50" s="6">
        <v>12.442832512902401</v>
      </c>
      <c r="G50" s="5">
        <v>0.97899750614150505</v>
      </c>
      <c r="H50" s="6">
        <v>28.923665967635301</v>
      </c>
      <c r="I50" s="5">
        <v>1.3665310128619399</v>
      </c>
      <c r="J50" s="6">
        <v>55.569412483706699</v>
      </c>
      <c r="K50" s="5">
        <v>1.7653832737322399</v>
      </c>
      <c r="L50" s="6">
        <v>1.59149954261249</v>
      </c>
      <c r="M50" s="5">
        <v>0.32720650254037298</v>
      </c>
      <c r="N50" s="6">
        <v>6.9315167709607</v>
      </c>
      <c r="O50" s="5">
        <v>0.76821570840639497</v>
      </c>
      <c r="P50" s="6">
        <v>19.9129105671377</v>
      </c>
      <c r="Q50" s="5">
        <v>1.1851101920359099</v>
      </c>
      <c r="R50" s="6">
        <v>36.274783151957102</v>
      </c>
      <c r="S50" s="5">
        <v>1.2959393033661</v>
      </c>
      <c r="T50" s="6">
        <v>35.289289967332003</v>
      </c>
      <c r="U50" s="5">
        <v>1.3539948638156301</v>
      </c>
      <c r="V50" s="6">
        <v>2.74454847294398</v>
      </c>
      <c r="W50" s="5">
        <v>0.53843009670354902</v>
      </c>
      <c r="X50" s="6">
        <v>9.5847794004514792</v>
      </c>
      <c r="Y50" s="5">
        <v>0.91429215232176497</v>
      </c>
      <c r="Z50" s="6">
        <v>24.856966990589999</v>
      </c>
      <c r="AA50" s="5">
        <v>1.4087412794378</v>
      </c>
      <c r="AB50" s="6">
        <v>33.899573666493197</v>
      </c>
      <c r="AC50" s="5">
        <v>1.5804058074966201</v>
      </c>
      <c r="AD50" s="6">
        <v>28.914131469521401</v>
      </c>
      <c r="AE50" s="5">
        <v>1.45188712088102</v>
      </c>
      <c r="AF50" s="6">
        <v>5.0369151094737399</v>
      </c>
      <c r="AG50" s="5">
        <v>0.94492711089968895</v>
      </c>
      <c r="AH50" s="6">
        <v>11.974404880944499</v>
      </c>
      <c r="AI50" s="5">
        <v>1.0399954977022901</v>
      </c>
      <c r="AJ50" s="6">
        <v>26.2522286092222</v>
      </c>
      <c r="AK50" s="5">
        <v>1.32354926908656</v>
      </c>
      <c r="AL50" s="6">
        <v>33.5813202907608</v>
      </c>
      <c r="AM50" s="5">
        <v>1.4038746569999401</v>
      </c>
      <c r="AN50" s="6">
        <v>23.155131109598699</v>
      </c>
      <c r="AO50" s="5">
        <v>1.4000734804269599</v>
      </c>
      <c r="AP50" s="6">
        <v>-4.7042630454600696</v>
      </c>
      <c r="AQ50" s="5">
        <v>0.95476282243722699</v>
      </c>
      <c r="AR50" s="3" t="s">
        <v>189</v>
      </c>
      <c r="AS50" s="6">
        <v>-9.2429679092025196</v>
      </c>
      <c r="AT50" s="5">
        <v>1.14204772715247</v>
      </c>
      <c r="AU50" s="3" t="s">
        <v>189</v>
      </c>
      <c r="AV50" s="6">
        <v>-13.809396096319899</v>
      </c>
      <c r="AW50" s="5">
        <v>1.6296454649808101</v>
      </c>
      <c r="AX50" s="3" t="s">
        <v>189</v>
      </c>
      <c r="AY50" s="6">
        <v>-4.6576543231255201</v>
      </c>
      <c r="AZ50" s="5">
        <v>1.84351094770584</v>
      </c>
      <c r="BA50" s="3" t="s">
        <v>189</v>
      </c>
      <c r="BB50" s="6">
        <v>32.414281374108</v>
      </c>
      <c r="BC50" s="5">
        <v>2.3078364165777701</v>
      </c>
      <c r="BD50" s="3" t="s">
        <v>189</v>
      </c>
    </row>
    <row r="51" spans="1:56" x14ac:dyDescent="0.25">
      <c r="A51" s="3" t="s">
        <v>63</v>
      </c>
      <c r="B51" s="6">
        <v>25.7961913592878</v>
      </c>
      <c r="C51" s="5">
        <v>1.2713838031996001</v>
      </c>
      <c r="D51" s="6">
        <v>29.311010107684801</v>
      </c>
      <c r="E51" s="5">
        <v>1.22176762580846</v>
      </c>
      <c r="F51" s="6">
        <v>27.5516776897536</v>
      </c>
      <c r="G51" s="5">
        <v>1.1055615280570299</v>
      </c>
      <c r="H51" s="6">
        <v>14.5138675370893</v>
      </c>
      <c r="I51" s="5">
        <v>1.1343733427721401</v>
      </c>
      <c r="J51" s="6">
        <v>2.8272533061845002</v>
      </c>
      <c r="K51" s="5">
        <v>0.58638412147613395</v>
      </c>
      <c r="L51" s="6">
        <v>45.707204880446596</v>
      </c>
      <c r="M51" s="5">
        <v>1.2279092947882799</v>
      </c>
      <c r="N51" s="6">
        <v>29.358314687243599</v>
      </c>
      <c r="O51" s="5">
        <v>1.0161140512967699</v>
      </c>
      <c r="P51" s="6">
        <v>18.5137110780915</v>
      </c>
      <c r="Q51" s="5">
        <v>0.84046453001413302</v>
      </c>
      <c r="R51" s="6">
        <v>5.6433867422071904</v>
      </c>
      <c r="S51" s="5">
        <v>0.60773565581429401</v>
      </c>
      <c r="T51" s="6">
        <v>0.77738261201112802</v>
      </c>
      <c r="U51" s="5">
        <v>0.27964907743110301</v>
      </c>
      <c r="V51" s="6">
        <v>56.077425473263602</v>
      </c>
      <c r="W51" s="5">
        <v>1.0456610912359301</v>
      </c>
      <c r="X51" s="6">
        <v>28.262657172134801</v>
      </c>
      <c r="Y51" s="5">
        <v>1.07939766717597</v>
      </c>
      <c r="Z51" s="6">
        <v>12.4624211405427</v>
      </c>
      <c r="AA51" s="5">
        <v>0.71855217545323202</v>
      </c>
      <c r="AB51" s="6">
        <v>2.9158015463890301</v>
      </c>
      <c r="AC51" s="5">
        <v>0.44287796400117102</v>
      </c>
      <c r="AD51" s="6">
        <v>0.28169466766982998</v>
      </c>
      <c r="AE51" s="5">
        <v>0.121479612568637</v>
      </c>
      <c r="AF51" s="6">
        <v>69.919299299095997</v>
      </c>
      <c r="AG51" s="5">
        <v>1.0064151363477201</v>
      </c>
      <c r="AH51" s="6">
        <v>22.771545283455399</v>
      </c>
      <c r="AI51" s="5">
        <v>0.88798802033025404</v>
      </c>
      <c r="AJ51" s="6">
        <v>6.3290517763959002</v>
      </c>
      <c r="AK51" s="5">
        <v>0.50240419612573395</v>
      </c>
      <c r="AL51" s="6">
        <v>0.92178636234880096</v>
      </c>
      <c r="AM51" s="5">
        <v>0.194631339362314</v>
      </c>
      <c r="AN51" s="6">
        <v>5.8317278703842797E-2</v>
      </c>
      <c r="AO51" s="5">
        <v>5.6651177769166103E-2</v>
      </c>
      <c r="AP51" s="6">
        <v>-44.1231079398082</v>
      </c>
      <c r="AQ51" s="5">
        <v>1.5908730893099501</v>
      </c>
      <c r="AR51" s="3" t="s">
        <v>189</v>
      </c>
      <c r="AS51" s="6">
        <v>6.5394648242294204</v>
      </c>
      <c r="AT51" s="5">
        <v>1.5194673625513</v>
      </c>
      <c r="AU51" s="3" t="s">
        <v>189</v>
      </c>
      <c r="AV51" s="6">
        <v>21.2226259133577</v>
      </c>
      <c r="AW51" s="5">
        <v>1.16636757191551</v>
      </c>
      <c r="AX51" s="3" t="s">
        <v>189</v>
      </c>
      <c r="AY51" s="6">
        <v>13.5920811747405</v>
      </c>
      <c r="AZ51" s="5">
        <v>1.1621974100466199</v>
      </c>
      <c r="BA51" s="3" t="s">
        <v>189</v>
      </c>
      <c r="BB51" s="6">
        <v>2.76893602748066</v>
      </c>
      <c r="BC51" s="5">
        <v>0.60586599268066399</v>
      </c>
      <c r="BD51" s="3" t="s">
        <v>189</v>
      </c>
    </row>
    <row r="52" spans="1:56" x14ac:dyDescent="0.25">
      <c r="A52" s="3" t="s">
        <v>64</v>
      </c>
      <c r="B52" s="6">
        <v>18.067621425083502</v>
      </c>
      <c r="C52" s="5">
        <v>1.14013695061931</v>
      </c>
      <c r="D52" s="6">
        <v>27.8220848459442</v>
      </c>
      <c r="E52" s="5">
        <v>1.4276176235912701</v>
      </c>
      <c r="F52" s="6">
        <v>30.4740775383544</v>
      </c>
      <c r="G52" s="5">
        <v>1.55099635783039</v>
      </c>
      <c r="H52" s="6">
        <v>19.12369222405</v>
      </c>
      <c r="I52" s="5">
        <v>1.3157688679367301</v>
      </c>
      <c r="J52" s="6">
        <v>4.5125239665678896</v>
      </c>
      <c r="K52" s="5">
        <v>0.73793095539339604</v>
      </c>
      <c r="L52" s="6">
        <v>34.047944972308997</v>
      </c>
      <c r="M52" s="5">
        <v>1.26207759940945</v>
      </c>
      <c r="N52" s="6">
        <v>29.9458478382452</v>
      </c>
      <c r="O52" s="5">
        <v>1.5121351925711199</v>
      </c>
      <c r="P52" s="6">
        <v>23.899368117618302</v>
      </c>
      <c r="Q52" s="5">
        <v>1.41599340588815</v>
      </c>
      <c r="R52" s="6">
        <v>10.3313133763987</v>
      </c>
      <c r="S52" s="5">
        <v>0.97833937946022898</v>
      </c>
      <c r="T52" s="6">
        <v>1.7755256954288501</v>
      </c>
      <c r="U52" s="5">
        <v>0.37858941606118801</v>
      </c>
      <c r="V52" s="6">
        <v>43.487465384138801</v>
      </c>
      <c r="W52" s="5">
        <v>1.32933051725014</v>
      </c>
      <c r="X52" s="6">
        <v>30.996520173549001</v>
      </c>
      <c r="Y52" s="5">
        <v>1.64691898670502</v>
      </c>
      <c r="Z52" s="6">
        <v>18.691068635054101</v>
      </c>
      <c r="AA52" s="5">
        <v>1.13704674293018</v>
      </c>
      <c r="AB52" s="6">
        <v>6.1995530210120497</v>
      </c>
      <c r="AC52" s="5">
        <v>0.69227704836341297</v>
      </c>
      <c r="AD52" s="6">
        <v>0.62539278624601902</v>
      </c>
      <c r="AE52" s="5">
        <v>0.24867469227747799</v>
      </c>
      <c r="AF52" s="6">
        <v>55.4044152318613</v>
      </c>
      <c r="AG52" s="5">
        <v>1.3974460854617099</v>
      </c>
      <c r="AH52" s="6">
        <v>28.652423339356002</v>
      </c>
      <c r="AI52" s="5">
        <v>1.3228215235573499</v>
      </c>
      <c r="AJ52" s="6">
        <v>12.6413113385965</v>
      </c>
      <c r="AK52" s="5">
        <v>0.91265036388505205</v>
      </c>
      <c r="AL52" s="6">
        <v>3.1167888774777199</v>
      </c>
      <c r="AM52" s="5">
        <v>0.56410932830174298</v>
      </c>
      <c r="AN52" s="6">
        <v>0.18506121270849801</v>
      </c>
      <c r="AO52" s="5">
        <v>0.14157179627416799</v>
      </c>
      <c r="AP52" s="6">
        <v>-37.336793806777798</v>
      </c>
      <c r="AQ52" s="5">
        <v>1.9829975928152099</v>
      </c>
      <c r="AR52" s="3" t="s">
        <v>189</v>
      </c>
      <c r="AS52" s="6">
        <v>-0.83033849341175003</v>
      </c>
      <c r="AT52" s="5">
        <v>2.04353371736675</v>
      </c>
      <c r="AU52" s="3" t="s">
        <v>141</v>
      </c>
      <c r="AV52" s="6">
        <v>17.832766199757899</v>
      </c>
      <c r="AW52" s="5">
        <v>1.8043748689777399</v>
      </c>
      <c r="AX52" s="3" t="s">
        <v>189</v>
      </c>
      <c r="AY52" s="6">
        <v>16.006903346572201</v>
      </c>
      <c r="AZ52" s="5">
        <v>1.4599527118801201</v>
      </c>
      <c r="BA52" s="3" t="s">
        <v>189</v>
      </c>
      <c r="BB52" s="6">
        <v>4.3274627538593897</v>
      </c>
      <c r="BC52" s="5">
        <v>0.76985528694279803</v>
      </c>
      <c r="BD52" s="3" t="s">
        <v>189</v>
      </c>
    </row>
    <row r="53" spans="1:56" x14ac:dyDescent="0.25">
      <c r="A53" s="3" t="s">
        <v>65</v>
      </c>
      <c r="B53" s="6">
        <v>24.7196751045912</v>
      </c>
      <c r="C53" s="5">
        <v>1.91959370786615</v>
      </c>
      <c r="D53" s="6">
        <v>24.831061442569101</v>
      </c>
      <c r="E53" s="5">
        <v>1.6523240127376499</v>
      </c>
      <c r="F53" s="6">
        <v>27.769801227545599</v>
      </c>
      <c r="G53" s="5">
        <v>1.8118766909863899</v>
      </c>
      <c r="H53" s="6">
        <v>17.1310463673132</v>
      </c>
      <c r="I53" s="5">
        <v>1.4969420255193699</v>
      </c>
      <c r="J53" s="6">
        <v>5.5484158579809799</v>
      </c>
      <c r="K53" s="5">
        <v>1.0983162854402999</v>
      </c>
      <c r="L53" s="6">
        <v>32.109141051805302</v>
      </c>
      <c r="M53" s="5">
        <v>2.0105761315655899</v>
      </c>
      <c r="N53" s="6">
        <v>28.0872806870162</v>
      </c>
      <c r="O53" s="5">
        <v>1.69543883548477</v>
      </c>
      <c r="P53" s="6">
        <v>23.559824471531499</v>
      </c>
      <c r="Q53" s="5">
        <v>1.7696522882535299</v>
      </c>
      <c r="R53" s="6">
        <v>12.274254216496301</v>
      </c>
      <c r="S53" s="5">
        <v>1.5604494636205399</v>
      </c>
      <c r="T53" s="6">
        <v>3.9694995731507201</v>
      </c>
      <c r="U53" s="5">
        <v>0.91948398474042103</v>
      </c>
      <c r="V53" s="6">
        <v>48.216401332188397</v>
      </c>
      <c r="W53" s="5">
        <v>2.1539253840596602</v>
      </c>
      <c r="X53" s="6">
        <v>27.9964523278983</v>
      </c>
      <c r="Y53" s="5">
        <v>1.65773893406884</v>
      </c>
      <c r="Z53" s="6">
        <v>16.854136821850499</v>
      </c>
      <c r="AA53" s="5">
        <v>1.5104658266748501</v>
      </c>
      <c r="AB53" s="6">
        <v>5.72155725239862</v>
      </c>
      <c r="AC53" s="5">
        <v>0.87200992326884497</v>
      </c>
      <c r="AD53" s="6">
        <v>1.2114522656641999</v>
      </c>
      <c r="AE53" s="5">
        <v>0.33522461026608302</v>
      </c>
      <c r="AF53" s="6">
        <v>64.938844426527794</v>
      </c>
      <c r="AG53" s="5">
        <v>2.3259211824340902</v>
      </c>
      <c r="AH53" s="6">
        <v>21.252834311447099</v>
      </c>
      <c r="AI53" s="5">
        <v>1.81994370453604</v>
      </c>
      <c r="AJ53" s="6">
        <v>10.431454482774599</v>
      </c>
      <c r="AK53" s="5">
        <v>1.2417867638276301</v>
      </c>
      <c r="AL53" s="6">
        <v>2.9936701590859398</v>
      </c>
      <c r="AM53" s="5">
        <v>0.62159963313522504</v>
      </c>
      <c r="AN53" s="6">
        <v>0.383196620164581</v>
      </c>
      <c r="AO53" s="5">
        <v>0.20205721633269899</v>
      </c>
      <c r="AP53" s="6">
        <v>-40.219169321936597</v>
      </c>
      <c r="AQ53" s="5">
        <v>2.6835331985425901</v>
      </c>
      <c r="AR53" s="3" t="s">
        <v>189</v>
      </c>
      <c r="AS53" s="6">
        <v>3.57822713112202</v>
      </c>
      <c r="AT53" s="5">
        <v>2.2705202344169799</v>
      </c>
      <c r="AU53" s="3" t="s">
        <v>141</v>
      </c>
      <c r="AV53" s="6">
        <v>17.338346744770998</v>
      </c>
      <c r="AW53" s="5">
        <v>2.17873666842668</v>
      </c>
      <c r="AX53" s="3" t="s">
        <v>189</v>
      </c>
      <c r="AY53" s="6">
        <v>14.137376208227201</v>
      </c>
      <c r="AZ53" s="5">
        <v>1.65125021695598</v>
      </c>
      <c r="BA53" s="3" t="s">
        <v>189</v>
      </c>
      <c r="BB53" s="6">
        <v>5.1652192378163901</v>
      </c>
      <c r="BC53" s="5">
        <v>1.0656113930275199</v>
      </c>
      <c r="BD53" s="3" t="s">
        <v>189</v>
      </c>
    </row>
    <row r="54" spans="1:56" x14ac:dyDescent="0.25">
      <c r="A54" s="3" t="s">
        <v>66</v>
      </c>
      <c r="B54" s="6">
        <v>60.1227674076829</v>
      </c>
      <c r="C54" s="5">
        <v>2.17107733741876</v>
      </c>
      <c r="D54" s="6">
        <v>30.593099290586601</v>
      </c>
      <c r="E54" s="5">
        <v>1.87994120244639</v>
      </c>
      <c r="F54" s="6">
        <v>8.2665441234628307</v>
      </c>
      <c r="G54" s="5">
        <v>1.4220670591990501</v>
      </c>
      <c r="H54" s="6">
        <v>1.0073689564852599</v>
      </c>
      <c r="I54" s="5">
        <v>0.52209487116183395</v>
      </c>
      <c r="J54" s="6">
        <v>1.0220221782439899E-2</v>
      </c>
      <c r="K54" s="5">
        <v>4.69491501387913E-2</v>
      </c>
      <c r="L54" s="6">
        <v>70.447325543420902</v>
      </c>
      <c r="M54" s="5">
        <v>1.90418989816456</v>
      </c>
      <c r="N54" s="6">
        <v>24.4221267303265</v>
      </c>
      <c r="O54" s="5">
        <v>1.7358418112979099</v>
      </c>
      <c r="P54" s="6">
        <v>5.01145473962527</v>
      </c>
      <c r="Q54" s="5">
        <v>0.94693605396861802</v>
      </c>
      <c r="R54" s="6">
        <v>0.119092986627337</v>
      </c>
      <c r="S54" s="5">
        <v>0.136410488458657</v>
      </c>
      <c r="T54" s="6">
        <v>0</v>
      </c>
      <c r="U54" s="5">
        <v>0</v>
      </c>
      <c r="V54" s="6">
        <v>68.307962667237106</v>
      </c>
      <c r="W54" s="5">
        <v>2.0840214318233699</v>
      </c>
      <c r="X54" s="6">
        <v>27.545692052325599</v>
      </c>
      <c r="Y54" s="5">
        <v>2.0090221147038001</v>
      </c>
      <c r="Z54" s="6">
        <v>4.0366338541351903</v>
      </c>
      <c r="AA54" s="5">
        <v>0.86409568727114805</v>
      </c>
      <c r="AB54" s="6">
        <v>0.109711426302098</v>
      </c>
      <c r="AC54" s="5">
        <v>0.16379882375569199</v>
      </c>
      <c r="AD54" s="6">
        <v>0</v>
      </c>
      <c r="AE54" s="5">
        <v>0</v>
      </c>
      <c r="AF54" s="6">
        <v>69.555067441510701</v>
      </c>
      <c r="AG54" s="5">
        <v>2.0452578296674102</v>
      </c>
      <c r="AH54" s="6">
        <v>26.914151774652598</v>
      </c>
      <c r="AI54" s="5">
        <v>1.9731883274325399</v>
      </c>
      <c r="AJ54" s="6">
        <v>3.47186654838917</v>
      </c>
      <c r="AK54" s="5">
        <v>0.70839671786392899</v>
      </c>
      <c r="AL54" s="6">
        <v>5.89142354475264E-2</v>
      </c>
      <c r="AM54" s="5">
        <v>0.11731758301947499</v>
      </c>
      <c r="AN54" s="6">
        <v>0</v>
      </c>
      <c r="AO54" s="5">
        <v>0</v>
      </c>
      <c r="AP54" s="6">
        <v>-9.4323000338277598</v>
      </c>
      <c r="AQ54" s="5">
        <v>3.08690356451479</v>
      </c>
      <c r="AR54" s="3" t="s">
        <v>189</v>
      </c>
      <c r="AS54" s="6">
        <v>3.67894751593394</v>
      </c>
      <c r="AT54" s="5">
        <v>2.93242584256733</v>
      </c>
      <c r="AU54" s="3" t="s">
        <v>141</v>
      </c>
      <c r="AV54" s="6">
        <v>4.7946775750736501</v>
      </c>
      <c r="AW54" s="5">
        <v>1.63710983353619</v>
      </c>
      <c r="AX54" s="3" t="s">
        <v>189</v>
      </c>
      <c r="AY54" s="6">
        <v>0.94845472103773099</v>
      </c>
      <c r="AZ54" s="5">
        <v>0.50071585434497301</v>
      </c>
      <c r="BA54" s="3" t="s">
        <v>141</v>
      </c>
      <c r="BB54" s="6">
        <v>1.0220221782439899E-2</v>
      </c>
      <c r="BC54" s="5">
        <v>4.69491501387913E-2</v>
      </c>
      <c r="BD54" s="3" t="s">
        <v>141</v>
      </c>
    </row>
    <row r="55" spans="1:56" x14ac:dyDescent="0.25">
      <c r="A55" s="3" t="s">
        <v>67</v>
      </c>
      <c r="B55" s="6">
        <v>11.0592591958557</v>
      </c>
      <c r="C55" s="5">
        <v>0.99598077989703204</v>
      </c>
      <c r="D55" s="6">
        <v>19.264718439033899</v>
      </c>
      <c r="E55" s="5">
        <v>1.2661093387222999</v>
      </c>
      <c r="F55" s="6">
        <v>31.520416414868901</v>
      </c>
      <c r="G55" s="5">
        <v>1.49909483549026</v>
      </c>
      <c r="H55" s="6">
        <v>27.168336089995901</v>
      </c>
      <c r="I55" s="5">
        <v>1.4378101446200799</v>
      </c>
      <c r="J55" s="6">
        <v>10.9872698602457</v>
      </c>
      <c r="K55" s="5">
        <v>0.96853615294683204</v>
      </c>
      <c r="L55" s="6">
        <v>19.9636460545983</v>
      </c>
      <c r="M55" s="5">
        <v>1.4767611071242499</v>
      </c>
      <c r="N55" s="6">
        <v>28.307654708884499</v>
      </c>
      <c r="O55" s="5">
        <v>1.67249660538621</v>
      </c>
      <c r="P55" s="6">
        <v>29.4222786605383</v>
      </c>
      <c r="Q55" s="5">
        <v>1.5959793130962301</v>
      </c>
      <c r="R55" s="6">
        <v>17.042200841239399</v>
      </c>
      <c r="S55" s="5">
        <v>1.1795912665866699</v>
      </c>
      <c r="T55" s="6">
        <v>5.2642197347395996</v>
      </c>
      <c r="U55" s="5">
        <v>0.73757874935943701</v>
      </c>
      <c r="V55" s="6">
        <v>30.413787430091102</v>
      </c>
      <c r="W55" s="5">
        <v>1.5921931429346401</v>
      </c>
      <c r="X55" s="6">
        <v>30.830852601505001</v>
      </c>
      <c r="Y55" s="5">
        <v>1.6394384310596499</v>
      </c>
      <c r="Z55" s="6">
        <v>24.8190341968055</v>
      </c>
      <c r="AA55" s="5">
        <v>1.48422739350238</v>
      </c>
      <c r="AB55" s="6">
        <v>11.636172337030599</v>
      </c>
      <c r="AC55" s="5">
        <v>1.1136183080915201</v>
      </c>
      <c r="AD55" s="6">
        <v>2.3001534345678398</v>
      </c>
      <c r="AE55" s="5">
        <v>0.52878996547275803</v>
      </c>
      <c r="AF55" s="6">
        <v>35.391686677964202</v>
      </c>
      <c r="AG55" s="5">
        <v>1.6859629660221001</v>
      </c>
      <c r="AH55" s="6">
        <v>33.001416828716003</v>
      </c>
      <c r="AI55" s="5">
        <v>1.57409134130489</v>
      </c>
      <c r="AJ55" s="6">
        <v>22.9227615196309</v>
      </c>
      <c r="AK55" s="5">
        <v>1.4116451680900901</v>
      </c>
      <c r="AL55" s="6">
        <v>7.2020924529119501</v>
      </c>
      <c r="AM55" s="5">
        <v>0.80116354115147304</v>
      </c>
      <c r="AN55" s="6">
        <v>1.48204252077705</v>
      </c>
      <c r="AO55" s="5">
        <v>0.42316811021648698</v>
      </c>
      <c r="AP55" s="6">
        <v>-24.3324274821085</v>
      </c>
      <c r="AQ55" s="5">
        <v>2.0430330217068602</v>
      </c>
      <c r="AR55" s="3" t="s">
        <v>189</v>
      </c>
      <c r="AS55" s="6">
        <v>-13.7366983896821</v>
      </c>
      <c r="AT55" s="5">
        <v>1.98699694317266</v>
      </c>
      <c r="AU55" s="3" t="s">
        <v>189</v>
      </c>
      <c r="AV55" s="6">
        <v>8.5976548952379996</v>
      </c>
      <c r="AW55" s="5">
        <v>1.8864749570394701</v>
      </c>
      <c r="AX55" s="3" t="s">
        <v>189</v>
      </c>
      <c r="AY55" s="6">
        <v>19.966243637083899</v>
      </c>
      <c r="AZ55" s="5">
        <v>1.59804127521995</v>
      </c>
      <c r="BA55" s="3" t="s">
        <v>189</v>
      </c>
      <c r="BB55" s="6">
        <v>9.5052273394686697</v>
      </c>
      <c r="BC55" s="5">
        <v>1.05833029414658</v>
      </c>
      <c r="BD55" s="3" t="s">
        <v>189</v>
      </c>
    </row>
    <row r="56" spans="1:56" x14ac:dyDescent="0.25">
      <c r="A56" s="3" t="s">
        <v>68</v>
      </c>
      <c r="B56" s="6">
        <v>33.6737579309235</v>
      </c>
      <c r="C56" s="5">
        <v>1.3901502816342199</v>
      </c>
      <c r="D56" s="6">
        <v>24.5895429274672</v>
      </c>
      <c r="E56" s="5">
        <v>1.3195388057231101</v>
      </c>
      <c r="F56" s="6">
        <v>23.5170386917085</v>
      </c>
      <c r="G56" s="5">
        <v>1.3813392010450201</v>
      </c>
      <c r="H56" s="6">
        <v>12.806830100882699</v>
      </c>
      <c r="I56" s="5">
        <v>1.01799037570992</v>
      </c>
      <c r="J56" s="6">
        <v>5.4128303490180301</v>
      </c>
      <c r="K56" s="5">
        <v>0.77484354947184797</v>
      </c>
      <c r="L56" s="6">
        <v>35.1919902684959</v>
      </c>
      <c r="M56" s="5">
        <v>1.3681188196009799</v>
      </c>
      <c r="N56" s="6">
        <v>25.841993903631501</v>
      </c>
      <c r="O56" s="5">
        <v>1.3697541481045701</v>
      </c>
      <c r="P56" s="6">
        <v>22.159860830608601</v>
      </c>
      <c r="Q56" s="5">
        <v>1.46998892508061</v>
      </c>
      <c r="R56" s="6">
        <v>11.939104662895</v>
      </c>
      <c r="S56" s="5">
        <v>1.12142824348114</v>
      </c>
      <c r="T56" s="6">
        <v>4.8670503343689298</v>
      </c>
      <c r="U56" s="5">
        <v>0.65740181273234</v>
      </c>
      <c r="V56" s="6">
        <v>47.928251850215297</v>
      </c>
      <c r="W56" s="5">
        <v>1.9938429415338901</v>
      </c>
      <c r="X56" s="6">
        <v>25.484624092469499</v>
      </c>
      <c r="Y56" s="5">
        <v>1.77085690119687</v>
      </c>
      <c r="Z56" s="6">
        <v>17.181475773448199</v>
      </c>
      <c r="AA56" s="5">
        <v>1.46106115944724</v>
      </c>
      <c r="AB56" s="6">
        <v>7.0003457788122301</v>
      </c>
      <c r="AC56" s="5">
        <v>0.80556371510881697</v>
      </c>
      <c r="AD56" s="6">
        <v>2.4053025050546899</v>
      </c>
      <c r="AE56" s="5">
        <v>0.52132868246680997</v>
      </c>
      <c r="AF56" s="6">
        <v>61.291529890605602</v>
      </c>
      <c r="AG56" s="5">
        <v>1.6920111633383601</v>
      </c>
      <c r="AH56" s="6">
        <v>23.344216741641301</v>
      </c>
      <c r="AI56" s="5">
        <v>1.5454149570301401</v>
      </c>
      <c r="AJ56" s="6">
        <v>11.613363236561201</v>
      </c>
      <c r="AK56" s="5">
        <v>1.4552833771142499</v>
      </c>
      <c r="AL56" s="6">
        <v>3.1691142860140502</v>
      </c>
      <c r="AM56" s="5">
        <v>0.80177796638294996</v>
      </c>
      <c r="AN56" s="6">
        <v>0.58177584517787995</v>
      </c>
      <c r="AO56" s="5">
        <v>0.28892186023826799</v>
      </c>
      <c r="AP56" s="6">
        <v>-27.617771959681999</v>
      </c>
      <c r="AQ56" s="5">
        <v>2.1539372009447502</v>
      </c>
      <c r="AR56" s="3" t="s">
        <v>189</v>
      </c>
      <c r="AS56" s="6">
        <v>1.2453261858258799</v>
      </c>
      <c r="AT56" s="5">
        <v>2.0277558148077701</v>
      </c>
      <c r="AU56" s="3" t="s">
        <v>141</v>
      </c>
      <c r="AV56" s="6">
        <v>11.9036754551474</v>
      </c>
      <c r="AW56" s="5">
        <v>2.04993313112141</v>
      </c>
      <c r="AX56" s="3" t="s">
        <v>189</v>
      </c>
      <c r="AY56" s="6">
        <v>9.6377158148686402</v>
      </c>
      <c r="AZ56" s="5">
        <v>1.3031890329373901</v>
      </c>
      <c r="BA56" s="3" t="s">
        <v>189</v>
      </c>
      <c r="BB56" s="6">
        <v>4.8310545038401598</v>
      </c>
      <c r="BC56" s="5">
        <v>0.83952439089677999</v>
      </c>
      <c r="BD56" s="3" t="s">
        <v>189</v>
      </c>
    </row>
    <row r="57" spans="1:56" x14ac:dyDescent="0.25">
      <c r="A57" s="3" t="s">
        <v>69</v>
      </c>
      <c r="B57" s="6">
        <v>50.180469114370098</v>
      </c>
      <c r="C57" s="5">
        <v>2.3607495211612499</v>
      </c>
      <c r="D57" s="6">
        <v>32.987627814925098</v>
      </c>
      <c r="E57" s="5">
        <v>1.8601770903477</v>
      </c>
      <c r="F57" s="6">
        <v>14.745519976934499</v>
      </c>
      <c r="G57" s="5">
        <v>1.4938536710768799</v>
      </c>
      <c r="H57" s="6">
        <v>2.0297769897547902</v>
      </c>
      <c r="I57" s="5">
        <v>0.45857276420236098</v>
      </c>
      <c r="J57" s="6">
        <v>5.6606104015567503E-2</v>
      </c>
      <c r="K57" s="5">
        <v>8.8186680176003895E-2</v>
      </c>
      <c r="L57" s="6">
        <v>73.299334703587505</v>
      </c>
      <c r="M57" s="5">
        <v>1.594138483529</v>
      </c>
      <c r="N57" s="6">
        <v>20.4150497932321</v>
      </c>
      <c r="O57" s="5">
        <v>1.35244415845778</v>
      </c>
      <c r="P57" s="6">
        <v>5.7227833016933696</v>
      </c>
      <c r="Q57" s="5">
        <v>0.81311005454393304</v>
      </c>
      <c r="R57" s="6">
        <v>0.54557975448907403</v>
      </c>
      <c r="S57" s="5">
        <v>0.229903196622885</v>
      </c>
      <c r="T57" s="6">
        <v>1.7252446997904299E-2</v>
      </c>
      <c r="U57" s="5">
        <v>4.33823292234011E-2</v>
      </c>
      <c r="V57" s="6">
        <v>78.6504586795714</v>
      </c>
      <c r="W57" s="5">
        <v>1.2509207418485</v>
      </c>
      <c r="X57" s="6">
        <v>17.267155570000401</v>
      </c>
      <c r="Y57" s="5">
        <v>1.1359651004708</v>
      </c>
      <c r="Z57" s="6">
        <v>3.8801520247086199</v>
      </c>
      <c r="AA57" s="5">
        <v>0.61781188688097899</v>
      </c>
      <c r="AB57" s="6">
        <v>0.20223372571956799</v>
      </c>
      <c r="AC57" s="5">
        <v>0.16009394080999401</v>
      </c>
      <c r="AD57" s="6">
        <v>0</v>
      </c>
      <c r="AE57" s="5">
        <v>0</v>
      </c>
      <c r="AF57" s="6">
        <v>86.894953527308303</v>
      </c>
      <c r="AG57" s="5">
        <v>1.2351736747427</v>
      </c>
      <c r="AH57" s="6">
        <v>11.5150827411489</v>
      </c>
      <c r="AI57" s="5">
        <v>1.1898935252287699</v>
      </c>
      <c r="AJ57" s="6">
        <v>1.5511818641886701</v>
      </c>
      <c r="AK57" s="5">
        <v>0.38966651964200499</v>
      </c>
      <c r="AL57" s="6">
        <v>3.8781867354112202E-2</v>
      </c>
      <c r="AM57" s="5">
        <v>7.2856313624312996E-2</v>
      </c>
      <c r="AN57" s="6">
        <v>0</v>
      </c>
      <c r="AO57" s="5">
        <v>0</v>
      </c>
      <c r="AP57" s="6">
        <v>-36.714484412938198</v>
      </c>
      <c r="AQ57" s="5">
        <v>2.6579213696863202</v>
      </c>
      <c r="AR57" s="3" t="s">
        <v>189</v>
      </c>
      <c r="AS57" s="6">
        <v>21.4725450737761</v>
      </c>
      <c r="AT57" s="5">
        <v>2.0875764995315298</v>
      </c>
      <c r="AU57" s="3" t="s">
        <v>189</v>
      </c>
      <c r="AV57" s="6">
        <v>13.1943381127458</v>
      </c>
      <c r="AW57" s="5">
        <v>1.5885614909141399</v>
      </c>
      <c r="AX57" s="3" t="s">
        <v>189</v>
      </c>
      <c r="AY57" s="6">
        <v>1.9909951224006699</v>
      </c>
      <c r="AZ57" s="5">
        <v>0.47655884653619102</v>
      </c>
      <c r="BA57" s="3" t="s">
        <v>189</v>
      </c>
      <c r="BB57" s="6">
        <v>5.6606104015567503E-2</v>
      </c>
      <c r="BC57" s="5">
        <v>8.8186680176003895E-2</v>
      </c>
      <c r="BD57" s="3" t="s">
        <v>141</v>
      </c>
    </row>
    <row r="58" spans="1:56" x14ac:dyDescent="0.25">
      <c r="A58" s="3" t="s">
        <v>70</v>
      </c>
      <c r="B58" s="6">
        <v>76.168039891717797</v>
      </c>
      <c r="C58" s="5">
        <v>2.1545474250135501</v>
      </c>
      <c r="D58" s="6">
        <v>17.915086344084902</v>
      </c>
      <c r="E58" s="5">
        <v>1.67575839517464</v>
      </c>
      <c r="F58" s="6">
        <v>5.2832380106304502</v>
      </c>
      <c r="G58" s="5">
        <v>0.94998248945466002</v>
      </c>
      <c r="H58" s="6">
        <v>0.60015378901999605</v>
      </c>
      <c r="I58" s="5">
        <v>0.262637973977563</v>
      </c>
      <c r="J58" s="6">
        <v>3.3481964546838099E-2</v>
      </c>
      <c r="K58" s="5">
        <v>8.9140608848106706E-2</v>
      </c>
      <c r="L58" s="6">
        <v>86.921089194016602</v>
      </c>
      <c r="M58" s="5">
        <v>1.2262264307458099</v>
      </c>
      <c r="N58" s="6">
        <v>10.150432259981599</v>
      </c>
      <c r="O58" s="5">
        <v>1.22991636886457</v>
      </c>
      <c r="P58" s="6">
        <v>2.8017578957032501</v>
      </c>
      <c r="Q58" s="5">
        <v>0.87754167621785395</v>
      </c>
      <c r="R58" s="6">
        <v>0.12672065029857699</v>
      </c>
      <c r="S58" s="5">
        <v>0.19572915019283699</v>
      </c>
      <c r="T58" s="6">
        <v>0</v>
      </c>
      <c r="U58" s="5">
        <v>0</v>
      </c>
      <c r="V58" s="6">
        <v>91.342072172720194</v>
      </c>
      <c r="W58" s="5">
        <v>1.12808016507088</v>
      </c>
      <c r="X58" s="6">
        <v>7.4873105474331103</v>
      </c>
      <c r="Y58" s="5">
        <v>1.1461337291179501</v>
      </c>
      <c r="Z58" s="6">
        <v>1.1531251281111401</v>
      </c>
      <c r="AA58" s="5">
        <v>0.46329913432601799</v>
      </c>
      <c r="AB58" s="6">
        <v>1.7492151735535401E-2</v>
      </c>
      <c r="AC58" s="5">
        <v>7.2706332584576303E-2</v>
      </c>
      <c r="AD58" s="6">
        <v>0</v>
      </c>
      <c r="AE58" s="5">
        <v>0</v>
      </c>
      <c r="AF58" s="6">
        <v>95.6032511835582</v>
      </c>
      <c r="AG58" s="5">
        <v>0.87342053068372405</v>
      </c>
      <c r="AH58" s="6">
        <v>4.2802834657780604</v>
      </c>
      <c r="AI58" s="5">
        <v>0.89582921553905903</v>
      </c>
      <c r="AJ58" s="6">
        <v>0.116465350663711</v>
      </c>
      <c r="AK58" s="5">
        <v>0.12953518740089001</v>
      </c>
      <c r="AL58" s="6">
        <v>0</v>
      </c>
      <c r="AM58" s="5">
        <v>0</v>
      </c>
      <c r="AN58" s="6">
        <v>0</v>
      </c>
      <c r="AO58" s="5">
        <v>0</v>
      </c>
      <c r="AP58" s="6">
        <v>-19.4352112918404</v>
      </c>
      <c r="AQ58" s="5">
        <v>2.3146661683653602</v>
      </c>
      <c r="AR58" s="3" t="s">
        <v>189</v>
      </c>
      <c r="AS58" s="6">
        <v>13.6348028783068</v>
      </c>
      <c r="AT58" s="5">
        <v>1.9256550071637399</v>
      </c>
      <c r="AU58" s="3" t="s">
        <v>189</v>
      </c>
      <c r="AV58" s="6">
        <v>5.1667726599667398</v>
      </c>
      <c r="AW58" s="5">
        <v>0.96049102746860804</v>
      </c>
      <c r="AX58" s="3" t="s">
        <v>189</v>
      </c>
      <c r="AY58" s="6">
        <v>0.60015378901999605</v>
      </c>
      <c r="AZ58" s="5">
        <v>0.262637973977563</v>
      </c>
      <c r="BA58" s="3" t="s">
        <v>189</v>
      </c>
      <c r="BB58" s="6">
        <v>3.3481964546838099E-2</v>
      </c>
      <c r="BC58" s="5">
        <v>8.9140608848106706E-2</v>
      </c>
      <c r="BD58" s="3" t="s">
        <v>141</v>
      </c>
    </row>
    <row r="59" spans="1:56" x14ac:dyDescent="0.25">
      <c r="A59" s="3" t="s">
        <v>71</v>
      </c>
      <c r="B59" s="6">
        <v>31.344630739450299</v>
      </c>
      <c r="C59" s="5">
        <v>1.8939166279977999</v>
      </c>
      <c r="D59" s="6">
        <v>37.5083652584728</v>
      </c>
      <c r="E59" s="5">
        <v>1.5651151506051699</v>
      </c>
      <c r="F59" s="6">
        <v>24.4427292346477</v>
      </c>
      <c r="G59" s="5">
        <v>1.5445907260479199</v>
      </c>
      <c r="H59" s="6">
        <v>6.3810412473557996</v>
      </c>
      <c r="I59" s="5">
        <v>0.98845981581914599</v>
      </c>
      <c r="J59" s="6">
        <v>0.32323352007332501</v>
      </c>
      <c r="K59" s="5">
        <v>0.19807665865389101</v>
      </c>
      <c r="L59" s="6">
        <v>57.390772939584998</v>
      </c>
      <c r="M59" s="5">
        <v>1.61646517223932</v>
      </c>
      <c r="N59" s="6">
        <v>31.528748038118</v>
      </c>
      <c r="O59" s="5">
        <v>1.4517248674739001</v>
      </c>
      <c r="P59" s="6">
        <v>10.017879119513401</v>
      </c>
      <c r="Q59" s="5">
        <v>1.02460983495856</v>
      </c>
      <c r="R59" s="6">
        <v>0.99894793445557195</v>
      </c>
      <c r="S59" s="5">
        <v>0.26618866775848699</v>
      </c>
      <c r="T59" s="6">
        <v>6.3651968328099398E-2</v>
      </c>
      <c r="U59" s="5">
        <v>6.8320428751940707E-2</v>
      </c>
      <c r="V59" s="6">
        <v>68.782562171408301</v>
      </c>
      <c r="W59" s="5">
        <v>1.4135957381670701</v>
      </c>
      <c r="X59" s="6">
        <v>25.6092013185315</v>
      </c>
      <c r="Y59" s="5">
        <v>1.31035342163242</v>
      </c>
      <c r="Z59" s="6">
        <v>5.4076302712720397</v>
      </c>
      <c r="AA59" s="5">
        <v>0.61989472865504602</v>
      </c>
      <c r="AB59" s="6">
        <v>0.198907379958249</v>
      </c>
      <c r="AC59" s="5">
        <v>0.127394498175365</v>
      </c>
      <c r="AD59" s="6">
        <v>1.69885882991199E-3</v>
      </c>
      <c r="AE59" s="5">
        <v>7.7223172565659397E-3</v>
      </c>
      <c r="AF59" s="6">
        <v>79.431383177183505</v>
      </c>
      <c r="AG59" s="5">
        <v>1.2810978027198301</v>
      </c>
      <c r="AH59" s="6">
        <v>17.600657127490599</v>
      </c>
      <c r="AI59" s="5">
        <v>1.1925274861292201</v>
      </c>
      <c r="AJ59" s="6">
        <v>2.8280462969690001</v>
      </c>
      <c r="AK59" s="5">
        <v>0.54643361516250699</v>
      </c>
      <c r="AL59" s="6">
        <v>0.13294009488543701</v>
      </c>
      <c r="AM59" s="5">
        <v>0.12539587633479701</v>
      </c>
      <c r="AN59" s="6">
        <v>6.9733034714805501E-3</v>
      </c>
      <c r="AO59" s="5">
        <v>3.2006675345932697E-2</v>
      </c>
      <c r="AP59" s="6">
        <v>-48.086752437733097</v>
      </c>
      <c r="AQ59" s="5">
        <v>2.3019101412239</v>
      </c>
      <c r="AR59" s="3" t="s">
        <v>189</v>
      </c>
      <c r="AS59" s="6">
        <v>19.907708130982201</v>
      </c>
      <c r="AT59" s="5">
        <v>1.9007323593524801</v>
      </c>
      <c r="AU59" s="3" t="s">
        <v>189</v>
      </c>
      <c r="AV59" s="6">
        <v>21.614682937678701</v>
      </c>
      <c r="AW59" s="5">
        <v>1.6032424588574501</v>
      </c>
      <c r="AX59" s="3" t="s">
        <v>189</v>
      </c>
      <c r="AY59" s="6">
        <v>6.24810115247036</v>
      </c>
      <c r="AZ59" s="5">
        <v>0.98634531511125101</v>
      </c>
      <c r="BA59" s="3" t="s">
        <v>189</v>
      </c>
      <c r="BB59" s="6">
        <v>0.316260216601844</v>
      </c>
      <c r="BC59" s="5">
        <v>0.20140971248408199</v>
      </c>
      <c r="BD59" s="3" t="s">
        <v>141</v>
      </c>
    </row>
    <row r="60" spans="1:56" x14ac:dyDescent="0.25">
      <c r="A60" s="3" t="s">
        <v>72</v>
      </c>
      <c r="B60" s="6">
        <v>42.067508669640503</v>
      </c>
      <c r="C60" s="5">
        <v>2.1240500028401099</v>
      </c>
      <c r="D60" s="6">
        <v>31.233178845049899</v>
      </c>
      <c r="E60" s="5">
        <v>1.40441943563906</v>
      </c>
      <c r="F60" s="6">
        <v>20.950466570069999</v>
      </c>
      <c r="G60" s="5">
        <v>1.71730535844363</v>
      </c>
      <c r="H60" s="6">
        <v>5.2792798000730103</v>
      </c>
      <c r="I60" s="5">
        <v>1.02536312058442</v>
      </c>
      <c r="J60" s="6">
        <v>0.469566115166623</v>
      </c>
      <c r="K60" s="5">
        <v>0.19399999428991499</v>
      </c>
      <c r="L60" s="6">
        <v>61.906491423261997</v>
      </c>
      <c r="M60" s="5">
        <v>1.6064321510477499</v>
      </c>
      <c r="N60" s="6">
        <v>27.347457342084098</v>
      </c>
      <c r="O60" s="5">
        <v>1.4337500716565801</v>
      </c>
      <c r="P60" s="6">
        <v>9.4221703680664692</v>
      </c>
      <c r="Q60" s="5">
        <v>1.1959493486238399</v>
      </c>
      <c r="R60" s="6">
        <v>1.30492703645065</v>
      </c>
      <c r="S60" s="5">
        <v>0.32334597701231399</v>
      </c>
      <c r="T60" s="6">
        <v>1.89538301367136E-2</v>
      </c>
      <c r="U60" s="5">
        <v>4.2366209577841901E-2</v>
      </c>
      <c r="V60" s="6">
        <v>70.581500905609502</v>
      </c>
      <c r="W60" s="5">
        <v>1.5571763345160301</v>
      </c>
      <c r="X60" s="6">
        <v>23.480667879761199</v>
      </c>
      <c r="Y60" s="5">
        <v>1.3095313170102101</v>
      </c>
      <c r="Z60" s="6">
        <v>5.2497136376419</v>
      </c>
      <c r="AA60" s="5">
        <v>0.76347465252511004</v>
      </c>
      <c r="AB60" s="6">
        <v>0.67700961369089796</v>
      </c>
      <c r="AC60" s="5">
        <v>0.25306943897168299</v>
      </c>
      <c r="AD60" s="6">
        <v>1.11079632965341E-2</v>
      </c>
      <c r="AE60" s="5">
        <v>4.4317252784205903E-2</v>
      </c>
      <c r="AF60" s="6">
        <v>81.887523982106202</v>
      </c>
      <c r="AG60" s="5">
        <v>1.28239156346538</v>
      </c>
      <c r="AH60" s="6">
        <v>15.5847527352332</v>
      </c>
      <c r="AI60" s="5">
        <v>1.2654349160470399</v>
      </c>
      <c r="AJ60" s="6">
        <v>2.33213901994004</v>
      </c>
      <c r="AK60" s="5">
        <v>0.46962681408448698</v>
      </c>
      <c r="AL60" s="6">
        <v>0.19558426272055701</v>
      </c>
      <c r="AM60" s="5">
        <v>0.136063165430688</v>
      </c>
      <c r="AN60" s="6">
        <v>0</v>
      </c>
      <c r="AO60" s="5">
        <v>0</v>
      </c>
      <c r="AP60" s="6">
        <v>-39.820015312465699</v>
      </c>
      <c r="AQ60" s="5">
        <v>2.4434390417461</v>
      </c>
      <c r="AR60" s="3" t="s">
        <v>189</v>
      </c>
      <c r="AS60" s="6">
        <v>15.6484261098167</v>
      </c>
      <c r="AT60" s="5">
        <v>1.7842720748901999</v>
      </c>
      <c r="AU60" s="3" t="s">
        <v>189</v>
      </c>
      <c r="AV60" s="6">
        <v>18.618327550129901</v>
      </c>
      <c r="AW60" s="5">
        <v>1.7546077472966399</v>
      </c>
      <c r="AX60" s="3" t="s">
        <v>189</v>
      </c>
      <c r="AY60" s="6">
        <v>5.0836955373524502</v>
      </c>
      <c r="AZ60" s="5">
        <v>1.0156427052803401</v>
      </c>
      <c r="BA60" s="3" t="s">
        <v>189</v>
      </c>
      <c r="BB60" s="6">
        <v>0.469566115166623</v>
      </c>
      <c r="BC60" s="5">
        <v>0.19399999428991499</v>
      </c>
      <c r="BD60" s="3" t="s">
        <v>189</v>
      </c>
    </row>
    <row r="61" spans="1:56" x14ac:dyDescent="0.25">
      <c r="A61" s="3" t="s">
        <v>73</v>
      </c>
      <c r="B61" s="6">
        <v>31.6185296434201</v>
      </c>
      <c r="C61" s="5">
        <v>1.6454929113802801</v>
      </c>
      <c r="D61" s="6">
        <v>32.592126022047999</v>
      </c>
      <c r="E61" s="5">
        <v>1.7016474222939499</v>
      </c>
      <c r="F61" s="6">
        <v>24.0674566343687</v>
      </c>
      <c r="G61" s="5">
        <v>1.61599251480894</v>
      </c>
      <c r="H61" s="6">
        <v>9.6561049165909107</v>
      </c>
      <c r="I61" s="5">
        <v>1.2712431480386199</v>
      </c>
      <c r="J61" s="6">
        <v>2.06578278357228</v>
      </c>
      <c r="K61" s="5">
        <v>0.96151813806794095</v>
      </c>
      <c r="L61" s="6">
        <v>36.161748947495298</v>
      </c>
      <c r="M61" s="5">
        <v>2.1237048235607801</v>
      </c>
      <c r="N61" s="6">
        <v>35.2147872687434</v>
      </c>
      <c r="O61" s="5">
        <v>2.1422438310290999</v>
      </c>
      <c r="P61" s="6">
        <v>21.311412187192399</v>
      </c>
      <c r="Q61" s="5">
        <v>1.4152235178688699</v>
      </c>
      <c r="R61" s="6">
        <v>6.2287016038779699</v>
      </c>
      <c r="S61" s="5">
        <v>0.94117084874663703</v>
      </c>
      <c r="T61" s="6">
        <v>1.0833499926908601</v>
      </c>
      <c r="U61" s="5">
        <v>0.420597325146436</v>
      </c>
      <c r="V61" s="6">
        <v>43.204671686479102</v>
      </c>
      <c r="W61" s="5">
        <v>1.6761809588571399</v>
      </c>
      <c r="X61" s="6">
        <v>33.505504662110098</v>
      </c>
      <c r="Y61" s="5">
        <v>1.51439627669573</v>
      </c>
      <c r="Z61" s="6">
        <v>18.278389020049001</v>
      </c>
      <c r="AA61" s="5">
        <v>1.25907147222084</v>
      </c>
      <c r="AB61" s="6">
        <v>4.6384399786506298</v>
      </c>
      <c r="AC61" s="5">
        <v>0.69712453391085205</v>
      </c>
      <c r="AD61" s="6">
        <v>0.37299465271115101</v>
      </c>
      <c r="AE61" s="5">
        <v>0.20498341223133701</v>
      </c>
      <c r="AF61" s="6">
        <v>51.964457314039002</v>
      </c>
      <c r="AG61" s="5">
        <v>2.0335122655335098</v>
      </c>
      <c r="AH61" s="6">
        <v>31.458519233393499</v>
      </c>
      <c r="AI61" s="5">
        <v>1.84865276595039</v>
      </c>
      <c r="AJ61" s="6">
        <v>14.2394350255466</v>
      </c>
      <c r="AK61" s="5">
        <v>1.3703250539855001</v>
      </c>
      <c r="AL61" s="6">
        <v>2.11849428281608</v>
      </c>
      <c r="AM61" s="5">
        <v>0.54113615104308599</v>
      </c>
      <c r="AN61" s="6">
        <v>0.21909414420484999</v>
      </c>
      <c r="AO61" s="5">
        <v>0.162866282415074</v>
      </c>
      <c r="AP61" s="6">
        <v>-20.345927670618899</v>
      </c>
      <c r="AQ61" s="5">
        <v>2.5078095722611802</v>
      </c>
      <c r="AR61" s="3" t="s">
        <v>189</v>
      </c>
      <c r="AS61" s="6">
        <v>1.13360678865453</v>
      </c>
      <c r="AT61" s="5">
        <v>2.4533593680413399</v>
      </c>
      <c r="AU61" s="3" t="s">
        <v>141</v>
      </c>
      <c r="AV61" s="6">
        <v>9.8280216088221106</v>
      </c>
      <c r="AW61" s="5">
        <v>1.9121982574285601</v>
      </c>
      <c r="AX61" s="3" t="s">
        <v>189</v>
      </c>
      <c r="AY61" s="6">
        <v>7.5376106337748201</v>
      </c>
      <c r="AZ61" s="5">
        <v>1.33361372390685</v>
      </c>
      <c r="BA61" s="3" t="s">
        <v>189</v>
      </c>
      <c r="BB61" s="6">
        <v>1.84668863936743</v>
      </c>
      <c r="BC61" s="5">
        <v>0.98475072879206504</v>
      </c>
      <c r="BD61" s="3" t="s">
        <v>141</v>
      </c>
    </row>
    <row r="62" spans="1:56" x14ac:dyDescent="0.25">
      <c r="A62" s="3" t="s">
        <v>74</v>
      </c>
      <c r="B62" s="6">
        <v>57.278706819076298</v>
      </c>
      <c r="C62" s="5">
        <v>2.66517467477028</v>
      </c>
      <c r="D62" s="6">
        <v>28.694991663987601</v>
      </c>
      <c r="E62" s="5">
        <v>1.8564406704194201</v>
      </c>
      <c r="F62" s="6">
        <v>11.6572980388005</v>
      </c>
      <c r="G62" s="5">
        <v>1.4771887962985</v>
      </c>
      <c r="H62" s="6">
        <v>2.2830633058001402</v>
      </c>
      <c r="I62" s="5">
        <v>0.80887560742547804</v>
      </c>
      <c r="J62" s="6">
        <v>8.5940172335350298E-2</v>
      </c>
      <c r="K62" s="5">
        <v>0.123366963349003</v>
      </c>
      <c r="L62" s="6">
        <v>74.710309609521801</v>
      </c>
      <c r="M62" s="5">
        <v>1.7143165866935099</v>
      </c>
      <c r="N62" s="6">
        <v>20.822472364678799</v>
      </c>
      <c r="O62" s="5">
        <v>1.51869554061829</v>
      </c>
      <c r="P62" s="6">
        <v>4.1112160578351098</v>
      </c>
      <c r="Q62" s="5">
        <v>0.67599476613601905</v>
      </c>
      <c r="R62" s="6">
        <v>0.35600196796429301</v>
      </c>
      <c r="S62" s="5">
        <v>0.23843248757621999</v>
      </c>
      <c r="T62" s="6">
        <v>0</v>
      </c>
      <c r="U62" s="5">
        <v>0</v>
      </c>
      <c r="V62" s="6">
        <v>84.223835808487905</v>
      </c>
      <c r="W62" s="5">
        <v>1.1533508659871099</v>
      </c>
      <c r="X62" s="6">
        <v>14.403231544645299</v>
      </c>
      <c r="Y62" s="5">
        <v>1.1747870165748799</v>
      </c>
      <c r="Z62" s="6">
        <v>1.33953441371759</v>
      </c>
      <c r="AA62" s="5">
        <v>0.31752514015336097</v>
      </c>
      <c r="AB62" s="6">
        <v>3.3398233149257897E-2</v>
      </c>
      <c r="AC62" s="5">
        <v>6.1020644673419597E-2</v>
      </c>
      <c r="AD62" s="6">
        <v>0</v>
      </c>
      <c r="AE62" s="5">
        <v>0</v>
      </c>
      <c r="AF62" s="6">
        <v>92.552013395101</v>
      </c>
      <c r="AG62" s="5">
        <v>0.86147379904045296</v>
      </c>
      <c r="AH62" s="6">
        <v>6.8913315916856899</v>
      </c>
      <c r="AI62" s="5">
        <v>0.84553364855700397</v>
      </c>
      <c r="AJ62" s="6">
        <v>0.55665501321326405</v>
      </c>
      <c r="AK62" s="5">
        <v>0.241171992033823</v>
      </c>
      <c r="AL62" s="6">
        <v>0</v>
      </c>
      <c r="AM62" s="5">
        <v>0</v>
      </c>
      <c r="AN62" s="6">
        <v>0</v>
      </c>
      <c r="AO62" s="5">
        <v>0</v>
      </c>
      <c r="AP62" s="6">
        <v>-35.273306576024702</v>
      </c>
      <c r="AQ62" s="5">
        <v>2.7485281024471599</v>
      </c>
      <c r="AR62" s="3" t="s">
        <v>189</v>
      </c>
      <c r="AS62" s="6">
        <v>21.803660072302002</v>
      </c>
      <c r="AT62" s="5">
        <v>2.0066316478039101</v>
      </c>
      <c r="AU62" s="3" t="s">
        <v>189</v>
      </c>
      <c r="AV62" s="6">
        <v>11.100643025587299</v>
      </c>
      <c r="AW62" s="5">
        <v>1.4961293466471199</v>
      </c>
      <c r="AX62" s="3" t="s">
        <v>189</v>
      </c>
      <c r="AY62" s="6">
        <v>2.2830633058001402</v>
      </c>
      <c r="AZ62" s="5">
        <v>0.80887560742547804</v>
      </c>
      <c r="BA62" s="3" t="s">
        <v>189</v>
      </c>
      <c r="BB62" s="6">
        <v>8.5940172335350298E-2</v>
      </c>
      <c r="BC62" s="5">
        <v>0.123366963349003</v>
      </c>
      <c r="BD62" s="3" t="s">
        <v>141</v>
      </c>
    </row>
    <row r="63" spans="1:56" x14ac:dyDescent="0.25">
      <c r="A63" s="3" t="s">
        <v>75</v>
      </c>
      <c r="B63" s="6">
        <v>11.048922622843</v>
      </c>
      <c r="C63" s="5">
        <v>1.1238048928529101</v>
      </c>
      <c r="D63" s="6">
        <v>17.2696495331564</v>
      </c>
      <c r="E63" s="5">
        <v>1.4914080411839801</v>
      </c>
      <c r="F63" s="6">
        <v>27.670442322991398</v>
      </c>
      <c r="G63" s="5">
        <v>1.85245352936604</v>
      </c>
      <c r="H63" s="6">
        <v>25.377896303685699</v>
      </c>
      <c r="I63" s="5">
        <v>1.74263616344454</v>
      </c>
      <c r="J63" s="6">
        <v>18.633089217323398</v>
      </c>
      <c r="K63" s="5">
        <v>2.10994446927868</v>
      </c>
      <c r="L63" s="6">
        <v>18.837515230478001</v>
      </c>
      <c r="M63" s="5">
        <v>1.54858331132232</v>
      </c>
      <c r="N63" s="6">
        <v>23.901339832587901</v>
      </c>
      <c r="O63" s="5">
        <v>1.5126875912033499</v>
      </c>
      <c r="P63" s="6">
        <v>27.471250024070098</v>
      </c>
      <c r="Q63" s="5">
        <v>1.6406411509005101</v>
      </c>
      <c r="R63" s="6">
        <v>20.3907231990013</v>
      </c>
      <c r="S63" s="5">
        <v>1.31068743154935</v>
      </c>
      <c r="T63" s="6">
        <v>9.3991717138627902</v>
      </c>
      <c r="U63" s="5">
        <v>1.0837540147465099</v>
      </c>
      <c r="V63" s="6">
        <v>22.707076219302799</v>
      </c>
      <c r="W63" s="5">
        <v>1.3911674222405499</v>
      </c>
      <c r="X63" s="6">
        <v>25.999699247884202</v>
      </c>
      <c r="Y63" s="5">
        <v>1.4992522429917601</v>
      </c>
      <c r="Z63" s="6">
        <v>27.707074251796602</v>
      </c>
      <c r="AA63" s="5">
        <v>1.68090827692876</v>
      </c>
      <c r="AB63" s="6">
        <v>17.5938079914737</v>
      </c>
      <c r="AC63" s="5">
        <v>1.35911486492471</v>
      </c>
      <c r="AD63" s="6">
        <v>5.9923422895427603</v>
      </c>
      <c r="AE63" s="5">
        <v>0.83364281820393704</v>
      </c>
      <c r="AF63" s="6">
        <v>25.561792607606801</v>
      </c>
      <c r="AG63" s="5">
        <v>1.6106750480766101</v>
      </c>
      <c r="AH63" s="6">
        <v>28.732606332422801</v>
      </c>
      <c r="AI63" s="5">
        <v>1.3212945552970801</v>
      </c>
      <c r="AJ63" s="6">
        <v>27.976430786682599</v>
      </c>
      <c r="AK63" s="5">
        <v>1.64702420149618</v>
      </c>
      <c r="AL63" s="6">
        <v>14.1704435893412</v>
      </c>
      <c r="AM63" s="5">
        <v>1.2249061841418201</v>
      </c>
      <c r="AN63" s="6">
        <v>3.5587266839467202</v>
      </c>
      <c r="AO63" s="5">
        <v>0.56812997688724698</v>
      </c>
      <c r="AP63" s="6">
        <v>-14.5128699847637</v>
      </c>
      <c r="AQ63" s="5">
        <v>1.6892790903530699</v>
      </c>
      <c r="AR63" s="3" t="s">
        <v>189</v>
      </c>
      <c r="AS63" s="6">
        <v>-11.4629567992663</v>
      </c>
      <c r="AT63" s="5">
        <v>1.89727317475252</v>
      </c>
      <c r="AU63" s="3" t="s">
        <v>189</v>
      </c>
      <c r="AV63" s="6">
        <v>-0.30598846369119098</v>
      </c>
      <c r="AW63" s="5">
        <v>2.2840864607045499</v>
      </c>
      <c r="AX63" s="3" t="s">
        <v>141</v>
      </c>
      <c r="AY63" s="6">
        <v>11.2074527143445</v>
      </c>
      <c r="AZ63" s="5">
        <v>2.1037783793987201</v>
      </c>
      <c r="BA63" s="3" t="s">
        <v>189</v>
      </c>
      <c r="BB63" s="6">
        <v>15.0743625333767</v>
      </c>
      <c r="BC63" s="5">
        <v>2.1001067522187302</v>
      </c>
      <c r="BD63" s="3" t="s">
        <v>189</v>
      </c>
    </row>
    <row r="64" spans="1:56" x14ac:dyDescent="0.25">
      <c r="A64" s="3" t="s">
        <v>76</v>
      </c>
      <c r="B64" s="6">
        <v>44.662565433127199</v>
      </c>
      <c r="C64" s="5">
        <v>2.5693539242380301</v>
      </c>
      <c r="D64" s="6">
        <v>36.0300902779693</v>
      </c>
      <c r="E64" s="5">
        <v>1.6742998668604301</v>
      </c>
      <c r="F64" s="6">
        <v>17.004362259815402</v>
      </c>
      <c r="G64" s="5">
        <v>1.7212562930602799</v>
      </c>
      <c r="H64" s="6">
        <v>2.2242825974451499</v>
      </c>
      <c r="I64" s="5">
        <v>0.53084831753331696</v>
      </c>
      <c r="J64" s="6">
        <v>7.8699431642973994E-2</v>
      </c>
      <c r="K64" s="5">
        <v>6.9690857999549702E-2</v>
      </c>
      <c r="L64" s="6">
        <v>62.581807385818799</v>
      </c>
      <c r="M64" s="5">
        <v>1.6933924544394201</v>
      </c>
      <c r="N64" s="6">
        <v>29.932364204724401</v>
      </c>
      <c r="O64" s="5">
        <v>1.56232474314006</v>
      </c>
      <c r="P64" s="6">
        <v>6.9590956040889198</v>
      </c>
      <c r="Q64" s="5">
        <v>0.86148707556711002</v>
      </c>
      <c r="R64" s="6">
        <v>0.46482711703042001</v>
      </c>
      <c r="S64" s="5">
        <v>0.21540417046108801</v>
      </c>
      <c r="T64" s="6">
        <v>6.1905688337448098E-2</v>
      </c>
      <c r="U64" s="5">
        <v>5.43567045148508E-2</v>
      </c>
      <c r="V64" s="6">
        <v>68.989124766758295</v>
      </c>
      <c r="W64" s="5">
        <v>1.6693354259245401</v>
      </c>
      <c r="X64" s="6">
        <v>26.336668012904202</v>
      </c>
      <c r="Y64" s="5">
        <v>1.67207082775148</v>
      </c>
      <c r="Z64" s="6">
        <v>4.4576706094405703</v>
      </c>
      <c r="AA64" s="5">
        <v>0.69554585631097998</v>
      </c>
      <c r="AB64" s="6">
        <v>0.21625577943784599</v>
      </c>
      <c r="AC64" s="5">
        <v>0.14465817333859299</v>
      </c>
      <c r="AD64" s="6">
        <v>2.8083145913728401E-4</v>
      </c>
      <c r="AE64" s="5">
        <v>9.5414021319243703E-4</v>
      </c>
      <c r="AF64" s="6">
        <v>73.865172673099707</v>
      </c>
      <c r="AG64" s="5">
        <v>1.65393002569839</v>
      </c>
      <c r="AH64" s="6">
        <v>22.999957336473599</v>
      </c>
      <c r="AI64" s="5">
        <v>1.54872749261678</v>
      </c>
      <c r="AJ64" s="6">
        <v>3.0461743662497498</v>
      </c>
      <c r="AK64" s="5">
        <v>0.54112722965851201</v>
      </c>
      <c r="AL64" s="6">
        <v>8.8695624176911694E-2</v>
      </c>
      <c r="AM64" s="5">
        <v>7.4445016366496405E-2</v>
      </c>
      <c r="AN64" s="6">
        <v>0</v>
      </c>
      <c r="AO64" s="5">
        <v>0</v>
      </c>
      <c r="AP64" s="6">
        <v>-29.2026072399726</v>
      </c>
      <c r="AQ64" s="5">
        <v>2.9749999986415898</v>
      </c>
      <c r="AR64" s="3" t="s">
        <v>189</v>
      </c>
      <c r="AS64" s="6">
        <v>13.030132941495699</v>
      </c>
      <c r="AT64" s="5">
        <v>2.2398188885527999</v>
      </c>
      <c r="AU64" s="3" t="s">
        <v>189</v>
      </c>
      <c r="AV64" s="6">
        <v>13.9581878935657</v>
      </c>
      <c r="AW64" s="5">
        <v>1.7929323690165699</v>
      </c>
      <c r="AX64" s="3" t="s">
        <v>189</v>
      </c>
      <c r="AY64" s="6">
        <v>2.1355869732682402</v>
      </c>
      <c r="AZ64" s="5">
        <v>0.528497244141511</v>
      </c>
      <c r="BA64" s="3" t="s">
        <v>189</v>
      </c>
      <c r="BB64" s="6">
        <v>7.8699431642973994E-2</v>
      </c>
      <c r="BC64" s="5">
        <v>6.9690857999549702E-2</v>
      </c>
      <c r="BD64" s="3" t="s">
        <v>141</v>
      </c>
    </row>
    <row r="65" spans="1:56" x14ac:dyDescent="0.25">
      <c r="A65" s="3" t="s">
        <v>77</v>
      </c>
      <c r="B65" s="6">
        <v>37.531070682896797</v>
      </c>
      <c r="C65" s="5">
        <v>2.0774113451132101</v>
      </c>
      <c r="D65" s="6">
        <v>33.1810751682128</v>
      </c>
      <c r="E65" s="5">
        <v>1.8299201452659899</v>
      </c>
      <c r="F65" s="6">
        <v>22.674177397208201</v>
      </c>
      <c r="G65" s="5">
        <v>1.49845308242999</v>
      </c>
      <c r="H65" s="6">
        <v>5.8897408630631798</v>
      </c>
      <c r="I65" s="5">
        <v>0.84227661309561097</v>
      </c>
      <c r="J65" s="6">
        <v>0.72393588861909397</v>
      </c>
      <c r="K65" s="5">
        <v>0.28102772467345399</v>
      </c>
      <c r="L65" s="6">
        <v>49.111334986092103</v>
      </c>
      <c r="M65" s="5">
        <v>1.8226548792003101</v>
      </c>
      <c r="N65" s="6">
        <v>31.957949596957999</v>
      </c>
      <c r="O65" s="5">
        <v>1.6572217145672901</v>
      </c>
      <c r="P65" s="6">
        <v>15.4165853402283</v>
      </c>
      <c r="Q65" s="5">
        <v>1.2246910080078</v>
      </c>
      <c r="R65" s="6">
        <v>3.1755273471764198</v>
      </c>
      <c r="S65" s="5">
        <v>0.53233333670787897</v>
      </c>
      <c r="T65" s="6">
        <v>0.33860272954516901</v>
      </c>
      <c r="U65" s="5">
        <v>0.17176601821326701</v>
      </c>
      <c r="V65" s="6">
        <v>54.044056167290002</v>
      </c>
      <c r="W65" s="5">
        <v>1.8575579166938201</v>
      </c>
      <c r="X65" s="6">
        <v>32.345059808710801</v>
      </c>
      <c r="Y65" s="5">
        <v>1.6523956381843501</v>
      </c>
      <c r="Z65" s="6">
        <v>11.9254144468946</v>
      </c>
      <c r="AA65" s="5">
        <v>1.17504004379383</v>
      </c>
      <c r="AB65" s="6">
        <v>1.6145709691105301</v>
      </c>
      <c r="AC65" s="5">
        <v>0.35772097893861199</v>
      </c>
      <c r="AD65" s="6">
        <v>7.0898607994047694E-2</v>
      </c>
      <c r="AE65" s="5">
        <v>8.1325699901685505E-2</v>
      </c>
      <c r="AF65" s="6">
        <v>58.817863818535599</v>
      </c>
      <c r="AG65" s="5">
        <v>1.9783027591262501</v>
      </c>
      <c r="AH65" s="6">
        <v>30.841010202561101</v>
      </c>
      <c r="AI65" s="5">
        <v>1.5970750961645901</v>
      </c>
      <c r="AJ65" s="6">
        <v>9.1418830393402697</v>
      </c>
      <c r="AK65" s="5">
        <v>0.93849619181990396</v>
      </c>
      <c r="AL65" s="6">
        <v>1.18064010908061</v>
      </c>
      <c r="AM65" s="5">
        <v>0.39086453883432298</v>
      </c>
      <c r="AN65" s="6">
        <v>1.86028304824431E-2</v>
      </c>
      <c r="AO65" s="5">
        <v>4.6874661173178497E-2</v>
      </c>
      <c r="AP65" s="6">
        <v>-21.286793135638799</v>
      </c>
      <c r="AQ65" s="5">
        <v>2.7420356097287399</v>
      </c>
      <c r="AR65" s="3" t="s">
        <v>189</v>
      </c>
      <c r="AS65" s="6">
        <v>2.3400649656517301</v>
      </c>
      <c r="AT65" s="5">
        <v>2.3487597986276998</v>
      </c>
      <c r="AU65" s="3" t="s">
        <v>141</v>
      </c>
      <c r="AV65" s="6">
        <v>13.532294357867899</v>
      </c>
      <c r="AW65" s="5">
        <v>1.6771791491516099</v>
      </c>
      <c r="AX65" s="3" t="s">
        <v>189</v>
      </c>
      <c r="AY65" s="6">
        <v>4.70910075398257</v>
      </c>
      <c r="AZ65" s="5">
        <v>0.83421408922877505</v>
      </c>
      <c r="BA65" s="3" t="s">
        <v>189</v>
      </c>
      <c r="BB65" s="6">
        <v>0.70533305813665004</v>
      </c>
      <c r="BC65" s="5">
        <v>0.29403493319459401</v>
      </c>
      <c r="BD65" s="3" t="s">
        <v>189</v>
      </c>
    </row>
    <row r="66" spans="1:56" x14ac:dyDescent="0.25">
      <c r="A66" s="3" t="s">
        <v>78</v>
      </c>
      <c r="B66" s="6">
        <v>34.645951067696899</v>
      </c>
      <c r="C66" s="5">
        <v>1.25365278543958</v>
      </c>
      <c r="D66" s="6">
        <v>36.025649380409497</v>
      </c>
      <c r="E66" s="5">
        <v>1.05282993006373</v>
      </c>
      <c r="F66" s="6">
        <v>21.164671429373399</v>
      </c>
      <c r="G66" s="5">
        <v>1.0172634249163499</v>
      </c>
      <c r="H66" s="6">
        <v>7.1509606704819904</v>
      </c>
      <c r="I66" s="5">
        <v>0.60640984547604704</v>
      </c>
      <c r="J66" s="6">
        <v>1.0127674520381</v>
      </c>
      <c r="K66" s="5">
        <v>0.244143826904682</v>
      </c>
      <c r="L66" s="6">
        <v>43.278360324268498</v>
      </c>
      <c r="M66" s="5">
        <v>1.1828367617189199</v>
      </c>
      <c r="N66" s="6">
        <v>33.687813988887299</v>
      </c>
      <c r="O66" s="5">
        <v>1.0799102430996199</v>
      </c>
      <c r="P66" s="6">
        <v>17.085463495244301</v>
      </c>
      <c r="Q66" s="5">
        <v>0.96960138888283998</v>
      </c>
      <c r="R66" s="6">
        <v>5.3768629802036401</v>
      </c>
      <c r="S66" s="5">
        <v>0.47077991227876398</v>
      </c>
      <c r="T66" s="6">
        <v>0.571499211396161</v>
      </c>
      <c r="U66" s="5">
        <v>0.136191319297566</v>
      </c>
      <c r="V66" s="6">
        <v>48.454588962606302</v>
      </c>
      <c r="W66" s="5">
        <v>1.15492677549909</v>
      </c>
      <c r="X66" s="6">
        <v>32.520081439898703</v>
      </c>
      <c r="Y66" s="5">
        <v>1.1173786971833699</v>
      </c>
      <c r="Z66" s="6">
        <v>14.8506745893339</v>
      </c>
      <c r="AA66" s="5">
        <v>0.79106182070505804</v>
      </c>
      <c r="AB66" s="6">
        <v>3.8131845248243001</v>
      </c>
      <c r="AC66" s="5">
        <v>0.42725677821136299</v>
      </c>
      <c r="AD66" s="6">
        <v>0.36147048333681397</v>
      </c>
      <c r="AE66" s="5">
        <v>0.115191517681935</v>
      </c>
      <c r="AF66" s="6">
        <v>56.040448051652803</v>
      </c>
      <c r="AG66" s="5">
        <v>1.2050186915938601</v>
      </c>
      <c r="AH66" s="6">
        <v>30.156477984854401</v>
      </c>
      <c r="AI66" s="5">
        <v>0.96935449320297695</v>
      </c>
      <c r="AJ66" s="6">
        <v>11.235450177428399</v>
      </c>
      <c r="AK66" s="5">
        <v>0.733705831588091</v>
      </c>
      <c r="AL66" s="6">
        <v>2.3892077698868301</v>
      </c>
      <c r="AM66" s="5">
        <v>0.32432544073181002</v>
      </c>
      <c r="AN66" s="6">
        <v>0.17841601617760999</v>
      </c>
      <c r="AO66" s="5">
        <v>8.5795815333562203E-2</v>
      </c>
      <c r="AP66" s="6">
        <v>-21.394496983955801</v>
      </c>
      <c r="AQ66" s="5">
        <v>1.56451283059063</v>
      </c>
      <c r="AR66" s="3" t="s">
        <v>189</v>
      </c>
      <c r="AS66" s="6">
        <v>5.8691713955551297</v>
      </c>
      <c r="AT66" s="5">
        <v>1.37727742529688</v>
      </c>
      <c r="AU66" s="3" t="s">
        <v>189</v>
      </c>
      <c r="AV66" s="6">
        <v>9.9292212519450391</v>
      </c>
      <c r="AW66" s="5">
        <v>1.1155198791980301</v>
      </c>
      <c r="AX66" s="3" t="s">
        <v>189</v>
      </c>
      <c r="AY66" s="6">
        <v>4.7617529005951598</v>
      </c>
      <c r="AZ66" s="5">
        <v>0.67692151938046397</v>
      </c>
      <c r="BA66" s="3" t="s">
        <v>189</v>
      </c>
      <c r="BB66" s="6">
        <v>0.83435143586049099</v>
      </c>
      <c r="BC66" s="5">
        <v>0.26942605719977902</v>
      </c>
      <c r="BD66" s="3" t="s">
        <v>189</v>
      </c>
    </row>
    <row r="67" spans="1:56" x14ac:dyDescent="0.25">
      <c r="A67" s="3" t="s">
        <v>79</v>
      </c>
      <c r="B67" s="6">
        <v>75.146935695137302</v>
      </c>
      <c r="C67" s="5">
        <v>2.7363812421968401</v>
      </c>
      <c r="D67" s="6">
        <v>15.6911909527867</v>
      </c>
      <c r="E67" s="5">
        <v>1.7358502490800001</v>
      </c>
      <c r="F67" s="6">
        <v>6.73033206443049</v>
      </c>
      <c r="G67" s="5">
        <v>1.36145020453873</v>
      </c>
      <c r="H67" s="6">
        <v>2.3106916395758201</v>
      </c>
      <c r="I67" s="5">
        <v>0.97234968439801395</v>
      </c>
      <c r="J67" s="6">
        <v>0.120849648069598</v>
      </c>
      <c r="K67" s="5">
        <v>0.105363227951819</v>
      </c>
      <c r="L67" s="6">
        <v>84.148151456466195</v>
      </c>
      <c r="M67" s="5">
        <v>1.71900929394681</v>
      </c>
      <c r="N67" s="6">
        <v>11.846705972187999</v>
      </c>
      <c r="O67" s="5">
        <v>1.3824178179373099</v>
      </c>
      <c r="P67" s="6">
        <v>3.5426536626257801</v>
      </c>
      <c r="Q67" s="5">
        <v>0.881038612797437</v>
      </c>
      <c r="R67" s="6">
        <v>0.46248890872005</v>
      </c>
      <c r="S67" s="5">
        <v>0.299570720289075</v>
      </c>
      <c r="T67" s="6">
        <v>0</v>
      </c>
      <c r="U67" s="5">
        <v>0</v>
      </c>
      <c r="V67" s="6">
        <v>84.717044221386601</v>
      </c>
      <c r="W67" s="5">
        <v>1.5331457444956</v>
      </c>
      <c r="X67" s="6">
        <v>12.6684966158696</v>
      </c>
      <c r="Y67" s="5">
        <v>1.3197757217793</v>
      </c>
      <c r="Z67" s="6">
        <v>2.5267773892663601</v>
      </c>
      <c r="AA67" s="5">
        <v>0.72027441047714702</v>
      </c>
      <c r="AB67" s="6">
        <v>8.7681773477533601E-2</v>
      </c>
      <c r="AC67" s="5">
        <v>0.11965746833806901</v>
      </c>
      <c r="AD67" s="6">
        <v>0</v>
      </c>
      <c r="AE67" s="5">
        <v>0</v>
      </c>
      <c r="AF67" s="6">
        <v>85.603897043998003</v>
      </c>
      <c r="AG67" s="5">
        <v>1.8061556980792099</v>
      </c>
      <c r="AH67" s="6">
        <v>12.3158956676671</v>
      </c>
      <c r="AI67" s="5">
        <v>1.51473526261382</v>
      </c>
      <c r="AJ67" s="6">
        <v>1.93674461988526</v>
      </c>
      <c r="AK67" s="5">
        <v>0.56232455715904595</v>
      </c>
      <c r="AL67" s="6">
        <v>0.119731334926672</v>
      </c>
      <c r="AM67" s="5">
        <v>0.117854658432394</v>
      </c>
      <c r="AN67" s="6">
        <v>2.3731333522920901E-2</v>
      </c>
      <c r="AO67" s="5">
        <v>4.94996793875708E-2</v>
      </c>
      <c r="AP67" s="6">
        <v>-10.4569613488607</v>
      </c>
      <c r="AQ67" s="5">
        <v>3.1656951090258798</v>
      </c>
      <c r="AR67" s="3" t="s">
        <v>189</v>
      </c>
      <c r="AS67" s="6">
        <v>3.3752952851195999</v>
      </c>
      <c r="AT67" s="5">
        <v>2.27763692130618</v>
      </c>
      <c r="AU67" s="3" t="s">
        <v>141</v>
      </c>
      <c r="AV67" s="6">
        <v>4.7935874445452296</v>
      </c>
      <c r="AW67" s="5">
        <v>1.27601178242157</v>
      </c>
      <c r="AX67" s="3" t="s">
        <v>189</v>
      </c>
      <c r="AY67" s="6">
        <v>2.1909603046491499</v>
      </c>
      <c r="AZ67" s="5">
        <v>0.96927022177909405</v>
      </c>
      <c r="BA67" s="3" t="s">
        <v>189</v>
      </c>
      <c r="BB67" s="6">
        <v>9.7118314546677104E-2</v>
      </c>
      <c r="BC67" s="5">
        <v>0.121411036023106</v>
      </c>
      <c r="BD67" s="3" t="s">
        <v>141</v>
      </c>
    </row>
    <row r="68" spans="1:56" x14ac:dyDescent="0.25">
      <c r="A68" s="3" t="s">
        <v>80</v>
      </c>
      <c r="B68" s="6">
        <v>63.586770864993397</v>
      </c>
      <c r="C68" s="5">
        <v>1.5172499884077499</v>
      </c>
      <c r="D68" s="6">
        <v>26.409801164360399</v>
      </c>
      <c r="E68" s="5">
        <v>1.40197397388186</v>
      </c>
      <c r="F68" s="6">
        <v>8.9478371621344799</v>
      </c>
      <c r="G68" s="5">
        <v>0.949857093239307</v>
      </c>
      <c r="H68" s="6">
        <v>1.0389978578766099</v>
      </c>
      <c r="I68" s="5">
        <v>0.37232900840455202</v>
      </c>
      <c r="J68" s="6">
        <v>1.6592950635167698E-2</v>
      </c>
      <c r="K68" s="5">
        <v>5.7997319851323198E-2</v>
      </c>
      <c r="L68" s="6">
        <v>75.637257176694803</v>
      </c>
      <c r="M68" s="5">
        <v>1.5093014452336</v>
      </c>
      <c r="N68" s="6">
        <v>19.523241814487399</v>
      </c>
      <c r="O68" s="5">
        <v>1.4857204497277801</v>
      </c>
      <c r="P68" s="6">
        <v>4.3462931197221302</v>
      </c>
      <c r="Q68" s="5">
        <v>0.77140915174005098</v>
      </c>
      <c r="R68" s="6">
        <v>0.49320788909570701</v>
      </c>
      <c r="S68" s="5">
        <v>0.26494596569853801</v>
      </c>
      <c r="T68" s="6">
        <v>0</v>
      </c>
      <c r="U68" s="5">
        <v>0</v>
      </c>
      <c r="V68" s="6">
        <v>80.382492312340602</v>
      </c>
      <c r="W68" s="5">
        <v>1.42919520756179</v>
      </c>
      <c r="X68" s="6">
        <v>16.594467743912698</v>
      </c>
      <c r="Y68" s="5">
        <v>1.3376829401859101</v>
      </c>
      <c r="Z68" s="6">
        <v>2.9030127071784002</v>
      </c>
      <c r="AA68" s="5">
        <v>0.72674248316936096</v>
      </c>
      <c r="AB68" s="6">
        <v>0.12002723656825801</v>
      </c>
      <c r="AC68" s="5">
        <v>0.105790693403555</v>
      </c>
      <c r="AD68" s="6">
        <v>0</v>
      </c>
      <c r="AE68" s="5">
        <v>0</v>
      </c>
      <c r="AF68" s="6">
        <v>85.594033769250601</v>
      </c>
      <c r="AG68" s="5">
        <v>1.18181955720905</v>
      </c>
      <c r="AH68" s="6">
        <v>12.722631604762</v>
      </c>
      <c r="AI68" s="5">
        <v>1.1460484785379701</v>
      </c>
      <c r="AJ68" s="6">
        <v>1.57507859529915</v>
      </c>
      <c r="AK68" s="5">
        <v>0.55744396741851698</v>
      </c>
      <c r="AL68" s="6">
        <v>0.108256030688281</v>
      </c>
      <c r="AM68" s="5">
        <v>0.13329211322828899</v>
      </c>
      <c r="AN68" s="6">
        <v>0</v>
      </c>
      <c r="AO68" s="5">
        <v>0</v>
      </c>
      <c r="AP68" s="6">
        <v>-22.0072629042572</v>
      </c>
      <c r="AQ68" s="5">
        <v>1.7379655870861701</v>
      </c>
      <c r="AR68" s="3" t="s">
        <v>189</v>
      </c>
      <c r="AS68" s="6">
        <v>13.6871695595984</v>
      </c>
      <c r="AT68" s="5">
        <v>1.81756350527929</v>
      </c>
      <c r="AU68" s="3" t="s">
        <v>189</v>
      </c>
      <c r="AV68" s="6">
        <v>7.3727585668353397</v>
      </c>
      <c r="AW68" s="5">
        <v>1.1013235918979001</v>
      </c>
      <c r="AX68" s="3" t="s">
        <v>189</v>
      </c>
      <c r="AY68" s="6">
        <v>0.93074182718833198</v>
      </c>
      <c r="AZ68" s="5">
        <v>0.40953000780138799</v>
      </c>
      <c r="BA68" s="3" t="s">
        <v>189</v>
      </c>
      <c r="BB68" s="6">
        <v>1.6592950635167698E-2</v>
      </c>
      <c r="BC68" s="5">
        <v>5.7997319851323198E-2</v>
      </c>
      <c r="BD68" s="3" t="s">
        <v>141</v>
      </c>
    </row>
    <row r="69" spans="1:56" x14ac:dyDescent="0.25">
      <c r="A69" s="3" t="s">
        <v>81</v>
      </c>
      <c r="B69" s="6">
        <v>70.918587505303293</v>
      </c>
      <c r="C69" s="5">
        <v>1.9826926941393099</v>
      </c>
      <c r="D69" s="6">
        <v>23.5411665613126</v>
      </c>
      <c r="E69" s="5">
        <v>1.56363437832188</v>
      </c>
      <c r="F69" s="6">
        <v>5.1947494312720401</v>
      </c>
      <c r="G69" s="5">
        <v>1.1277433533966501</v>
      </c>
      <c r="H69" s="6">
        <v>0.33719279041370798</v>
      </c>
      <c r="I69" s="5">
        <v>0.29142957446300399</v>
      </c>
      <c r="J69" s="6">
        <v>8.30371169828969E-3</v>
      </c>
      <c r="K69" s="5">
        <v>3.8011492643890803E-2</v>
      </c>
      <c r="L69" s="6">
        <v>80.4018481780559</v>
      </c>
      <c r="M69" s="5">
        <v>1.61646659988515</v>
      </c>
      <c r="N69" s="6">
        <v>17.636572777284101</v>
      </c>
      <c r="O69" s="5">
        <v>1.5589692248985001</v>
      </c>
      <c r="P69" s="6">
        <v>1.8979621689673201</v>
      </c>
      <c r="Q69" s="5">
        <v>0.53971990670711401</v>
      </c>
      <c r="R69" s="6">
        <v>6.3616875692700206E-2</v>
      </c>
      <c r="S69" s="5">
        <v>9.6886177851307098E-2</v>
      </c>
      <c r="T69" s="6">
        <v>0</v>
      </c>
      <c r="U69" s="5">
        <v>0</v>
      </c>
      <c r="V69" s="6">
        <v>82.209755749556507</v>
      </c>
      <c r="W69" s="5">
        <v>1.55532465683629</v>
      </c>
      <c r="X69" s="6">
        <v>16.006643747840801</v>
      </c>
      <c r="Y69" s="5">
        <v>1.5750453412946499</v>
      </c>
      <c r="Z69" s="6">
        <v>1.77570867226211</v>
      </c>
      <c r="AA69" s="5">
        <v>0.463518531069957</v>
      </c>
      <c r="AB69" s="6">
        <v>7.8918303405121695E-3</v>
      </c>
      <c r="AC69" s="5">
        <v>3.6186006329705603E-2</v>
      </c>
      <c r="AD69" s="6">
        <v>0</v>
      </c>
      <c r="AE69" s="5">
        <v>0</v>
      </c>
      <c r="AF69" s="6">
        <v>84.533983604673395</v>
      </c>
      <c r="AG69" s="5">
        <v>1.5922186797778699</v>
      </c>
      <c r="AH69" s="6">
        <v>14.001675975669899</v>
      </c>
      <c r="AI69" s="5">
        <v>1.6436199258086399</v>
      </c>
      <c r="AJ69" s="6">
        <v>1.4334534859655099</v>
      </c>
      <c r="AK69" s="5">
        <v>0.49509599535048798</v>
      </c>
      <c r="AL69" s="6">
        <v>3.0886933691159701E-2</v>
      </c>
      <c r="AM69" s="5">
        <v>7.4204864330897999E-2</v>
      </c>
      <c r="AN69" s="6">
        <v>0</v>
      </c>
      <c r="AO69" s="5">
        <v>0</v>
      </c>
      <c r="AP69" s="6">
        <v>-13.6153960993701</v>
      </c>
      <c r="AQ69" s="5">
        <v>2.4849716551480401</v>
      </c>
      <c r="AR69" s="3" t="s">
        <v>189</v>
      </c>
      <c r="AS69" s="6">
        <v>9.5394905856426906</v>
      </c>
      <c r="AT69" s="5">
        <v>2.07535286265799</v>
      </c>
      <c r="AU69" s="3" t="s">
        <v>189</v>
      </c>
      <c r="AV69" s="6">
        <v>3.76129594530653</v>
      </c>
      <c r="AW69" s="5">
        <v>1.1560032999848699</v>
      </c>
      <c r="AX69" s="3" t="s">
        <v>189</v>
      </c>
      <c r="AY69" s="6">
        <v>0.30630585672254801</v>
      </c>
      <c r="AZ69" s="5">
        <v>0.30672050637040699</v>
      </c>
      <c r="BA69" s="3" t="s">
        <v>141</v>
      </c>
      <c r="BB69" s="6">
        <v>8.30371169828969E-3</v>
      </c>
      <c r="BC69" s="5">
        <v>3.8011492643890803E-2</v>
      </c>
      <c r="BD69" s="3" t="s">
        <v>141</v>
      </c>
    </row>
    <row r="70" spans="1:56" x14ac:dyDescent="0.25">
      <c r="A70" s="3" t="s">
        <v>82</v>
      </c>
      <c r="B70" s="6">
        <v>59.698882163402303</v>
      </c>
      <c r="C70" s="5">
        <v>2.37597443403605</v>
      </c>
      <c r="D70" s="6">
        <v>28.532917196376101</v>
      </c>
      <c r="E70" s="5">
        <v>1.78290077131834</v>
      </c>
      <c r="F70" s="6">
        <v>10.572847593904999</v>
      </c>
      <c r="G70" s="5">
        <v>1.4615365864258401</v>
      </c>
      <c r="H70" s="6">
        <v>1.18867409662472</v>
      </c>
      <c r="I70" s="5">
        <v>0.40911099812132901</v>
      </c>
      <c r="J70" s="6">
        <v>6.6789496919240398E-3</v>
      </c>
      <c r="K70" s="5">
        <v>3.0437121444316598E-2</v>
      </c>
      <c r="L70" s="6">
        <v>71.300155416580495</v>
      </c>
      <c r="M70" s="5">
        <v>1.68516984128389</v>
      </c>
      <c r="N70" s="6">
        <v>22.139633975472801</v>
      </c>
      <c r="O70" s="5">
        <v>1.4424393323490901</v>
      </c>
      <c r="P70" s="6">
        <v>6.0487652384091604</v>
      </c>
      <c r="Q70" s="5">
        <v>0.86446279733521703</v>
      </c>
      <c r="R70" s="6">
        <v>0.51144536953750597</v>
      </c>
      <c r="S70" s="5">
        <v>0.27175883278936203</v>
      </c>
      <c r="T70" s="6">
        <v>0</v>
      </c>
      <c r="U70" s="5">
        <v>0</v>
      </c>
      <c r="V70" s="6">
        <v>79.823021160523993</v>
      </c>
      <c r="W70" s="5">
        <v>1.5356875968135999</v>
      </c>
      <c r="X70" s="6">
        <v>16.800748853426601</v>
      </c>
      <c r="Y70" s="5">
        <v>1.3488047419677001</v>
      </c>
      <c r="Z70" s="6">
        <v>3.1562310666946698</v>
      </c>
      <c r="AA70" s="5">
        <v>0.55069556263354402</v>
      </c>
      <c r="AB70" s="6">
        <v>0.219998919354778</v>
      </c>
      <c r="AC70" s="5">
        <v>0.16190080841120899</v>
      </c>
      <c r="AD70" s="6">
        <v>0</v>
      </c>
      <c r="AE70" s="5">
        <v>0</v>
      </c>
      <c r="AF70" s="6">
        <v>84.474287589920394</v>
      </c>
      <c r="AG70" s="5">
        <v>1.41235101631487</v>
      </c>
      <c r="AH70" s="6">
        <v>13.6181910410389</v>
      </c>
      <c r="AI70" s="5">
        <v>1.28366059116818</v>
      </c>
      <c r="AJ70" s="6">
        <v>1.8198907039086401</v>
      </c>
      <c r="AK70" s="5">
        <v>0.43812896225589998</v>
      </c>
      <c r="AL70" s="6">
        <v>8.7630665132005001E-2</v>
      </c>
      <c r="AM70" s="5">
        <v>9.2919953930968094E-2</v>
      </c>
      <c r="AN70" s="6">
        <v>0</v>
      </c>
      <c r="AO70" s="5">
        <v>0</v>
      </c>
      <c r="AP70" s="6">
        <v>-24.775405426518098</v>
      </c>
      <c r="AQ70" s="5">
        <v>2.6913858895400602</v>
      </c>
      <c r="AR70" s="3" t="s">
        <v>189</v>
      </c>
      <c r="AS70" s="6">
        <v>14.9147261553371</v>
      </c>
      <c r="AT70" s="5">
        <v>2.1210287063333801</v>
      </c>
      <c r="AU70" s="3" t="s">
        <v>189</v>
      </c>
      <c r="AV70" s="6">
        <v>8.7529568899963408</v>
      </c>
      <c r="AW70" s="5">
        <v>1.5508294979236199</v>
      </c>
      <c r="AX70" s="3" t="s">
        <v>189</v>
      </c>
      <c r="AY70" s="6">
        <v>1.10104343149271</v>
      </c>
      <c r="AZ70" s="5">
        <v>0.40355077604804301</v>
      </c>
      <c r="BA70" s="3" t="s">
        <v>189</v>
      </c>
      <c r="BB70" s="6">
        <v>6.6789496919240398E-3</v>
      </c>
      <c r="BC70" s="5">
        <v>3.0437121444316598E-2</v>
      </c>
      <c r="BD70" s="3" t="s">
        <v>141</v>
      </c>
    </row>
    <row r="71" spans="1:56" x14ac:dyDescent="0.25">
      <c r="A71" s="3" t="s">
        <v>83</v>
      </c>
      <c r="B71" s="6">
        <v>40.957184309992897</v>
      </c>
      <c r="C71" s="5">
        <v>2.53369776596527</v>
      </c>
      <c r="D71" s="6">
        <v>26.459322365653399</v>
      </c>
      <c r="E71" s="5">
        <v>1.64022134779088</v>
      </c>
      <c r="F71" s="6">
        <v>21.031586763913801</v>
      </c>
      <c r="G71" s="5">
        <v>1.7478831332710001</v>
      </c>
      <c r="H71" s="6">
        <v>9.7172393943719495</v>
      </c>
      <c r="I71" s="5">
        <v>1.5088296563149499</v>
      </c>
      <c r="J71" s="6">
        <v>1.83466716606804</v>
      </c>
      <c r="K71" s="5">
        <v>0.53615154673173804</v>
      </c>
      <c r="L71" s="6">
        <v>57.989917725173498</v>
      </c>
      <c r="M71" s="5">
        <v>2.4933492291318098</v>
      </c>
      <c r="N71" s="6">
        <v>23.367181759344401</v>
      </c>
      <c r="O71" s="5">
        <v>1.8621725067207</v>
      </c>
      <c r="P71" s="6">
        <v>13.1173589593361</v>
      </c>
      <c r="Q71" s="5">
        <v>1.3654467710456599</v>
      </c>
      <c r="R71" s="6">
        <v>4.5284189125714702</v>
      </c>
      <c r="S71" s="5">
        <v>0.92147857186257498</v>
      </c>
      <c r="T71" s="6">
        <v>0.99712264357449798</v>
      </c>
      <c r="U71" s="5">
        <v>0.33110691104874901</v>
      </c>
      <c r="V71" s="6">
        <v>67.884247735065898</v>
      </c>
      <c r="W71" s="5">
        <v>1.84534255777808</v>
      </c>
      <c r="X71" s="6">
        <v>20.6130675865098</v>
      </c>
      <c r="Y71" s="5">
        <v>1.5946888752666899</v>
      </c>
      <c r="Z71" s="6">
        <v>8.9827722833357697</v>
      </c>
      <c r="AA71" s="5">
        <v>1.02325277432522</v>
      </c>
      <c r="AB71" s="6">
        <v>2.2735921472274101</v>
      </c>
      <c r="AC71" s="5">
        <v>0.54306651885699697</v>
      </c>
      <c r="AD71" s="6">
        <v>0.24632024786114201</v>
      </c>
      <c r="AE71" s="5">
        <v>0.18612575179450999</v>
      </c>
      <c r="AF71" s="6">
        <v>74.607870554987102</v>
      </c>
      <c r="AG71" s="5">
        <v>1.7028418155704299</v>
      </c>
      <c r="AH71" s="6">
        <v>16.475149440671501</v>
      </c>
      <c r="AI71" s="5">
        <v>1.4897196124266301</v>
      </c>
      <c r="AJ71" s="6">
        <v>7.3622947455204697</v>
      </c>
      <c r="AK71" s="5">
        <v>0.96772829880661404</v>
      </c>
      <c r="AL71" s="6">
        <v>1.5012934926442301</v>
      </c>
      <c r="AM71" s="5">
        <v>0.50174103053957397</v>
      </c>
      <c r="AN71" s="6">
        <v>5.3391766176710098E-2</v>
      </c>
      <c r="AO71" s="5">
        <v>9.2186276509415799E-2</v>
      </c>
      <c r="AP71" s="6">
        <v>-33.650686244994297</v>
      </c>
      <c r="AQ71" s="5">
        <v>3.0246505263226999</v>
      </c>
      <c r="AR71" s="3" t="s">
        <v>189</v>
      </c>
      <c r="AS71" s="6">
        <v>9.9841729249819196</v>
      </c>
      <c r="AT71" s="5">
        <v>2.13957672554745</v>
      </c>
      <c r="AU71" s="3" t="s">
        <v>189</v>
      </c>
      <c r="AV71" s="6">
        <v>13.6692920183933</v>
      </c>
      <c r="AW71" s="5">
        <v>2.02585489536497</v>
      </c>
      <c r="AX71" s="3" t="s">
        <v>189</v>
      </c>
      <c r="AY71" s="6">
        <v>8.2159459017277197</v>
      </c>
      <c r="AZ71" s="5">
        <v>1.5236135827301001</v>
      </c>
      <c r="BA71" s="3" t="s">
        <v>189</v>
      </c>
      <c r="BB71" s="6">
        <v>1.78127539989133</v>
      </c>
      <c r="BC71" s="5">
        <v>0.55493004103571297</v>
      </c>
      <c r="BD71" s="3" t="s">
        <v>189</v>
      </c>
    </row>
    <row r="72" spans="1:56" x14ac:dyDescent="0.25">
      <c r="A72" s="3" t="s">
        <v>84</v>
      </c>
      <c r="B72" s="6">
        <v>4.6572234790009697</v>
      </c>
      <c r="C72" s="5">
        <v>0.67515164478012901</v>
      </c>
      <c r="D72" s="6">
        <v>10.7960012242206</v>
      </c>
      <c r="E72" s="5">
        <v>1.1169874293073301</v>
      </c>
      <c r="F72" s="6">
        <v>26.1276186067109</v>
      </c>
      <c r="G72" s="5">
        <v>1.9274764429030999</v>
      </c>
      <c r="H72" s="6">
        <v>32.843151519197498</v>
      </c>
      <c r="I72" s="5">
        <v>1.6362548812177</v>
      </c>
      <c r="J72" s="6">
        <v>25.576005170870001</v>
      </c>
      <c r="K72" s="5">
        <v>1.34819119184675</v>
      </c>
      <c r="L72" s="6">
        <v>7.0296219334488796</v>
      </c>
      <c r="M72" s="5">
        <v>0.80327473508186598</v>
      </c>
      <c r="N72" s="6">
        <v>17.8189799201071</v>
      </c>
      <c r="O72" s="5">
        <v>1.4103356726191001</v>
      </c>
      <c r="P72" s="6">
        <v>32.281088262017398</v>
      </c>
      <c r="Q72" s="5">
        <v>1.4506138631699801</v>
      </c>
      <c r="R72" s="6">
        <v>30.315173123754999</v>
      </c>
      <c r="S72" s="5">
        <v>1.5808902420013</v>
      </c>
      <c r="T72" s="6">
        <v>12.5551367606715</v>
      </c>
      <c r="U72" s="5">
        <v>1.1665510750138499</v>
      </c>
      <c r="V72" s="6">
        <v>8.3167133599263696</v>
      </c>
      <c r="W72" s="5">
        <v>0.88554274323581395</v>
      </c>
      <c r="X72" s="6">
        <v>19.336593715295699</v>
      </c>
      <c r="Y72" s="5">
        <v>1.4294561026830701</v>
      </c>
      <c r="Z72" s="6">
        <v>32.598247131996203</v>
      </c>
      <c r="AA72" s="5">
        <v>1.7112530476137</v>
      </c>
      <c r="AB72" s="6">
        <v>28.951805672517899</v>
      </c>
      <c r="AC72" s="5">
        <v>1.6618256850312201</v>
      </c>
      <c r="AD72" s="6">
        <v>10.7966401202639</v>
      </c>
      <c r="AE72" s="5">
        <v>1.1166809884270901</v>
      </c>
      <c r="AF72" s="6">
        <v>9.7356640354624204</v>
      </c>
      <c r="AG72" s="5">
        <v>0.99881881669401895</v>
      </c>
      <c r="AH72" s="6">
        <v>19.2727610227093</v>
      </c>
      <c r="AI72" s="5">
        <v>1.2238757899231101</v>
      </c>
      <c r="AJ72" s="6">
        <v>33.819580160449298</v>
      </c>
      <c r="AK72" s="5">
        <v>1.5508707211478301</v>
      </c>
      <c r="AL72" s="6">
        <v>27.520367473758601</v>
      </c>
      <c r="AM72" s="5">
        <v>1.50241729638882</v>
      </c>
      <c r="AN72" s="6">
        <v>9.6516273076204193</v>
      </c>
      <c r="AO72" s="5">
        <v>0.82326484210288697</v>
      </c>
      <c r="AP72" s="6">
        <v>-5.0784405564614499</v>
      </c>
      <c r="AQ72" s="5">
        <v>1.1235250272112201</v>
      </c>
      <c r="AR72" s="3" t="s">
        <v>189</v>
      </c>
      <c r="AS72" s="6">
        <v>-8.4767597984887093</v>
      </c>
      <c r="AT72" s="5">
        <v>1.6554215675982999</v>
      </c>
      <c r="AU72" s="3" t="s">
        <v>189</v>
      </c>
      <c r="AV72" s="6">
        <v>-7.6919615537384098</v>
      </c>
      <c r="AW72" s="5">
        <v>2.3710731829296399</v>
      </c>
      <c r="AX72" s="3" t="s">
        <v>189</v>
      </c>
      <c r="AY72" s="6">
        <v>5.3227840454389801</v>
      </c>
      <c r="AZ72" s="5">
        <v>2.0762101209575001</v>
      </c>
      <c r="BA72" s="3" t="s">
        <v>189</v>
      </c>
      <c r="BB72" s="6">
        <v>15.9243778632496</v>
      </c>
      <c r="BC72" s="5">
        <v>1.6352099569021401</v>
      </c>
      <c r="BD72" s="3" t="s">
        <v>189</v>
      </c>
    </row>
    <row r="73" spans="1:56" x14ac:dyDescent="0.25">
      <c r="A73" s="3" t="s">
        <v>85</v>
      </c>
      <c r="B73" s="6">
        <v>21.515122090692</v>
      </c>
      <c r="C73" s="5">
        <v>1.6261292831520899</v>
      </c>
      <c r="D73" s="6">
        <v>34.779363528252503</v>
      </c>
      <c r="E73" s="5">
        <v>1.7104648711318899</v>
      </c>
      <c r="F73" s="6">
        <v>30.146441274061399</v>
      </c>
      <c r="G73" s="5">
        <v>1.79279734732931</v>
      </c>
      <c r="H73" s="6">
        <v>11.931033300134899</v>
      </c>
      <c r="I73" s="5">
        <v>1.3037063138713201</v>
      </c>
      <c r="J73" s="6">
        <v>1.62803980685912</v>
      </c>
      <c r="K73" s="5">
        <v>0.41897886273719298</v>
      </c>
      <c r="L73" s="6">
        <v>41.124062691828399</v>
      </c>
      <c r="M73" s="5">
        <v>1.6333817842948</v>
      </c>
      <c r="N73" s="6">
        <v>36.790946121649199</v>
      </c>
      <c r="O73" s="5">
        <v>1.5682674096784699</v>
      </c>
      <c r="P73" s="6">
        <v>18.323523679878999</v>
      </c>
      <c r="Q73" s="5">
        <v>1.41294377114653</v>
      </c>
      <c r="R73" s="6">
        <v>3.4196970409627898</v>
      </c>
      <c r="S73" s="5">
        <v>0.69266255632420204</v>
      </c>
      <c r="T73" s="6">
        <v>0.34177046568067998</v>
      </c>
      <c r="U73" s="5">
        <v>0.19651794740459999</v>
      </c>
      <c r="V73" s="6">
        <v>55.128057699113199</v>
      </c>
      <c r="W73" s="5">
        <v>1.77034397511067</v>
      </c>
      <c r="X73" s="6">
        <v>32.745673168266897</v>
      </c>
      <c r="Y73" s="5">
        <v>1.5537718869507999</v>
      </c>
      <c r="Z73" s="6">
        <v>10.9361975594641</v>
      </c>
      <c r="AA73" s="5">
        <v>0.96742696707040599</v>
      </c>
      <c r="AB73" s="6">
        <v>1.1377293237155199</v>
      </c>
      <c r="AC73" s="5">
        <v>0.35782836531157403</v>
      </c>
      <c r="AD73" s="6">
        <v>5.23422494403303E-2</v>
      </c>
      <c r="AE73" s="5">
        <v>7.0767145918397695E-2</v>
      </c>
      <c r="AF73" s="6">
        <v>62.936109833368697</v>
      </c>
      <c r="AG73" s="5">
        <v>1.6617741851327299</v>
      </c>
      <c r="AH73" s="6">
        <v>29.354881809837799</v>
      </c>
      <c r="AI73" s="5">
        <v>1.48794047282293</v>
      </c>
      <c r="AJ73" s="6">
        <v>7.14619126354979</v>
      </c>
      <c r="AK73" s="5">
        <v>0.86323836301903401</v>
      </c>
      <c r="AL73" s="6">
        <v>0.56281709324370599</v>
      </c>
      <c r="AM73" s="5">
        <v>0.233037783519806</v>
      </c>
      <c r="AN73" s="6">
        <v>0</v>
      </c>
      <c r="AO73" s="5">
        <v>0</v>
      </c>
      <c r="AP73" s="6">
        <v>-41.420987742676701</v>
      </c>
      <c r="AQ73" s="5">
        <v>2.2046345454082701</v>
      </c>
      <c r="AR73" s="3" t="s">
        <v>189</v>
      </c>
      <c r="AS73" s="6">
        <v>5.42448171841475</v>
      </c>
      <c r="AT73" s="5">
        <v>2.1761149882201001</v>
      </c>
      <c r="AU73" s="3" t="s">
        <v>189</v>
      </c>
      <c r="AV73" s="6">
        <v>23.0002500105116</v>
      </c>
      <c r="AW73" s="5">
        <v>1.95265898017587</v>
      </c>
      <c r="AX73" s="3" t="s">
        <v>189</v>
      </c>
      <c r="AY73" s="6">
        <v>11.3682162068912</v>
      </c>
      <c r="AZ73" s="5">
        <v>1.33838835876919</v>
      </c>
      <c r="BA73" s="3" t="s">
        <v>189</v>
      </c>
      <c r="BB73" s="6">
        <v>1.62803980685912</v>
      </c>
      <c r="BC73" s="5">
        <v>0.41897886273719298</v>
      </c>
      <c r="BD73" s="3" t="s">
        <v>189</v>
      </c>
    </row>
    <row r="74" spans="1:56" x14ac:dyDescent="0.25">
      <c r="A74" s="3" t="s">
        <v>86</v>
      </c>
      <c r="B74" s="6">
        <v>22.312446507735999</v>
      </c>
      <c r="C74" s="5">
        <v>1.52032551428622</v>
      </c>
      <c r="D74" s="6">
        <v>22.545689256108801</v>
      </c>
      <c r="E74" s="5">
        <v>1.7297148416624299</v>
      </c>
      <c r="F74" s="6">
        <v>25.5586194605232</v>
      </c>
      <c r="G74" s="5">
        <v>1.76147836459483</v>
      </c>
      <c r="H74" s="6">
        <v>20.1003472762069</v>
      </c>
      <c r="I74" s="5">
        <v>1.58710480803545</v>
      </c>
      <c r="J74" s="6">
        <v>9.4828974994252402</v>
      </c>
      <c r="K74" s="5">
        <v>1.07139821257038</v>
      </c>
      <c r="L74" s="6">
        <v>25.810951346842302</v>
      </c>
      <c r="M74" s="5">
        <v>1.6221756586148399</v>
      </c>
      <c r="N74" s="6">
        <v>25.4053093136325</v>
      </c>
      <c r="O74" s="5">
        <v>1.86518410142512</v>
      </c>
      <c r="P74" s="6">
        <v>24.238924193788701</v>
      </c>
      <c r="Q74" s="5">
        <v>1.84584116708271</v>
      </c>
      <c r="R74" s="6">
        <v>17.061154179697802</v>
      </c>
      <c r="S74" s="5">
        <v>1.69895174996216</v>
      </c>
      <c r="T74" s="6">
        <v>7.4836609660387001</v>
      </c>
      <c r="U74" s="5">
        <v>1.0290106932705401</v>
      </c>
      <c r="V74" s="6">
        <v>36.848195474425097</v>
      </c>
      <c r="W74" s="5">
        <v>1.72484501724148</v>
      </c>
      <c r="X74" s="6">
        <v>27.0172025656478</v>
      </c>
      <c r="Y74" s="5">
        <v>1.6571781060103401</v>
      </c>
      <c r="Z74" s="6">
        <v>20.4620126526838</v>
      </c>
      <c r="AA74" s="5">
        <v>2.06611381258592</v>
      </c>
      <c r="AB74" s="6">
        <v>11.699019054223699</v>
      </c>
      <c r="AC74" s="5">
        <v>1.68938258455927</v>
      </c>
      <c r="AD74" s="6">
        <v>3.97357025301964</v>
      </c>
      <c r="AE74" s="5">
        <v>0.88095567142966402</v>
      </c>
      <c r="AF74" s="6">
        <v>45.3537946215028</v>
      </c>
      <c r="AG74" s="5">
        <v>2.2109676438660499</v>
      </c>
      <c r="AH74" s="6">
        <v>28.287049495860298</v>
      </c>
      <c r="AI74" s="5">
        <v>2.0585928233326301</v>
      </c>
      <c r="AJ74" s="6">
        <v>17.164220544036201</v>
      </c>
      <c r="AK74" s="5">
        <v>1.67498995962883</v>
      </c>
      <c r="AL74" s="6">
        <v>7.5572808238248497</v>
      </c>
      <c r="AM74" s="5">
        <v>1.09951445906099</v>
      </c>
      <c r="AN74" s="6">
        <v>1.63765451477594</v>
      </c>
      <c r="AO74" s="5">
        <v>0.56440007460118902</v>
      </c>
      <c r="AP74" s="6">
        <v>-23.041348113766801</v>
      </c>
      <c r="AQ74" s="5">
        <v>2.76909662505</v>
      </c>
      <c r="AR74" s="3" t="s">
        <v>189</v>
      </c>
      <c r="AS74" s="6">
        <v>-5.7413602397514598</v>
      </c>
      <c r="AT74" s="5">
        <v>2.70728437447355</v>
      </c>
      <c r="AU74" s="3" t="s">
        <v>189</v>
      </c>
      <c r="AV74" s="6">
        <v>8.3943989164869901</v>
      </c>
      <c r="AW74" s="5">
        <v>2.5098836137320002</v>
      </c>
      <c r="AX74" s="3" t="s">
        <v>189</v>
      </c>
      <c r="AY74" s="6">
        <v>12.543066452382</v>
      </c>
      <c r="AZ74" s="5">
        <v>2.0745865128214498</v>
      </c>
      <c r="BA74" s="3" t="s">
        <v>189</v>
      </c>
      <c r="BB74" s="6">
        <v>7.8452429846492997</v>
      </c>
      <c r="BC74" s="5">
        <v>1.2781787809835701</v>
      </c>
      <c r="BD74" s="3" t="s">
        <v>189</v>
      </c>
    </row>
    <row r="75" spans="1:56" x14ac:dyDescent="0.25">
      <c r="A75" s="3" t="s">
        <v>87</v>
      </c>
      <c r="B75" s="6">
        <v>18.220898552781101</v>
      </c>
      <c r="C75" s="5">
        <v>1.6223916254206201</v>
      </c>
      <c r="D75" s="6">
        <v>24.8585264106474</v>
      </c>
      <c r="E75" s="5">
        <v>1.97063024511355</v>
      </c>
      <c r="F75" s="6">
        <v>29.951056562208301</v>
      </c>
      <c r="G75" s="5">
        <v>1.80683159232801</v>
      </c>
      <c r="H75" s="6">
        <v>20.402875275167499</v>
      </c>
      <c r="I75" s="5">
        <v>1.7800522742141101</v>
      </c>
      <c r="J75" s="6">
        <v>6.5666431991956999</v>
      </c>
      <c r="K75" s="5">
        <v>1.7441521874166901</v>
      </c>
      <c r="L75" s="6">
        <v>34.966297427217697</v>
      </c>
      <c r="M75" s="5">
        <v>2.0277051456766899</v>
      </c>
      <c r="N75" s="6">
        <v>27.6176490720256</v>
      </c>
      <c r="O75" s="5">
        <v>1.8433472335890899</v>
      </c>
      <c r="P75" s="6">
        <v>24.024488516683199</v>
      </c>
      <c r="Q75" s="5">
        <v>1.5890068014299501</v>
      </c>
      <c r="R75" s="6">
        <v>11.0576029737475</v>
      </c>
      <c r="S75" s="5">
        <v>1.72291626885383</v>
      </c>
      <c r="T75" s="6">
        <v>2.3339620103259802</v>
      </c>
      <c r="U75" s="5">
        <v>0.84912773856925805</v>
      </c>
      <c r="V75" s="6">
        <v>41.934075864326601</v>
      </c>
      <c r="W75" s="5">
        <v>1.65731715627722</v>
      </c>
      <c r="X75" s="6">
        <v>28.8848566679081</v>
      </c>
      <c r="Y75" s="5">
        <v>1.5390607685459099</v>
      </c>
      <c r="Z75" s="6">
        <v>20.5725770986942</v>
      </c>
      <c r="AA75" s="5">
        <v>1.4085474291690201</v>
      </c>
      <c r="AB75" s="6">
        <v>7.11055977879849</v>
      </c>
      <c r="AC75" s="5">
        <v>1.15188486896013</v>
      </c>
      <c r="AD75" s="6">
        <v>1.49793059027252</v>
      </c>
      <c r="AE75" s="5">
        <v>0.55273810839328996</v>
      </c>
      <c r="AF75" s="6">
        <v>53.732036499206401</v>
      </c>
      <c r="AG75" s="5">
        <v>2.06854353171809</v>
      </c>
      <c r="AH75" s="6">
        <v>28.125358923427999</v>
      </c>
      <c r="AI75" s="5">
        <v>1.7631589834842301</v>
      </c>
      <c r="AJ75" s="6">
        <v>14.0506483067965</v>
      </c>
      <c r="AK75" s="5">
        <v>1.1714792739326101</v>
      </c>
      <c r="AL75" s="6">
        <v>3.5890367040074702</v>
      </c>
      <c r="AM75" s="5">
        <v>0.75598849137575996</v>
      </c>
      <c r="AN75" s="6">
        <v>0.502919566561709</v>
      </c>
      <c r="AO75" s="5">
        <v>0.27770287338380201</v>
      </c>
      <c r="AP75" s="6">
        <v>-35.511137946425301</v>
      </c>
      <c r="AQ75" s="5">
        <v>2.39452568118997</v>
      </c>
      <c r="AR75" s="3" t="s">
        <v>189</v>
      </c>
      <c r="AS75" s="6">
        <v>-3.2668325127805602</v>
      </c>
      <c r="AT75" s="5">
        <v>2.4994919375803302</v>
      </c>
      <c r="AU75" s="3" t="s">
        <v>141</v>
      </c>
      <c r="AV75" s="6">
        <v>15.900408255411801</v>
      </c>
      <c r="AW75" s="5">
        <v>2.0669476679661898</v>
      </c>
      <c r="AX75" s="3" t="s">
        <v>189</v>
      </c>
      <c r="AY75" s="6">
        <v>16.813838571160101</v>
      </c>
      <c r="AZ75" s="5">
        <v>1.7013231669878499</v>
      </c>
      <c r="BA75" s="3" t="s">
        <v>189</v>
      </c>
      <c r="BB75" s="6">
        <v>6.0637236326339901</v>
      </c>
      <c r="BC75" s="5">
        <v>1.65920293217627</v>
      </c>
      <c r="BD75" s="3" t="s">
        <v>189</v>
      </c>
    </row>
    <row r="76" spans="1:56" x14ac:dyDescent="0.25">
      <c r="A76" s="3" t="s">
        <v>88</v>
      </c>
      <c r="B76" s="6">
        <v>24.844482869693898</v>
      </c>
      <c r="C76" s="5">
        <v>1.7743988619744799</v>
      </c>
      <c r="D76" s="6">
        <v>31.419787169120902</v>
      </c>
      <c r="E76" s="5">
        <v>1.6049049429681399</v>
      </c>
      <c r="F76" s="6">
        <v>29.2886725651469</v>
      </c>
      <c r="G76" s="5">
        <v>1.64977156825557</v>
      </c>
      <c r="H76" s="6">
        <v>11.960804410121799</v>
      </c>
      <c r="I76" s="5">
        <v>1.3221423987740499</v>
      </c>
      <c r="J76" s="6">
        <v>2.4862529859164502</v>
      </c>
      <c r="K76" s="5">
        <v>0.64388385863044295</v>
      </c>
      <c r="L76" s="6">
        <v>39.6507493316644</v>
      </c>
      <c r="M76" s="5">
        <v>2.0085088330179501</v>
      </c>
      <c r="N76" s="6">
        <v>31.607913801540999</v>
      </c>
      <c r="O76" s="5">
        <v>1.6398747579139501</v>
      </c>
      <c r="P76" s="6">
        <v>20.973081548569901</v>
      </c>
      <c r="Q76" s="5">
        <v>1.4845078102518099</v>
      </c>
      <c r="R76" s="6">
        <v>6.8468599164312396</v>
      </c>
      <c r="S76" s="5">
        <v>0.92500637842321198</v>
      </c>
      <c r="T76" s="6">
        <v>0.92139540179346702</v>
      </c>
      <c r="U76" s="5">
        <v>0.30861045656855801</v>
      </c>
      <c r="V76" s="6">
        <v>48.6755319230816</v>
      </c>
      <c r="W76" s="5">
        <v>1.8527810033096599</v>
      </c>
      <c r="X76" s="6">
        <v>32.161994500749898</v>
      </c>
      <c r="Y76" s="5">
        <v>1.53206006577845</v>
      </c>
      <c r="Z76" s="6">
        <v>15.671719718215</v>
      </c>
      <c r="AA76" s="5">
        <v>1.4239660912351699</v>
      </c>
      <c r="AB76" s="6">
        <v>3.2913571514368201</v>
      </c>
      <c r="AC76" s="5">
        <v>0.57757980210899296</v>
      </c>
      <c r="AD76" s="6">
        <v>0.19939670651668501</v>
      </c>
      <c r="AE76" s="5">
        <v>0.158243279169481</v>
      </c>
      <c r="AF76" s="6">
        <v>63.368210824807903</v>
      </c>
      <c r="AG76" s="5">
        <v>1.49460952653816</v>
      </c>
      <c r="AH76" s="6">
        <v>25.806061266445699</v>
      </c>
      <c r="AI76" s="5">
        <v>1.5351155415301601</v>
      </c>
      <c r="AJ76" s="6">
        <v>9.1674447332277893</v>
      </c>
      <c r="AK76" s="5">
        <v>1.0252727629471701</v>
      </c>
      <c r="AL76" s="6">
        <v>1.56381580780604</v>
      </c>
      <c r="AM76" s="5">
        <v>0.47208238570306499</v>
      </c>
      <c r="AN76" s="6">
        <v>9.4467367712490993E-2</v>
      </c>
      <c r="AO76" s="5">
        <v>0.14815297495774499</v>
      </c>
      <c r="AP76" s="6">
        <v>-38.523727955113998</v>
      </c>
      <c r="AQ76" s="5">
        <v>2.1903036689426201</v>
      </c>
      <c r="AR76" s="3" t="s">
        <v>189</v>
      </c>
      <c r="AS76" s="6">
        <v>5.6137259026751796</v>
      </c>
      <c r="AT76" s="5">
        <v>2.32484889349081</v>
      </c>
      <c r="AU76" s="3" t="s">
        <v>189</v>
      </c>
      <c r="AV76" s="6">
        <v>20.1212278319191</v>
      </c>
      <c r="AW76" s="5">
        <v>1.7214087424017701</v>
      </c>
      <c r="AX76" s="3" t="s">
        <v>189</v>
      </c>
      <c r="AY76" s="6">
        <v>10.396988602315799</v>
      </c>
      <c r="AZ76" s="5">
        <v>1.44448542565825</v>
      </c>
      <c r="BA76" s="3" t="s">
        <v>189</v>
      </c>
      <c r="BB76" s="6">
        <v>2.3917856182039601</v>
      </c>
      <c r="BC76" s="5">
        <v>0.674485280769058</v>
      </c>
      <c r="BD76" s="3" t="s">
        <v>189</v>
      </c>
    </row>
    <row r="77" spans="1:56" x14ac:dyDescent="0.25">
      <c r="A77" s="3" t="s">
        <v>89</v>
      </c>
      <c r="B77" s="6">
        <v>22.780622734275401</v>
      </c>
      <c r="C77" s="5">
        <v>1.49893196298631</v>
      </c>
      <c r="D77" s="6">
        <v>34.404318116635302</v>
      </c>
      <c r="E77" s="5">
        <v>1.5500223435599201</v>
      </c>
      <c r="F77" s="6">
        <v>31.341094913961701</v>
      </c>
      <c r="G77" s="5">
        <v>1.71744399812586</v>
      </c>
      <c r="H77" s="6">
        <v>10.5874742220628</v>
      </c>
      <c r="I77" s="5">
        <v>1.2480926173840401</v>
      </c>
      <c r="J77" s="6">
        <v>0.88649001306479103</v>
      </c>
      <c r="K77" s="5">
        <v>0.25919058314915799</v>
      </c>
      <c r="L77" s="6">
        <v>37.046185982502401</v>
      </c>
      <c r="M77" s="5">
        <v>1.64479713965423</v>
      </c>
      <c r="N77" s="6">
        <v>37.8304374137644</v>
      </c>
      <c r="O77" s="5">
        <v>1.4862863590070401</v>
      </c>
      <c r="P77" s="6">
        <v>20.500500870835602</v>
      </c>
      <c r="Q77" s="5">
        <v>1.2103506877563801</v>
      </c>
      <c r="R77" s="6">
        <v>4.4592015873731201</v>
      </c>
      <c r="S77" s="5">
        <v>0.58634972894085502</v>
      </c>
      <c r="T77" s="6">
        <v>0.163674145524558</v>
      </c>
      <c r="U77" s="5">
        <v>0.12505809687355701</v>
      </c>
      <c r="V77" s="6">
        <v>47.789663826394801</v>
      </c>
      <c r="W77" s="5">
        <v>1.7552025912098399</v>
      </c>
      <c r="X77" s="6">
        <v>34.1337957601136</v>
      </c>
      <c r="Y77" s="5">
        <v>1.7528471738695</v>
      </c>
      <c r="Z77" s="6">
        <v>15.523019619969901</v>
      </c>
      <c r="AA77" s="5">
        <v>1.3897887950816601</v>
      </c>
      <c r="AB77" s="6">
        <v>2.51232154277703</v>
      </c>
      <c r="AC77" s="5">
        <v>0.46062054064457603</v>
      </c>
      <c r="AD77" s="6">
        <v>4.1199250744619102E-2</v>
      </c>
      <c r="AE77" s="5">
        <v>6.4015094533909703E-2</v>
      </c>
      <c r="AF77" s="6">
        <v>58.901307647840603</v>
      </c>
      <c r="AG77" s="5">
        <v>1.99371564031558</v>
      </c>
      <c r="AH77" s="6">
        <v>29.161838998457998</v>
      </c>
      <c r="AI77" s="5">
        <v>1.7160874781434801</v>
      </c>
      <c r="AJ77" s="6">
        <v>10.705108973586899</v>
      </c>
      <c r="AK77" s="5">
        <v>1.0666291809819799</v>
      </c>
      <c r="AL77" s="6">
        <v>1.20275798128922</v>
      </c>
      <c r="AM77" s="5">
        <v>0.340158262961964</v>
      </c>
      <c r="AN77" s="6">
        <v>2.89863988253444E-2</v>
      </c>
      <c r="AO77" s="5">
        <v>5.0449317712382702E-2</v>
      </c>
      <c r="AP77" s="6">
        <v>-36.1206849135651</v>
      </c>
      <c r="AQ77" s="5">
        <v>2.5319359808112898</v>
      </c>
      <c r="AR77" s="3" t="s">
        <v>189</v>
      </c>
      <c r="AS77" s="6">
        <v>5.2424791181772896</v>
      </c>
      <c r="AT77" s="5">
        <v>2.4464088131033899</v>
      </c>
      <c r="AU77" s="3" t="s">
        <v>189</v>
      </c>
      <c r="AV77" s="6">
        <v>20.635985940374798</v>
      </c>
      <c r="AW77" s="5">
        <v>2.04873269786169</v>
      </c>
      <c r="AX77" s="3" t="s">
        <v>189</v>
      </c>
      <c r="AY77" s="6">
        <v>9.38471624077361</v>
      </c>
      <c r="AZ77" s="5">
        <v>1.27257872828786</v>
      </c>
      <c r="BA77" s="3" t="s">
        <v>189</v>
      </c>
      <c r="BB77" s="6">
        <v>0.85750361423944699</v>
      </c>
      <c r="BC77" s="5">
        <v>0.26391140341065999</v>
      </c>
      <c r="BD77" s="3" t="s">
        <v>189</v>
      </c>
    </row>
    <row r="78" spans="1:56" x14ac:dyDescent="0.25">
      <c r="A78" s="3" t="s">
        <v>90</v>
      </c>
      <c r="B78" s="6">
        <v>23.516882392904499</v>
      </c>
      <c r="C78" s="5">
        <v>1.53305367996932</v>
      </c>
      <c r="D78" s="6">
        <v>29.267616632920799</v>
      </c>
      <c r="E78" s="5">
        <v>1.6357602219004299</v>
      </c>
      <c r="F78" s="6">
        <v>29.687128381959301</v>
      </c>
      <c r="G78" s="5">
        <v>1.41682524084044</v>
      </c>
      <c r="H78" s="6">
        <v>14.360528589815701</v>
      </c>
      <c r="I78" s="5">
        <v>1.19551615839254</v>
      </c>
      <c r="J78" s="6">
        <v>3.1678440023996299</v>
      </c>
      <c r="K78" s="5">
        <v>0.62626720901776001</v>
      </c>
      <c r="L78" s="6">
        <v>32.8181591324878</v>
      </c>
      <c r="M78" s="5">
        <v>1.6458995165410599</v>
      </c>
      <c r="N78" s="6">
        <v>33.743854860842397</v>
      </c>
      <c r="O78" s="5">
        <v>1.9950017218820499</v>
      </c>
      <c r="P78" s="6">
        <v>24.593435305436099</v>
      </c>
      <c r="Q78" s="5">
        <v>1.71112466851992</v>
      </c>
      <c r="R78" s="6">
        <v>7.9686210833321596</v>
      </c>
      <c r="S78" s="5">
        <v>0.98135319483162098</v>
      </c>
      <c r="T78" s="6">
        <v>0.87592961790143797</v>
      </c>
      <c r="U78" s="5">
        <v>0.26360539171237102</v>
      </c>
      <c r="V78" s="6">
        <v>43.964995171676698</v>
      </c>
      <c r="W78" s="5">
        <v>1.4298779644628099</v>
      </c>
      <c r="X78" s="6">
        <v>31.816349971219601</v>
      </c>
      <c r="Y78" s="5">
        <v>1.5291986640019</v>
      </c>
      <c r="Z78" s="6">
        <v>19.260496286054501</v>
      </c>
      <c r="AA78" s="5">
        <v>1.3661106653722199</v>
      </c>
      <c r="AB78" s="6">
        <v>4.3301846344272397</v>
      </c>
      <c r="AC78" s="5">
        <v>0.65682491658050601</v>
      </c>
      <c r="AD78" s="6">
        <v>0.62797393662203105</v>
      </c>
      <c r="AE78" s="5">
        <v>0.25674995759153402</v>
      </c>
      <c r="AF78" s="6">
        <v>51.763392635064498</v>
      </c>
      <c r="AG78" s="5">
        <v>1.42242190596344</v>
      </c>
      <c r="AH78" s="6">
        <v>30.408077793957101</v>
      </c>
      <c r="AI78" s="5">
        <v>1.50823011996983</v>
      </c>
      <c r="AJ78" s="6">
        <v>14.1905317579177</v>
      </c>
      <c r="AK78" s="5">
        <v>1.24579024395351</v>
      </c>
      <c r="AL78" s="6">
        <v>3.3408546966803798</v>
      </c>
      <c r="AM78" s="5">
        <v>0.70189006039839597</v>
      </c>
      <c r="AN78" s="6">
        <v>0.29714311638032997</v>
      </c>
      <c r="AO78" s="5">
        <v>0.22980914241447301</v>
      </c>
      <c r="AP78" s="6">
        <v>-28.246510242159999</v>
      </c>
      <c r="AQ78" s="5">
        <v>2.0935296628060902</v>
      </c>
      <c r="AR78" s="3" t="s">
        <v>189</v>
      </c>
      <c r="AS78" s="6">
        <v>-1.1404611610362501</v>
      </c>
      <c r="AT78" s="5">
        <v>2.2433374782262501</v>
      </c>
      <c r="AU78" s="3" t="s">
        <v>141</v>
      </c>
      <c r="AV78" s="6">
        <v>15.496596624041601</v>
      </c>
      <c r="AW78" s="5">
        <v>2.05362016360335</v>
      </c>
      <c r="AX78" s="3" t="s">
        <v>189</v>
      </c>
      <c r="AY78" s="6">
        <v>11.0196738931353</v>
      </c>
      <c r="AZ78" s="5">
        <v>1.2765967979130901</v>
      </c>
      <c r="BA78" s="3" t="s">
        <v>189</v>
      </c>
      <c r="BB78" s="6">
        <v>2.8707008860193</v>
      </c>
      <c r="BC78" s="5">
        <v>0.64547359274803495</v>
      </c>
      <c r="BD78" s="3" t="s">
        <v>189</v>
      </c>
    </row>
    <row r="79" spans="1:56" x14ac:dyDescent="0.25">
      <c r="A79" s="3" t="s">
        <v>91</v>
      </c>
      <c r="B79" s="6">
        <v>57.714299320199103</v>
      </c>
      <c r="C79" s="5">
        <v>3.1866365665860199</v>
      </c>
      <c r="D79" s="6">
        <v>26.093991318283901</v>
      </c>
      <c r="E79" s="5">
        <v>2.2199793649802899</v>
      </c>
      <c r="F79" s="6">
        <v>12.616455029436599</v>
      </c>
      <c r="G79" s="5">
        <v>1.79148069672175</v>
      </c>
      <c r="H79" s="6">
        <v>3.2408104584488</v>
      </c>
      <c r="I79" s="5">
        <v>0.81694435394654796</v>
      </c>
      <c r="J79" s="6">
        <v>0.33444387363153399</v>
      </c>
      <c r="K79" s="5">
        <v>0.24954669885685801</v>
      </c>
      <c r="L79" s="6">
        <v>78.591021178696096</v>
      </c>
      <c r="M79" s="5">
        <v>2.03658521460728</v>
      </c>
      <c r="N79" s="6">
        <v>16.888985924224801</v>
      </c>
      <c r="O79" s="5">
        <v>1.71169909314119</v>
      </c>
      <c r="P79" s="6">
        <v>4.1598141352501399</v>
      </c>
      <c r="Q79" s="5">
        <v>0.78059047895496503</v>
      </c>
      <c r="R79" s="6">
        <v>0.36017876182901998</v>
      </c>
      <c r="S79" s="5">
        <v>0.185392583573883</v>
      </c>
      <c r="T79" s="6">
        <v>0</v>
      </c>
      <c r="U79" s="5">
        <v>0</v>
      </c>
      <c r="V79" s="6">
        <v>82.427565558206595</v>
      </c>
      <c r="W79" s="5">
        <v>1.59825331046921</v>
      </c>
      <c r="X79" s="6">
        <v>14.2295978706717</v>
      </c>
      <c r="Y79" s="5">
        <v>1.41064154417883</v>
      </c>
      <c r="Z79" s="6">
        <v>2.9321458136504202</v>
      </c>
      <c r="AA79" s="5">
        <v>0.66417226913656802</v>
      </c>
      <c r="AB79" s="6">
        <v>0.41069075747132899</v>
      </c>
      <c r="AC79" s="5">
        <v>0.21401115321089501</v>
      </c>
      <c r="AD79" s="6">
        <v>0</v>
      </c>
      <c r="AE79" s="5">
        <v>0</v>
      </c>
      <c r="AF79" s="6">
        <v>85.526979835401903</v>
      </c>
      <c r="AG79" s="5">
        <v>1.56856979671571</v>
      </c>
      <c r="AH79" s="6">
        <v>12.828977473947599</v>
      </c>
      <c r="AI79" s="5">
        <v>1.4613226002275099</v>
      </c>
      <c r="AJ79" s="6">
        <v>1.61606967780343</v>
      </c>
      <c r="AK79" s="5">
        <v>0.50177481371889399</v>
      </c>
      <c r="AL79" s="6">
        <v>2.7973012847055501E-2</v>
      </c>
      <c r="AM79" s="5">
        <v>5.8341580296790999E-2</v>
      </c>
      <c r="AN79" s="6">
        <v>0</v>
      </c>
      <c r="AO79" s="5">
        <v>0</v>
      </c>
      <c r="AP79" s="6">
        <v>-27.8126805152028</v>
      </c>
      <c r="AQ79" s="5">
        <v>3.0947174864010099</v>
      </c>
      <c r="AR79" s="3" t="s">
        <v>189</v>
      </c>
      <c r="AS79" s="6">
        <v>13.2650138443364</v>
      </c>
      <c r="AT79" s="5">
        <v>2.4586870095553701</v>
      </c>
      <c r="AU79" s="3" t="s">
        <v>189</v>
      </c>
      <c r="AV79" s="6">
        <v>11.0003853516332</v>
      </c>
      <c r="AW79" s="5">
        <v>1.8146826677880901</v>
      </c>
      <c r="AX79" s="3" t="s">
        <v>189</v>
      </c>
      <c r="AY79" s="6">
        <v>3.2128374456017501</v>
      </c>
      <c r="AZ79" s="5">
        <v>0.82859748126933097</v>
      </c>
      <c r="BA79" s="3" t="s">
        <v>189</v>
      </c>
      <c r="BB79" s="6">
        <v>0.33444387363153399</v>
      </c>
      <c r="BC79" s="5">
        <v>0.24954669885685801</v>
      </c>
      <c r="BD79" s="3" t="s">
        <v>141</v>
      </c>
    </row>
    <row r="80" spans="1:56" x14ac:dyDescent="0.25">
      <c r="A80" s="3" t="s">
        <v>92</v>
      </c>
      <c r="B80" s="6">
        <v>42.172985073052502</v>
      </c>
      <c r="C80" s="5">
        <v>1.57182446508056</v>
      </c>
      <c r="D80" s="6">
        <v>30.825980136682102</v>
      </c>
      <c r="E80" s="5">
        <v>1.77500846163522</v>
      </c>
      <c r="F80" s="6">
        <v>20.234201581775999</v>
      </c>
      <c r="G80" s="5">
        <v>1.59265387335773</v>
      </c>
      <c r="H80" s="6">
        <v>5.9881270996999598</v>
      </c>
      <c r="I80" s="5">
        <v>0.80579039297300703</v>
      </c>
      <c r="J80" s="6">
        <v>0.778706108789467</v>
      </c>
      <c r="K80" s="5">
        <v>0.36497353867178201</v>
      </c>
      <c r="L80" s="6">
        <v>57.3791398505548</v>
      </c>
      <c r="M80" s="5">
        <v>1.4948255769445999</v>
      </c>
      <c r="N80" s="6">
        <v>27.675798173978801</v>
      </c>
      <c r="O80" s="5">
        <v>1.6149766000455801</v>
      </c>
      <c r="P80" s="6">
        <v>12.0355834240048</v>
      </c>
      <c r="Q80" s="5">
        <v>1.18560872990583</v>
      </c>
      <c r="R80" s="6">
        <v>2.6430815689628999</v>
      </c>
      <c r="S80" s="5">
        <v>0.62078907838145703</v>
      </c>
      <c r="T80" s="6">
        <v>0.26639698249870902</v>
      </c>
      <c r="U80" s="5">
        <v>0.16015119174630099</v>
      </c>
      <c r="V80" s="6">
        <v>63.037652038539903</v>
      </c>
      <c r="W80" s="5">
        <v>1.80818252274936</v>
      </c>
      <c r="X80" s="6">
        <v>25.704060444699302</v>
      </c>
      <c r="Y80" s="5">
        <v>1.63026897212372</v>
      </c>
      <c r="Z80" s="6">
        <v>9.3147253764132998</v>
      </c>
      <c r="AA80" s="5">
        <v>1.0269539460043</v>
      </c>
      <c r="AB80" s="6">
        <v>1.83470899561194</v>
      </c>
      <c r="AC80" s="5">
        <v>0.48080165124324797</v>
      </c>
      <c r="AD80" s="6">
        <v>0.108853144735626</v>
      </c>
      <c r="AE80" s="5">
        <v>0.12622221071540901</v>
      </c>
      <c r="AF80" s="6">
        <v>70.640414976203104</v>
      </c>
      <c r="AG80" s="5">
        <v>1.6374032582004501</v>
      </c>
      <c r="AH80" s="6">
        <v>22.269271687635602</v>
      </c>
      <c r="AI80" s="5">
        <v>1.60807781701255</v>
      </c>
      <c r="AJ80" s="6">
        <v>6.35405227588699</v>
      </c>
      <c r="AK80" s="5">
        <v>0.85420312181040303</v>
      </c>
      <c r="AL80" s="6">
        <v>0.70132816959729605</v>
      </c>
      <c r="AM80" s="5">
        <v>0.25559526289367202</v>
      </c>
      <c r="AN80" s="6">
        <v>3.4932890677037302E-2</v>
      </c>
      <c r="AO80" s="5">
        <v>7.2412911812268499E-2</v>
      </c>
      <c r="AP80" s="6">
        <v>-28.467429903150599</v>
      </c>
      <c r="AQ80" s="5">
        <v>2.3743867642716099</v>
      </c>
      <c r="AR80" s="3" t="s">
        <v>189</v>
      </c>
      <c r="AS80" s="6">
        <v>8.5567084490464893</v>
      </c>
      <c r="AT80" s="5">
        <v>2.4891886083066699</v>
      </c>
      <c r="AU80" s="3" t="s">
        <v>189</v>
      </c>
      <c r="AV80" s="6">
        <v>13.8801493058891</v>
      </c>
      <c r="AW80" s="5">
        <v>1.85662495452026</v>
      </c>
      <c r="AX80" s="3" t="s">
        <v>189</v>
      </c>
      <c r="AY80" s="6">
        <v>5.2867989301026599</v>
      </c>
      <c r="AZ80" s="5">
        <v>0.84858951482102296</v>
      </c>
      <c r="BA80" s="3" t="s">
        <v>189</v>
      </c>
      <c r="BB80" s="6">
        <v>0.74377321811242902</v>
      </c>
      <c r="BC80" s="5">
        <v>0.358163523441972</v>
      </c>
      <c r="BD80" s="3" t="s">
        <v>189</v>
      </c>
    </row>
    <row r="81" spans="1:56" x14ac:dyDescent="0.25">
      <c r="A81" s="3" t="s">
        <v>93</v>
      </c>
      <c r="B81" s="6">
        <v>59.603157172759303</v>
      </c>
      <c r="C81" s="5">
        <v>1.97443231213249</v>
      </c>
      <c r="D81" s="6">
        <v>30.0226477104347</v>
      </c>
      <c r="E81" s="5">
        <v>1.6790388741012301</v>
      </c>
      <c r="F81" s="6">
        <v>9.2248782523981703</v>
      </c>
      <c r="G81" s="5">
        <v>1.0611942428163701</v>
      </c>
      <c r="H81" s="6">
        <v>1.0317243910820599</v>
      </c>
      <c r="I81" s="5">
        <v>0.43419784941983602</v>
      </c>
      <c r="J81" s="6">
        <v>0.117592473325744</v>
      </c>
      <c r="K81" s="5">
        <v>0.12695885048732899</v>
      </c>
      <c r="L81" s="6">
        <v>71.200041486473793</v>
      </c>
      <c r="M81" s="5">
        <v>1.6660194429624</v>
      </c>
      <c r="N81" s="6">
        <v>23.999047955623301</v>
      </c>
      <c r="O81" s="5">
        <v>1.5780903294875599</v>
      </c>
      <c r="P81" s="6">
        <v>4.54890824394547</v>
      </c>
      <c r="Q81" s="5">
        <v>0.75801320010355899</v>
      </c>
      <c r="R81" s="6">
        <v>0.25200231395738698</v>
      </c>
      <c r="S81" s="5">
        <v>0.190510209578268</v>
      </c>
      <c r="T81" s="6">
        <v>0</v>
      </c>
      <c r="U81" s="5">
        <v>0</v>
      </c>
      <c r="V81" s="6">
        <v>76.8926417012336</v>
      </c>
      <c r="W81" s="5">
        <v>1.5508388776650299</v>
      </c>
      <c r="X81" s="6">
        <v>19.605624164939702</v>
      </c>
      <c r="Y81" s="5">
        <v>1.52723136619928</v>
      </c>
      <c r="Z81" s="6">
        <v>3.3469095038343899</v>
      </c>
      <c r="AA81" s="5">
        <v>0.56678950244203596</v>
      </c>
      <c r="AB81" s="6">
        <v>0.154824629992313</v>
      </c>
      <c r="AC81" s="5">
        <v>0.15753711151140501</v>
      </c>
      <c r="AD81" s="6">
        <v>0</v>
      </c>
      <c r="AE81" s="5">
        <v>0</v>
      </c>
      <c r="AF81" s="6">
        <v>83.292567761761404</v>
      </c>
      <c r="AG81" s="5">
        <v>1.3598585636773</v>
      </c>
      <c r="AH81" s="6">
        <v>14.7080148546875</v>
      </c>
      <c r="AI81" s="5">
        <v>1.29717402442178</v>
      </c>
      <c r="AJ81" s="6">
        <v>1.9591935874303299</v>
      </c>
      <c r="AK81" s="5">
        <v>0.526490557310338</v>
      </c>
      <c r="AL81" s="6">
        <v>4.0223796120732201E-2</v>
      </c>
      <c r="AM81" s="5">
        <v>0.103887612165197</v>
      </c>
      <c r="AN81" s="6">
        <v>0</v>
      </c>
      <c r="AO81" s="5">
        <v>0</v>
      </c>
      <c r="AP81" s="6">
        <v>-23.689410589002101</v>
      </c>
      <c r="AQ81" s="5">
        <v>2.1229910426112801</v>
      </c>
      <c r="AR81" s="3" t="s">
        <v>189</v>
      </c>
      <c r="AS81" s="6">
        <v>15.314632855747201</v>
      </c>
      <c r="AT81" s="5">
        <v>1.8597894243884301</v>
      </c>
      <c r="AU81" s="3" t="s">
        <v>189</v>
      </c>
      <c r="AV81" s="6">
        <v>7.2656846649678402</v>
      </c>
      <c r="AW81" s="5">
        <v>1.1426903333901699</v>
      </c>
      <c r="AX81" s="3" t="s">
        <v>189</v>
      </c>
      <c r="AY81" s="6">
        <v>0.99150059496133003</v>
      </c>
      <c r="AZ81" s="5">
        <v>0.436368875692282</v>
      </c>
      <c r="BA81" s="3" t="s">
        <v>189</v>
      </c>
      <c r="BB81" s="6">
        <v>0.117592473325744</v>
      </c>
      <c r="BC81" s="5">
        <v>0.12695885048732899</v>
      </c>
      <c r="BD81" s="3" t="s">
        <v>141</v>
      </c>
    </row>
    <row r="82" spans="1:56" x14ac:dyDescent="0.25">
      <c r="A82" s="3" t="s">
        <v>94</v>
      </c>
      <c r="B82" s="6">
        <v>53.796019365615898</v>
      </c>
      <c r="C82" s="5">
        <v>2.1695636117144601</v>
      </c>
      <c r="D82" s="6">
        <v>29.764486728987499</v>
      </c>
      <c r="E82" s="5">
        <v>1.60817315145044</v>
      </c>
      <c r="F82" s="6">
        <v>13.829979368798</v>
      </c>
      <c r="G82" s="5">
        <v>1.2929270354061</v>
      </c>
      <c r="H82" s="6">
        <v>2.5290916185798</v>
      </c>
      <c r="I82" s="5">
        <v>0.56084011080064</v>
      </c>
      <c r="J82" s="6">
        <v>8.0422918018744599E-2</v>
      </c>
      <c r="K82" s="5">
        <v>9.5372260651008706E-2</v>
      </c>
      <c r="L82" s="6">
        <v>71.702186584499401</v>
      </c>
      <c r="M82" s="5">
        <v>1.6319589217719901</v>
      </c>
      <c r="N82" s="6">
        <v>20.5604032505234</v>
      </c>
      <c r="O82" s="5">
        <v>1.3343667461445801</v>
      </c>
      <c r="P82" s="6">
        <v>6.8838658390432199</v>
      </c>
      <c r="Q82" s="5">
        <v>0.91869927513220595</v>
      </c>
      <c r="R82" s="6">
        <v>0.81974597675116001</v>
      </c>
      <c r="S82" s="5">
        <v>0.29046660033606703</v>
      </c>
      <c r="T82" s="6">
        <v>3.3798349182821798E-2</v>
      </c>
      <c r="U82" s="5">
        <v>6.7181379219517903E-2</v>
      </c>
      <c r="V82" s="6">
        <v>79.858864516696997</v>
      </c>
      <c r="W82" s="5">
        <v>1.4286574242344801</v>
      </c>
      <c r="X82" s="6">
        <v>15.8334231264402</v>
      </c>
      <c r="Y82" s="5">
        <v>1.48445021730917</v>
      </c>
      <c r="Z82" s="6">
        <v>3.9257661455241002</v>
      </c>
      <c r="AA82" s="5">
        <v>0.71341372740442399</v>
      </c>
      <c r="AB82" s="6">
        <v>0.381946211338693</v>
      </c>
      <c r="AC82" s="5">
        <v>0.23733348037996499</v>
      </c>
      <c r="AD82" s="6">
        <v>0</v>
      </c>
      <c r="AE82" s="5">
        <v>0</v>
      </c>
      <c r="AF82" s="6">
        <v>88.278381742840807</v>
      </c>
      <c r="AG82" s="5">
        <v>1.23549421540636</v>
      </c>
      <c r="AH82" s="6">
        <v>10.544542184548</v>
      </c>
      <c r="AI82" s="5">
        <v>1.31125649769287</v>
      </c>
      <c r="AJ82" s="6">
        <v>1.16279842649719</v>
      </c>
      <c r="AK82" s="5">
        <v>0.37142842087644001</v>
      </c>
      <c r="AL82" s="6">
        <v>1.42776461139831E-2</v>
      </c>
      <c r="AM82" s="5">
        <v>4.4825933739051103E-2</v>
      </c>
      <c r="AN82" s="6">
        <v>0</v>
      </c>
      <c r="AO82" s="5">
        <v>0</v>
      </c>
      <c r="AP82" s="6">
        <v>-34.482362377224902</v>
      </c>
      <c r="AQ82" s="5">
        <v>2.5664539424164401</v>
      </c>
      <c r="AR82" s="3" t="s">
        <v>189</v>
      </c>
      <c r="AS82" s="6">
        <v>19.2199445444395</v>
      </c>
      <c r="AT82" s="5">
        <v>2.1979087049645498</v>
      </c>
      <c r="AU82" s="3" t="s">
        <v>189</v>
      </c>
      <c r="AV82" s="6">
        <v>12.667180942300799</v>
      </c>
      <c r="AW82" s="5">
        <v>1.31133851218063</v>
      </c>
      <c r="AX82" s="3" t="s">
        <v>189</v>
      </c>
      <c r="AY82" s="6">
        <v>2.5148139724658098</v>
      </c>
      <c r="AZ82" s="5">
        <v>0.56057421763986204</v>
      </c>
      <c r="BA82" s="3" t="s">
        <v>189</v>
      </c>
      <c r="BB82" s="6">
        <v>8.0422918018744599E-2</v>
      </c>
      <c r="BC82" s="5">
        <v>9.5372260651008706E-2</v>
      </c>
      <c r="BD82" s="3" t="s">
        <v>141</v>
      </c>
    </row>
    <row r="83" spans="1:56" x14ac:dyDescent="0.25">
      <c r="A83" s="3" t="s">
        <v>95</v>
      </c>
      <c r="B83" s="6">
        <v>30.301419228936599</v>
      </c>
      <c r="C83" s="5">
        <v>1.9839662497972499</v>
      </c>
      <c r="D83" s="6">
        <v>35.2706089168245</v>
      </c>
      <c r="E83" s="5">
        <v>1.8147268834277801</v>
      </c>
      <c r="F83" s="6">
        <v>26.009827359571801</v>
      </c>
      <c r="G83" s="5">
        <v>1.75629334635571</v>
      </c>
      <c r="H83" s="6">
        <v>7.8261525746083702</v>
      </c>
      <c r="I83" s="5">
        <v>0.99814940529929796</v>
      </c>
      <c r="J83" s="6">
        <v>0.59199192005871204</v>
      </c>
      <c r="K83" s="5">
        <v>0.24895732535982401</v>
      </c>
      <c r="L83" s="6">
        <v>46.074382964066103</v>
      </c>
      <c r="M83" s="5">
        <v>1.80380238447441</v>
      </c>
      <c r="N83" s="6">
        <v>36.092439945072201</v>
      </c>
      <c r="O83" s="5">
        <v>1.51877435271275</v>
      </c>
      <c r="P83" s="6">
        <v>15.1096901772957</v>
      </c>
      <c r="Q83" s="5">
        <v>1.2590826495395699</v>
      </c>
      <c r="R83" s="6">
        <v>2.5635089367025601</v>
      </c>
      <c r="S83" s="5">
        <v>0.57011155868082297</v>
      </c>
      <c r="T83" s="6">
        <v>0.15997797686346901</v>
      </c>
      <c r="U83" s="5">
        <v>0.107752611982091</v>
      </c>
      <c r="V83" s="6">
        <v>57.107045465179603</v>
      </c>
      <c r="W83" s="5">
        <v>1.7663564717028399</v>
      </c>
      <c r="X83" s="6">
        <v>30.246347953794601</v>
      </c>
      <c r="Y83" s="5">
        <v>1.5843127656060401</v>
      </c>
      <c r="Z83" s="6">
        <v>11.60048892545</v>
      </c>
      <c r="AA83" s="5">
        <v>1.09885457664747</v>
      </c>
      <c r="AB83" s="6">
        <v>1.03158958477447</v>
      </c>
      <c r="AC83" s="5">
        <v>0.31583874791305</v>
      </c>
      <c r="AD83" s="6">
        <v>1.45280708013852E-2</v>
      </c>
      <c r="AE83" s="5">
        <v>4.8180254217282698E-2</v>
      </c>
      <c r="AF83" s="6">
        <v>70.709011248618694</v>
      </c>
      <c r="AG83" s="5">
        <v>1.7765793928756599</v>
      </c>
      <c r="AH83" s="6">
        <v>24.1226254780792</v>
      </c>
      <c r="AI83" s="5">
        <v>1.56289698233812</v>
      </c>
      <c r="AJ83" s="6">
        <v>4.7370204108700102</v>
      </c>
      <c r="AK83" s="5">
        <v>0.67719622508974398</v>
      </c>
      <c r="AL83" s="6">
        <v>0.42144878654319901</v>
      </c>
      <c r="AM83" s="5">
        <v>0.20312774625458399</v>
      </c>
      <c r="AN83" s="6">
        <v>9.8940758889072503E-3</v>
      </c>
      <c r="AO83" s="5">
        <v>3.1559118801426901E-2</v>
      </c>
      <c r="AP83" s="6">
        <v>-40.407592019681999</v>
      </c>
      <c r="AQ83" s="5">
        <v>2.30512935956691</v>
      </c>
      <c r="AR83" s="3" t="s">
        <v>189</v>
      </c>
      <c r="AS83" s="6">
        <v>11.1479834387452</v>
      </c>
      <c r="AT83" s="5">
        <v>1.9556611894146501</v>
      </c>
      <c r="AU83" s="3" t="s">
        <v>189</v>
      </c>
      <c r="AV83" s="6">
        <v>21.272806948701799</v>
      </c>
      <c r="AW83" s="5">
        <v>1.85737201760682</v>
      </c>
      <c r="AX83" s="3" t="s">
        <v>189</v>
      </c>
      <c r="AY83" s="6">
        <v>7.40470378806517</v>
      </c>
      <c r="AZ83" s="5">
        <v>1.0360371567912601</v>
      </c>
      <c r="BA83" s="3" t="s">
        <v>189</v>
      </c>
      <c r="BB83" s="6">
        <v>0.58209784416980503</v>
      </c>
      <c r="BC83" s="5">
        <v>0.25271274876896399</v>
      </c>
      <c r="BD83" s="3" t="s">
        <v>189</v>
      </c>
    </row>
    <row r="84" spans="1:56" x14ac:dyDescent="0.25">
      <c r="A84" s="3" t="s">
        <v>96</v>
      </c>
      <c r="B84" s="6">
        <v>32.861659995942901</v>
      </c>
      <c r="C84" s="5">
        <v>1.5613705463984899</v>
      </c>
      <c r="D84" s="6">
        <v>26.2847361213509</v>
      </c>
      <c r="E84" s="5">
        <v>1.7203330277549</v>
      </c>
      <c r="F84" s="6">
        <v>23.109042574372001</v>
      </c>
      <c r="G84" s="5">
        <v>1.6258734161867601</v>
      </c>
      <c r="H84" s="6">
        <v>13.543685087668999</v>
      </c>
      <c r="I84" s="5">
        <v>1.59063147954446</v>
      </c>
      <c r="J84" s="6">
        <v>4.2008762206651697</v>
      </c>
      <c r="K84" s="5">
        <v>0.83120039092904496</v>
      </c>
      <c r="L84" s="6">
        <v>28.557383629726001</v>
      </c>
      <c r="M84" s="5">
        <v>1.66727654103793</v>
      </c>
      <c r="N84" s="6">
        <v>27.033241975362799</v>
      </c>
      <c r="O84" s="5">
        <v>1.78874183678345</v>
      </c>
      <c r="P84" s="6">
        <v>24.7296953392107</v>
      </c>
      <c r="Q84" s="5">
        <v>1.79735405348074</v>
      </c>
      <c r="R84" s="6">
        <v>14.6602522444456</v>
      </c>
      <c r="S84" s="5">
        <v>1.4225872756119</v>
      </c>
      <c r="T84" s="6">
        <v>5.0194268112548404</v>
      </c>
      <c r="U84" s="5">
        <v>0.98656617834704696</v>
      </c>
      <c r="V84" s="6">
        <v>33.398256295138097</v>
      </c>
      <c r="W84" s="5">
        <v>1.60221786754142</v>
      </c>
      <c r="X84" s="6">
        <v>28.743726570340399</v>
      </c>
      <c r="Y84" s="5">
        <v>2.0050503468373502</v>
      </c>
      <c r="Z84" s="6">
        <v>24.1365028826098</v>
      </c>
      <c r="AA84" s="5">
        <v>2.0653171277577602</v>
      </c>
      <c r="AB84" s="6">
        <v>11.195140247418101</v>
      </c>
      <c r="AC84" s="5">
        <v>1.4866827166307499</v>
      </c>
      <c r="AD84" s="6">
        <v>2.52637400449365</v>
      </c>
      <c r="AE84" s="5">
        <v>0.70468433077946202</v>
      </c>
      <c r="AF84" s="6">
        <v>51.878989352664497</v>
      </c>
      <c r="AG84" s="5">
        <v>1.93353578681535</v>
      </c>
      <c r="AH84" s="6">
        <v>28.032625759156598</v>
      </c>
      <c r="AI84" s="5">
        <v>1.9919406713980601</v>
      </c>
      <c r="AJ84" s="6">
        <v>14.936306571776299</v>
      </c>
      <c r="AK84" s="5">
        <v>1.8592119571538499</v>
      </c>
      <c r="AL84" s="6">
        <v>4.59781673412696</v>
      </c>
      <c r="AM84" s="5">
        <v>0.92445501623039406</v>
      </c>
      <c r="AN84" s="6">
        <v>0.55426158227565603</v>
      </c>
      <c r="AO84" s="5">
        <v>0.337125671978727</v>
      </c>
      <c r="AP84" s="6">
        <v>-19.0173293567216</v>
      </c>
      <c r="AQ84" s="5">
        <v>2.4264011664827398</v>
      </c>
      <c r="AR84" s="3" t="s">
        <v>189</v>
      </c>
      <c r="AS84" s="6">
        <v>-1.7478896378056601</v>
      </c>
      <c r="AT84" s="5">
        <v>2.6179218450872499</v>
      </c>
      <c r="AU84" s="3" t="s">
        <v>141</v>
      </c>
      <c r="AV84" s="6">
        <v>8.1727360025956592</v>
      </c>
      <c r="AW84" s="5">
        <v>2.1355935608363299</v>
      </c>
      <c r="AX84" s="3" t="s">
        <v>189</v>
      </c>
      <c r="AY84" s="6">
        <v>8.94586835354208</v>
      </c>
      <c r="AZ84" s="5">
        <v>1.77134515240958</v>
      </c>
      <c r="BA84" s="3" t="s">
        <v>189</v>
      </c>
      <c r="BB84" s="6">
        <v>3.6466146383895199</v>
      </c>
      <c r="BC84" s="5">
        <v>0.87166619253785904</v>
      </c>
      <c r="BD84" s="3" t="s">
        <v>189</v>
      </c>
    </row>
    <row r="85" spans="1:56" x14ac:dyDescent="0.25">
      <c r="A85" s="3" t="s">
        <v>97</v>
      </c>
      <c r="B85" s="6">
        <v>18.1442893081236</v>
      </c>
      <c r="C85" s="5">
        <v>1.7700405347222501</v>
      </c>
      <c r="D85" s="6">
        <v>25.626236854029699</v>
      </c>
      <c r="E85" s="5">
        <v>1.72769632375115</v>
      </c>
      <c r="F85" s="6">
        <v>31.451971080895301</v>
      </c>
      <c r="G85" s="5">
        <v>1.4975080761441899</v>
      </c>
      <c r="H85" s="6">
        <v>19.400345913176601</v>
      </c>
      <c r="I85" s="5">
        <v>1.88366652688181</v>
      </c>
      <c r="J85" s="6">
        <v>5.3771568437747401</v>
      </c>
      <c r="K85" s="5">
        <v>1.03663311633415</v>
      </c>
      <c r="L85" s="6">
        <v>36.164008499500603</v>
      </c>
      <c r="M85" s="5">
        <v>1.9267257227146299</v>
      </c>
      <c r="N85" s="6">
        <v>29.651532833329298</v>
      </c>
      <c r="O85" s="5">
        <v>1.6563117427949801</v>
      </c>
      <c r="P85" s="6">
        <v>23.137976848513599</v>
      </c>
      <c r="Q85" s="5">
        <v>1.39434197174571</v>
      </c>
      <c r="R85" s="6">
        <v>9.2099064360210505</v>
      </c>
      <c r="S85" s="5">
        <v>1.10539086378227</v>
      </c>
      <c r="T85" s="6">
        <v>1.8365753826354301</v>
      </c>
      <c r="U85" s="5">
        <v>0.46630284538741001</v>
      </c>
      <c r="V85" s="6">
        <v>49.542849464117602</v>
      </c>
      <c r="W85" s="5">
        <v>1.8948922327803699</v>
      </c>
      <c r="X85" s="6">
        <v>28.9667814291935</v>
      </c>
      <c r="Y85" s="5">
        <v>1.42504398892823</v>
      </c>
      <c r="Z85" s="6">
        <v>16.770039210910301</v>
      </c>
      <c r="AA85" s="5">
        <v>1.3546289616592899</v>
      </c>
      <c r="AB85" s="6">
        <v>4.2931340365361104</v>
      </c>
      <c r="AC85" s="5">
        <v>0.62044725514260701</v>
      </c>
      <c r="AD85" s="6">
        <v>0.42719585924250503</v>
      </c>
      <c r="AE85" s="5">
        <v>0.19929687738343599</v>
      </c>
      <c r="AF85" s="6">
        <v>69.750744629743593</v>
      </c>
      <c r="AG85" s="5">
        <v>1.6335619548132401</v>
      </c>
      <c r="AH85" s="6">
        <v>20.964964875183298</v>
      </c>
      <c r="AI85" s="5">
        <v>1.4088063665574899</v>
      </c>
      <c r="AJ85" s="6">
        <v>7.6528038729179704</v>
      </c>
      <c r="AK85" s="5">
        <v>0.88954842677262502</v>
      </c>
      <c r="AL85" s="6">
        <v>1.45526532632655</v>
      </c>
      <c r="AM85" s="5">
        <v>0.34775582977045699</v>
      </c>
      <c r="AN85" s="6">
        <v>0.17622129582861701</v>
      </c>
      <c r="AO85" s="5">
        <v>0.134277686123283</v>
      </c>
      <c r="AP85" s="6">
        <v>-51.606455321619897</v>
      </c>
      <c r="AQ85" s="5">
        <v>2.56729393504432</v>
      </c>
      <c r="AR85" s="3" t="s">
        <v>189</v>
      </c>
      <c r="AS85" s="6">
        <v>4.6612719788464396</v>
      </c>
      <c r="AT85" s="5">
        <v>2.1894271078454199</v>
      </c>
      <c r="AU85" s="3" t="s">
        <v>189</v>
      </c>
      <c r="AV85" s="6">
        <v>23.799167207977298</v>
      </c>
      <c r="AW85" s="5">
        <v>1.6126269498929999</v>
      </c>
      <c r="AX85" s="3" t="s">
        <v>189</v>
      </c>
      <c r="AY85" s="6">
        <v>17.9450805868501</v>
      </c>
      <c r="AZ85" s="5">
        <v>1.8795617063776899</v>
      </c>
      <c r="BA85" s="3" t="s">
        <v>189</v>
      </c>
      <c r="BB85" s="6">
        <v>5.2009355479461199</v>
      </c>
      <c r="BC85" s="5">
        <v>1.01462815493921</v>
      </c>
      <c r="BD85" s="3" t="s">
        <v>189</v>
      </c>
    </row>
    <row r="86" spans="1:56" x14ac:dyDescent="0.25">
      <c r="A86" s="3" t="s">
        <v>98</v>
      </c>
      <c r="B86" s="6">
        <v>72.477261957064599</v>
      </c>
      <c r="C86" s="5">
        <v>3.2012236452154701</v>
      </c>
      <c r="D86" s="6">
        <v>15.7215447354122</v>
      </c>
      <c r="E86" s="5">
        <v>1.7697616773050699</v>
      </c>
      <c r="F86" s="6">
        <v>9.4931519696075508</v>
      </c>
      <c r="G86" s="5">
        <v>1.6776454790683899</v>
      </c>
      <c r="H86" s="6">
        <v>2.22451245716403</v>
      </c>
      <c r="I86" s="5">
        <v>0.83164652099703595</v>
      </c>
      <c r="J86" s="6">
        <v>8.3528880751624707E-2</v>
      </c>
      <c r="K86" s="5">
        <v>0.10872747247798301</v>
      </c>
      <c r="L86" s="6">
        <v>88.377945104239501</v>
      </c>
      <c r="M86" s="5">
        <v>1.69067730385228</v>
      </c>
      <c r="N86" s="6">
        <v>8.9685662049629506</v>
      </c>
      <c r="O86" s="5">
        <v>1.3822314407335199</v>
      </c>
      <c r="P86" s="6">
        <v>2.4553064291466802</v>
      </c>
      <c r="Q86" s="5">
        <v>0.67204547685611604</v>
      </c>
      <c r="R86" s="6">
        <v>0.19449143065619601</v>
      </c>
      <c r="S86" s="5">
        <v>0.16197749572519701</v>
      </c>
      <c r="T86" s="6">
        <v>3.69083099467203E-3</v>
      </c>
      <c r="U86" s="5">
        <v>1.6800559252322399E-2</v>
      </c>
      <c r="V86" s="6">
        <v>92.754295760257307</v>
      </c>
      <c r="W86" s="5">
        <v>1.1669056870811201</v>
      </c>
      <c r="X86" s="6">
        <v>5.7005511093939703</v>
      </c>
      <c r="Y86" s="5">
        <v>0.96753481447679701</v>
      </c>
      <c r="Z86" s="6">
        <v>1.5014696288324301</v>
      </c>
      <c r="AA86" s="5">
        <v>0.444760886675237</v>
      </c>
      <c r="AB86" s="6">
        <v>4.3683501516253401E-2</v>
      </c>
      <c r="AC86" s="5">
        <v>7.2031818951923496E-2</v>
      </c>
      <c r="AD86" s="6">
        <v>0</v>
      </c>
      <c r="AE86" s="5">
        <v>0</v>
      </c>
      <c r="AF86" s="6">
        <v>92.275474984999704</v>
      </c>
      <c r="AG86" s="5">
        <v>1.1427750140405399</v>
      </c>
      <c r="AH86" s="6">
        <v>6.5258282611660396</v>
      </c>
      <c r="AI86" s="5">
        <v>0.92025454620806701</v>
      </c>
      <c r="AJ86" s="6">
        <v>1.0555297416532601</v>
      </c>
      <c r="AK86" s="5">
        <v>0.44763440208092797</v>
      </c>
      <c r="AL86" s="6">
        <v>0.136868763471056</v>
      </c>
      <c r="AM86" s="5">
        <v>0.130029742530933</v>
      </c>
      <c r="AN86" s="6">
        <v>6.29824870995172E-3</v>
      </c>
      <c r="AO86" s="5">
        <v>2.9200630834676701E-2</v>
      </c>
      <c r="AP86" s="6">
        <v>-19.798213027935098</v>
      </c>
      <c r="AQ86" s="5">
        <v>3.17497033639793</v>
      </c>
      <c r="AR86" s="3" t="s">
        <v>189</v>
      </c>
      <c r="AS86" s="6">
        <v>9.1957164742461597</v>
      </c>
      <c r="AT86" s="5">
        <v>1.6517133815034699</v>
      </c>
      <c r="AU86" s="3" t="s">
        <v>189</v>
      </c>
      <c r="AV86" s="6">
        <v>8.4376222279542894</v>
      </c>
      <c r="AW86" s="5">
        <v>1.7942045732580401</v>
      </c>
      <c r="AX86" s="3" t="s">
        <v>189</v>
      </c>
      <c r="AY86" s="6">
        <v>2.0876436936929799</v>
      </c>
      <c r="AZ86" s="5">
        <v>0.85878957564074998</v>
      </c>
      <c r="BA86" s="3" t="s">
        <v>189</v>
      </c>
      <c r="BB86" s="6">
        <v>7.7230632041673006E-2</v>
      </c>
      <c r="BC86" s="5">
        <v>9.9418532994371006E-2</v>
      </c>
      <c r="BD86" s="3" t="s">
        <v>141</v>
      </c>
    </row>
    <row r="87" spans="1:56" x14ac:dyDescent="0.25">
      <c r="A87" s="3" t="s">
        <v>99</v>
      </c>
      <c r="B87" s="6">
        <v>39.004909497503199</v>
      </c>
      <c r="C87" s="5">
        <v>1.8814359758410499</v>
      </c>
      <c r="D87" s="6">
        <v>35.319927424869903</v>
      </c>
      <c r="E87" s="5">
        <v>1.6861824185160901</v>
      </c>
      <c r="F87" s="6">
        <v>19.996033832561899</v>
      </c>
      <c r="G87" s="5">
        <v>1.4247586463425901</v>
      </c>
      <c r="H87" s="6">
        <v>5.0254392530955796</v>
      </c>
      <c r="I87" s="5">
        <v>0.91283168745121301</v>
      </c>
      <c r="J87" s="6">
        <v>0.65368999196952504</v>
      </c>
      <c r="K87" s="5">
        <v>0.35715138673790697</v>
      </c>
      <c r="L87" s="6">
        <v>37.399551419847903</v>
      </c>
      <c r="M87" s="5">
        <v>1.8556764232512499</v>
      </c>
      <c r="N87" s="6">
        <v>35.462519189687498</v>
      </c>
      <c r="O87" s="5">
        <v>1.84508732738406</v>
      </c>
      <c r="P87" s="6">
        <v>20.515280690904401</v>
      </c>
      <c r="Q87" s="5">
        <v>1.36979361991973</v>
      </c>
      <c r="R87" s="6">
        <v>5.9231723946103996</v>
      </c>
      <c r="S87" s="5">
        <v>1.09258639574098</v>
      </c>
      <c r="T87" s="6">
        <v>0.69947630494991697</v>
      </c>
      <c r="U87" s="5">
        <v>0.29231377973033201</v>
      </c>
      <c r="V87" s="6">
        <v>48.2301377714534</v>
      </c>
      <c r="W87" s="5">
        <v>1.8530866611665899</v>
      </c>
      <c r="X87" s="6">
        <v>33.051127523536103</v>
      </c>
      <c r="Y87" s="5">
        <v>1.6179180970415701</v>
      </c>
      <c r="Z87" s="6">
        <v>14.3539027192292</v>
      </c>
      <c r="AA87" s="5">
        <v>1.1406736258027399</v>
      </c>
      <c r="AB87" s="6">
        <v>3.9400944304521901</v>
      </c>
      <c r="AC87" s="5">
        <v>0.63537034121841696</v>
      </c>
      <c r="AD87" s="6">
        <v>0.42473755532916402</v>
      </c>
      <c r="AE87" s="5">
        <v>0.19241271774690499</v>
      </c>
      <c r="AF87" s="6">
        <v>63.226411877597698</v>
      </c>
      <c r="AG87" s="5">
        <v>1.7794666645816399</v>
      </c>
      <c r="AH87" s="6">
        <v>26.652127622622402</v>
      </c>
      <c r="AI87" s="5">
        <v>1.7173252115686799</v>
      </c>
      <c r="AJ87" s="6">
        <v>8.8296274420827192</v>
      </c>
      <c r="AK87" s="5">
        <v>1.0961823617997599</v>
      </c>
      <c r="AL87" s="6">
        <v>1.2340376225174201</v>
      </c>
      <c r="AM87" s="5">
        <v>0.39132751875180699</v>
      </c>
      <c r="AN87" s="6">
        <v>5.7795435179738501E-2</v>
      </c>
      <c r="AO87" s="5">
        <v>8.20910242006411E-2</v>
      </c>
      <c r="AP87" s="6">
        <v>-24.221502380094599</v>
      </c>
      <c r="AQ87" s="5">
        <v>2.4725227255093598</v>
      </c>
      <c r="AR87" s="3" t="s">
        <v>189</v>
      </c>
      <c r="AS87" s="6">
        <v>8.6677998022474796</v>
      </c>
      <c r="AT87" s="5">
        <v>2.5476509023479799</v>
      </c>
      <c r="AU87" s="3" t="s">
        <v>189</v>
      </c>
      <c r="AV87" s="6">
        <v>11.1664063904791</v>
      </c>
      <c r="AW87" s="5">
        <v>1.67855533156574</v>
      </c>
      <c r="AX87" s="3" t="s">
        <v>189</v>
      </c>
      <c r="AY87" s="6">
        <v>3.7914016305781701</v>
      </c>
      <c r="AZ87" s="5">
        <v>1.0180947231520701</v>
      </c>
      <c r="BA87" s="3" t="s">
        <v>189</v>
      </c>
      <c r="BB87" s="6">
        <v>0.59589455678978598</v>
      </c>
      <c r="BC87" s="5">
        <v>0.37559117960986399</v>
      </c>
      <c r="BD87" s="3" t="s">
        <v>141</v>
      </c>
    </row>
    <row r="88" spans="1:56" x14ac:dyDescent="0.25">
      <c r="A88" s="3" t="s">
        <v>100</v>
      </c>
      <c r="B88" s="6">
        <v>24.4861369437801</v>
      </c>
      <c r="C88" s="5">
        <v>1.68715494589047</v>
      </c>
      <c r="D88" s="6">
        <v>29.747835289696301</v>
      </c>
      <c r="E88" s="5">
        <v>1.6810472122762701</v>
      </c>
      <c r="F88" s="6">
        <v>29.2118141243567</v>
      </c>
      <c r="G88" s="5">
        <v>1.5580189648581</v>
      </c>
      <c r="H88" s="6">
        <v>13.3241851346798</v>
      </c>
      <c r="I88" s="5">
        <v>1.2483148599010601</v>
      </c>
      <c r="J88" s="6">
        <v>3.2300285074870598</v>
      </c>
      <c r="K88" s="5">
        <v>0.69211369416798896</v>
      </c>
      <c r="L88" s="6">
        <v>34.7471042311562</v>
      </c>
      <c r="M88" s="5">
        <v>1.7822235925541901</v>
      </c>
      <c r="N88" s="6">
        <v>31.816923140316501</v>
      </c>
      <c r="O88" s="5">
        <v>1.59615963235423</v>
      </c>
      <c r="P88" s="6">
        <v>23.551895056539799</v>
      </c>
      <c r="Q88" s="5">
        <v>1.39258380247827</v>
      </c>
      <c r="R88" s="6">
        <v>8.6641098201336195</v>
      </c>
      <c r="S88" s="5">
        <v>1.0098717767791401</v>
      </c>
      <c r="T88" s="6">
        <v>1.2199677518538801</v>
      </c>
      <c r="U88" s="5">
        <v>0.37739908615088202</v>
      </c>
      <c r="V88" s="6">
        <v>43.287015294249599</v>
      </c>
      <c r="W88" s="5">
        <v>1.96058168200434</v>
      </c>
      <c r="X88" s="6">
        <v>32.392796448896497</v>
      </c>
      <c r="Y88" s="5">
        <v>1.6197625278805501</v>
      </c>
      <c r="Z88" s="6">
        <v>18.6672110645552</v>
      </c>
      <c r="AA88" s="5">
        <v>1.4816576178605301</v>
      </c>
      <c r="AB88" s="6">
        <v>5.2806560052146301</v>
      </c>
      <c r="AC88" s="5">
        <v>0.90588391359174703</v>
      </c>
      <c r="AD88" s="6">
        <v>0.37232118708404299</v>
      </c>
      <c r="AE88" s="5">
        <v>0.212582703889486</v>
      </c>
      <c r="AF88" s="6">
        <v>56.489359414951601</v>
      </c>
      <c r="AG88" s="5">
        <v>1.7902348578159299</v>
      </c>
      <c r="AH88" s="6">
        <v>27.2692507538782</v>
      </c>
      <c r="AI88" s="5">
        <v>1.49590481136279</v>
      </c>
      <c r="AJ88" s="6">
        <v>13.020518328927899</v>
      </c>
      <c r="AK88" s="5">
        <v>1.199087746979</v>
      </c>
      <c r="AL88" s="6">
        <v>2.8146026706209102</v>
      </c>
      <c r="AM88" s="5">
        <v>0.51722639538680704</v>
      </c>
      <c r="AN88" s="6">
        <v>0.40626883162139998</v>
      </c>
      <c r="AO88" s="5">
        <v>0.20379067868872</v>
      </c>
      <c r="AP88" s="6">
        <v>-32.003222471171398</v>
      </c>
      <c r="AQ88" s="5">
        <v>2.2275858568624298</v>
      </c>
      <c r="AR88" s="3" t="s">
        <v>189</v>
      </c>
      <c r="AS88" s="6">
        <v>2.47858453581811</v>
      </c>
      <c r="AT88" s="5">
        <v>2.3747812884477701</v>
      </c>
      <c r="AU88" s="3" t="s">
        <v>141</v>
      </c>
      <c r="AV88" s="6">
        <v>16.191295795428701</v>
      </c>
      <c r="AW88" s="5">
        <v>1.9999091092410599</v>
      </c>
      <c r="AX88" s="3" t="s">
        <v>189</v>
      </c>
      <c r="AY88" s="6">
        <v>10.5095824640589</v>
      </c>
      <c r="AZ88" s="5">
        <v>1.2653089808457001</v>
      </c>
      <c r="BA88" s="3" t="s">
        <v>189</v>
      </c>
      <c r="BB88" s="6">
        <v>2.8237596758656598</v>
      </c>
      <c r="BC88" s="5">
        <v>0.67638392897031896</v>
      </c>
      <c r="BD88" s="3" t="s">
        <v>189</v>
      </c>
    </row>
    <row r="89" spans="1:56" x14ac:dyDescent="0.25">
      <c r="A89" s="3" t="s">
        <v>101</v>
      </c>
      <c r="B89" s="6">
        <v>3.82493395492564</v>
      </c>
      <c r="C89" s="5">
        <v>0.58693086522630999</v>
      </c>
      <c r="D89" s="6">
        <v>7.24728402790074</v>
      </c>
      <c r="E89" s="5">
        <v>0.89137237123573998</v>
      </c>
      <c r="F89" s="6">
        <v>18.422430690319299</v>
      </c>
      <c r="G89" s="5">
        <v>1.57430092270533</v>
      </c>
      <c r="H89" s="6">
        <v>32.068845929951202</v>
      </c>
      <c r="I89" s="5">
        <v>1.58852301677853</v>
      </c>
      <c r="J89" s="6">
        <v>38.4365053969032</v>
      </c>
      <c r="K89" s="5">
        <v>1.51107860161158</v>
      </c>
      <c r="L89" s="6">
        <v>5.2231413058043801</v>
      </c>
      <c r="M89" s="5">
        <v>0.74653637910237403</v>
      </c>
      <c r="N89" s="6">
        <v>8.6413497675635504</v>
      </c>
      <c r="O89" s="5">
        <v>1.08895010170252</v>
      </c>
      <c r="P89" s="6">
        <v>19.825325558308499</v>
      </c>
      <c r="Q89" s="5">
        <v>1.22822586280581</v>
      </c>
      <c r="R89" s="6">
        <v>34.007491441427703</v>
      </c>
      <c r="S89" s="5">
        <v>1.41580994526264</v>
      </c>
      <c r="T89" s="6">
        <v>32.302691926895903</v>
      </c>
      <c r="U89" s="5">
        <v>1.5189113354373101</v>
      </c>
      <c r="V89" s="6">
        <v>8.5803308744300999</v>
      </c>
      <c r="W89" s="5">
        <v>0.88323596942444005</v>
      </c>
      <c r="X89" s="6">
        <v>15.0195410998223</v>
      </c>
      <c r="Y89" s="5">
        <v>1.1277521235044901</v>
      </c>
      <c r="Z89" s="6">
        <v>23.7933811126086</v>
      </c>
      <c r="AA89" s="5">
        <v>1.44158789553686</v>
      </c>
      <c r="AB89" s="6">
        <v>28.515671158215699</v>
      </c>
      <c r="AC89" s="5">
        <v>1.50489232510795</v>
      </c>
      <c r="AD89" s="6">
        <v>24.091075754923299</v>
      </c>
      <c r="AE89" s="5">
        <v>1.22759301391937</v>
      </c>
      <c r="AF89" s="6">
        <v>18.461129922419602</v>
      </c>
      <c r="AG89" s="5">
        <v>1.0479157536289501</v>
      </c>
      <c r="AH89" s="6">
        <v>22.443829585963901</v>
      </c>
      <c r="AI89" s="5">
        <v>1.5041673952637999</v>
      </c>
      <c r="AJ89" s="6">
        <v>26.792025094739699</v>
      </c>
      <c r="AK89" s="5">
        <v>1.4867893402487999</v>
      </c>
      <c r="AL89" s="6">
        <v>20.957179044665899</v>
      </c>
      <c r="AM89" s="5">
        <v>1.23177769619752</v>
      </c>
      <c r="AN89" s="6">
        <v>11.345836352210799</v>
      </c>
      <c r="AO89" s="5">
        <v>0.90890255620544902</v>
      </c>
      <c r="AP89" s="6">
        <v>-14.636195967494</v>
      </c>
      <c r="AQ89" s="5">
        <v>1.21856888118777</v>
      </c>
      <c r="AR89" s="3" t="s">
        <v>189</v>
      </c>
      <c r="AS89" s="6">
        <v>-15.1965455580632</v>
      </c>
      <c r="AT89" s="5">
        <v>1.4670765474276799</v>
      </c>
      <c r="AU89" s="3" t="s">
        <v>189</v>
      </c>
      <c r="AV89" s="6">
        <v>-8.3695944044204094</v>
      </c>
      <c r="AW89" s="5">
        <v>2.2052619026688101</v>
      </c>
      <c r="AX89" s="3" t="s">
        <v>189</v>
      </c>
      <c r="AY89" s="6">
        <v>11.111666885285199</v>
      </c>
      <c r="AZ89" s="5">
        <v>2.1732840477612001</v>
      </c>
      <c r="BA89" s="3" t="s">
        <v>189</v>
      </c>
      <c r="BB89" s="6">
        <v>27.090669044692401</v>
      </c>
      <c r="BC89" s="5">
        <v>1.7732089263375199</v>
      </c>
      <c r="BD89" s="3" t="s">
        <v>189</v>
      </c>
    </row>
    <row r="90" spans="1:56" x14ac:dyDescent="0.25">
      <c r="A90" s="3" t="s">
        <v>102</v>
      </c>
      <c r="B90" s="6">
        <v>5.6352227052264396</v>
      </c>
      <c r="C90" s="5">
        <v>0.75842809431033897</v>
      </c>
      <c r="D90" s="6">
        <v>10.275736313185501</v>
      </c>
      <c r="E90" s="5">
        <v>0.98827260283992402</v>
      </c>
      <c r="F90" s="6">
        <v>20.302127531086899</v>
      </c>
      <c r="G90" s="5">
        <v>1.2067671773915101</v>
      </c>
      <c r="H90" s="6">
        <v>31.053338050583999</v>
      </c>
      <c r="I90" s="5">
        <v>1.4278895544264401</v>
      </c>
      <c r="J90" s="6">
        <v>32.7335753999172</v>
      </c>
      <c r="K90" s="5">
        <v>1.7998061812506301</v>
      </c>
      <c r="L90" s="6">
        <v>6.9610350866810498</v>
      </c>
      <c r="M90" s="5">
        <v>0.83187759844327303</v>
      </c>
      <c r="N90" s="6">
        <v>13.690642489140799</v>
      </c>
      <c r="O90" s="5">
        <v>1.2579096321555201</v>
      </c>
      <c r="P90" s="6">
        <v>24.100575758674399</v>
      </c>
      <c r="Q90" s="5">
        <v>1.34408266986347</v>
      </c>
      <c r="R90" s="6">
        <v>29.7065733002662</v>
      </c>
      <c r="S90" s="5">
        <v>1.5443248359408499</v>
      </c>
      <c r="T90" s="6">
        <v>25.541173365237501</v>
      </c>
      <c r="U90" s="5">
        <v>1.5273361824564999</v>
      </c>
      <c r="V90" s="6">
        <v>12.2161010637438</v>
      </c>
      <c r="W90" s="5">
        <v>1.0462916567585601</v>
      </c>
      <c r="X90" s="6">
        <v>18.4953439727968</v>
      </c>
      <c r="Y90" s="5">
        <v>1.2361403506122799</v>
      </c>
      <c r="Z90" s="6">
        <v>27.563301290728099</v>
      </c>
      <c r="AA90" s="5">
        <v>1.4974422905554501</v>
      </c>
      <c r="AB90" s="6">
        <v>26.263709497582401</v>
      </c>
      <c r="AC90" s="5">
        <v>1.43913736965396</v>
      </c>
      <c r="AD90" s="6">
        <v>15.4615441751489</v>
      </c>
      <c r="AE90" s="5">
        <v>1.2409029644701901</v>
      </c>
      <c r="AF90" s="6">
        <v>23.187186632809901</v>
      </c>
      <c r="AG90" s="5">
        <v>1.5239356841862099</v>
      </c>
      <c r="AH90" s="6">
        <v>22.9956885245624</v>
      </c>
      <c r="AI90" s="5">
        <v>1.51089795572967</v>
      </c>
      <c r="AJ90" s="6">
        <v>26.649467935144799</v>
      </c>
      <c r="AK90" s="5">
        <v>1.4307494794362501</v>
      </c>
      <c r="AL90" s="6">
        <v>18.935360627662099</v>
      </c>
      <c r="AM90" s="5">
        <v>1.3259793448355399</v>
      </c>
      <c r="AN90" s="6">
        <v>8.2322962798208295</v>
      </c>
      <c r="AO90" s="5">
        <v>0.80598288653670203</v>
      </c>
      <c r="AP90" s="6">
        <v>-17.551963927583401</v>
      </c>
      <c r="AQ90" s="5">
        <v>1.6848043776417301</v>
      </c>
      <c r="AR90" s="3" t="s">
        <v>189</v>
      </c>
      <c r="AS90" s="6">
        <v>-12.719952211376899</v>
      </c>
      <c r="AT90" s="5">
        <v>1.7321791834034499</v>
      </c>
      <c r="AU90" s="3" t="s">
        <v>189</v>
      </c>
      <c r="AV90" s="6">
        <v>-6.3473404040579204</v>
      </c>
      <c r="AW90" s="5">
        <v>1.7922432279809299</v>
      </c>
      <c r="AX90" s="3" t="s">
        <v>189</v>
      </c>
      <c r="AY90" s="6">
        <v>12.1179774229219</v>
      </c>
      <c r="AZ90" s="5">
        <v>1.94444431565856</v>
      </c>
      <c r="BA90" s="3" t="s">
        <v>189</v>
      </c>
      <c r="BB90" s="6">
        <v>24.501279120096299</v>
      </c>
      <c r="BC90" s="5">
        <v>1.8530652014227</v>
      </c>
      <c r="BD90" s="3" t="s">
        <v>189</v>
      </c>
    </row>
    <row r="91" spans="1:56" x14ac:dyDescent="0.25">
      <c r="A91" s="3" t="s">
        <v>103</v>
      </c>
      <c r="B91" s="6">
        <v>23.695604474058602</v>
      </c>
      <c r="C91" s="5">
        <v>1.7830367050156299</v>
      </c>
      <c r="D91" s="6">
        <v>30.6747642848546</v>
      </c>
      <c r="E91" s="5">
        <v>1.7319285184915401</v>
      </c>
      <c r="F91" s="6">
        <v>30.310399448948399</v>
      </c>
      <c r="G91" s="5">
        <v>2.0316978516561002</v>
      </c>
      <c r="H91" s="6">
        <v>12.774327637193201</v>
      </c>
      <c r="I91" s="5">
        <v>1.38741743945486</v>
      </c>
      <c r="J91" s="6">
        <v>2.5449041549451401</v>
      </c>
      <c r="K91" s="5">
        <v>0.58302317672784998</v>
      </c>
      <c r="L91" s="6">
        <v>41.1327820655723</v>
      </c>
      <c r="M91" s="5">
        <v>2.30478804182194</v>
      </c>
      <c r="N91" s="6">
        <v>33.727919319279202</v>
      </c>
      <c r="O91" s="5">
        <v>1.79377494828392</v>
      </c>
      <c r="P91" s="6">
        <v>18.867990366936901</v>
      </c>
      <c r="Q91" s="5">
        <v>1.6743504062191701</v>
      </c>
      <c r="R91" s="6">
        <v>5.7839503614511001</v>
      </c>
      <c r="S91" s="5">
        <v>1.0262961116707201</v>
      </c>
      <c r="T91" s="6">
        <v>0.48735788676047498</v>
      </c>
      <c r="U91" s="5">
        <v>0.25146307707333698</v>
      </c>
      <c r="V91" s="6">
        <v>47.056633706818097</v>
      </c>
      <c r="W91" s="5">
        <v>2.0005263948868799</v>
      </c>
      <c r="X91" s="6">
        <v>34.335351253540097</v>
      </c>
      <c r="Y91" s="5">
        <v>2.10582649474813</v>
      </c>
      <c r="Z91" s="6">
        <v>15.131876677828901</v>
      </c>
      <c r="AA91" s="5">
        <v>1.49069452545439</v>
      </c>
      <c r="AB91" s="6">
        <v>3.19510288683249</v>
      </c>
      <c r="AC91" s="5">
        <v>0.57661241132082297</v>
      </c>
      <c r="AD91" s="6">
        <v>0.28103547498048098</v>
      </c>
      <c r="AE91" s="5">
        <v>0.198324061921508</v>
      </c>
      <c r="AF91" s="6">
        <v>47.8726186540013</v>
      </c>
      <c r="AG91" s="5">
        <v>1.73020017882293</v>
      </c>
      <c r="AH91" s="6">
        <v>34.434016551695301</v>
      </c>
      <c r="AI91" s="5">
        <v>1.63248943570939</v>
      </c>
      <c r="AJ91" s="6">
        <v>14.795753198719799</v>
      </c>
      <c r="AK91" s="5">
        <v>1.2120663322868901</v>
      </c>
      <c r="AL91" s="6">
        <v>2.7545789924536002</v>
      </c>
      <c r="AM91" s="5">
        <v>0.70577550808192802</v>
      </c>
      <c r="AN91" s="6">
        <v>0.14303260313000901</v>
      </c>
      <c r="AO91" s="5">
        <v>0.13890977468060201</v>
      </c>
      <c r="AP91" s="6">
        <v>-24.177014179942699</v>
      </c>
      <c r="AQ91" s="5">
        <v>2.2802007796909298</v>
      </c>
      <c r="AR91" s="3" t="s">
        <v>189</v>
      </c>
      <c r="AS91" s="6">
        <v>-3.7592522668406598</v>
      </c>
      <c r="AT91" s="5">
        <v>2.2724811585561802</v>
      </c>
      <c r="AU91" s="3" t="s">
        <v>141</v>
      </c>
      <c r="AV91" s="6">
        <v>15.5146462502286</v>
      </c>
      <c r="AW91" s="5">
        <v>2.3268435938796599</v>
      </c>
      <c r="AX91" s="3" t="s">
        <v>189</v>
      </c>
      <c r="AY91" s="6">
        <v>10.0197486447396</v>
      </c>
      <c r="AZ91" s="5">
        <v>1.64926945157245</v>
      </c>
      <c r="BA91" s="3" t="s">
        <v>189</v>
      </c>
      <c r="BB91" s="6">
        <v>2.4018715518151299</v>
      </c>
      <c r="BC91" s="5">
        <v>0.57533462140857805</v>
      </c>
      <c r="BD91" s="3" t="s">
        <v>189</v>
      </c>
    </row>
    <row r="92" spans="1:56" x14ac:dyDescent="0.25">
      <c r="A92" s="3" t="s">
        <v>104</v>
      </c>
      <c r="B92" s="6">
        <v>45.260478436445197</v>
      </c>
      <c r="C92" s="5">
        <v>2.2141262360823002</v>
      </c>
      <c r="D92" s="6">
        <v>27.053814552289801</v>
      </c>
      <c r="E92" s="5">
        <v>1.2152165945345501</v>
      </c>
      <c r="F92" s="6">
        <v>19.617605340333998</v>
      </c>
      <c r="G92" s="5">
        <v>1.35990897780464</v>
      </c>
      <c r="H92" s="6">
        <v>7.1416853785674901</v>
      </c>
      <c r="I92" s="5">
        <v>0.940553574334829</v>
      </c>
      <c r="J92" s="6">
        <v>0.92641629236348599</v>
      </c>
      <c r="K92" s="5">
        <v>0.29528428871961199</v>
      </c>
      <c r="L92" s="6">
        <v>66.878545249474001</v>
      </c>
      <c r="M92" s="5">
        <v>1.50236514077068</v>
      </c>
      <c r="N92" s="6">
        <v>23.061038106277799</v>
      </c>
      <c r="O92" s="5">
        <v>1.2789039038686001</v>
      </c>
      <c r="P92" s="6">
        <v>8.3643544296571299</v>
      </c>
      <c r="Q92" s="5">
        <v>0.91686603794575805</v>
      </c>
      <c r="R92" s="6">
        <v>1.6133263386235701</v>
      </c>
      <c r="S92" s="5">
        <v>0.37231384119044197</v>
      </c>
      <c r="T92" s="6">
        <v>8.2735875967426195E-2</v>
      </c>
      <c r="U92" s="5">
        <v>7.0410551949806902E-2</v>
      </c>
      <c r="V92" s="6">
        <v>73.900477710383498</v>
      </c>
      <c r="W92" s="5">
        <v>1.49374481474786</v>
      </c>
      <c r="X92" s="6">
        <v>19.3972204741236</v>
      </c>
      <c r="Y92" s="5">
        <v>1.3772758737869599</v>
      </c>
      <c r="Z92" s="6">
        <v>5.9001282000203599</v>
      </c>
      <c r="AA92" s="5">
        <v>0.83131436542361903</v>
      </c>
      <c r="AB92" s="6">
        <v>0.77318762631355498</v>
      </c>
      <c r="AC92" s="5">
        <v>0.27899274413597303</v>
      </c>
      <c r="AD92" s="6">
        <v>2.89859891589947E-2</v>
      </c>
      <c r="AE92" s="5">
        <v>5.5125453098010903E-2</v>
      </c>
      <c r="AF92" s="6">
        <v>83.268232003417793</v>
      </c>
      <c r="AG92" s="5">
        <v>1.18646953996567</v>
      </c>
      <c r="AH92" s="6">
        <v>13.782794170552201</v>
      </c>
      <c r="AI92" s="5">
        <v>1.0122440431686599</v>
      </c>
      <c r="AJ92" s="6">
        <v>2.66987672058361</v>
      </c>
      <c r="AK92" s="5">
        <v>0.51019719622058002</v>
      </c>
      <c r="AL92" s="6">
        <v>0.27909710544634603</v>
      </c>
      <c r="AM92" s="5">
        <v>0.16666912537307199</v>
      </c>
      <c r="AN92" s="6">
        <v>0</v>
      </c>
      <c r="AO92" s="5">
        <v>0</v>
      </c>
      <c r="AP92" s="6">
        <v>-38.007753566972603</v>
      </c>
      <c r="AQ92" s="5">
        <v>2.6093626838630501</v>
      </c>
      <c r="AR92" s="3" t="s">
        <v>189</v>
      </c>
      <c r="AS92" s="6">
        <v>13.2710203817376</v>
      </c>
      <c r="AT92" s="5">
        <v>1.62276217627383</v>
      </c>
      <c r="AU92" s="3" t="s">
        <v>189</v>
      </c>
      <c r="AV92" s="6">
        <v>16.9477286197504</v>
      </c>
      <c r="AW92" s="5">
        <v>1.4287823211027999</v>
      </c>
      <c r="AX92" s="3" t="s">
        <v>189</v>
      </c>
      <c r="AY92" s="6">
        <v>6.8625882731211396</v>
      </c>
      <c r="AZ92" s="5">
        <v>0.94743802970094204</v>
      </c>
      <c r="BA92" s="3" t="s">
        <v>189</v>
      </c>
      <c r="BB92" s="6">
        <v>0.92641629236348599</v>
      </c>
      <c r="BC92" s="5">
        <v>0.29528428871961199</v>
      </c>
      <c r="BD92" s="3" t="s">
        <v>189</v>
      </c>
    </row>
    <row r="93" spans="1:56" x14ac:dyDescent="0.25">
      <c r="A93" s="3" t="s">
        <v>105</v>
      </c>
      <c r="B93" s="6">
        <v>19.727941738501301</v>
      </c>
      <c r="C93" s="5">
        <v>1.33862602980514</v>
      </c>
      <c r="D93" s="6">
        <v>29.349925084612899</v>
      </c>
      <c r="E93" s="5">
        <v>1.48573885877527</v>
      </c>
      <c r="F93" s="6">
        <v>30.344596031980501</v>
      </c>
      <c r="G93" s="5">
        <v>1.5780860554195799</v>
      </c>
      <c r="H93" s="6">
        <v>16.3674958603481</v>
      </c>
      <c r="I93" s="5">
        <v>1.0512252047922801</v>
      </c>
      <c r="J93" s="6">
        <v>4.2100412845571897</v>
      </c>
      <c r="K93" s="5">
        <v>0.693087838264967</v>
      </c>
      <c r="L93" s="6">
        <v>26.551922519455001</v>
      </c>
      <c r="M93" s="5">
        <v>1.5744924393362101</v>
      </c>
      <c r="N93" s="6">
        <v>31.399875461209799</v>
      </c>
      <c r="O93" s="5">
        <v>1.69357286758848</v>
      </c>
      <c r="P93" s="6">
        <v>27.750169106452901</v>
      </c>
      <c r="Q93" s="5">
        <v>1.77395618910834</v>
      </c>
      <c r="R93" s="6">
        <v>12.039577382926501</v>
      </c>
      <c r="S93" s="5">
        <v>1.20588605705142</v>
      </c>
      <c r="T93" s="6">
        <v>2.2584555299557598</v>
      </c>
      <c r="U93" s="5">
        <v>0.463936741983137</v>
      </c>
      <c r="V93" s="6">
        <v>35.857811526930902</v>
      </c>
      <c r="W93" s="5">
        <v>1.5967456631111501</v>
      </c>
      <c r="X93" s="6">
        <v>31.627950154207401</v>
      </c>
      <c r="Y93" s="5">
        <v>1.5982270362997</v>
      </c>
      <c r="Z93" s="6">
        <v>23.111558773287499</v>
      </c>
      <c r="AA93" s="5">
        <v>1.33927880794859</v>
      </c>
      <c r="AB93" s="6">
        <v>7.7188955623203297</v>
      </c>
      <c r="AC93" s="5">
        <v>0.94579826310939197</v>
      </c>
      <c r="AD93" s="6">
        <v>1.6837839832539601</v>
      </c>
      <c r="AE93" s="5">
        <v>0.46356312271825101</v>
      </c>
      <c r="AF93" s="6">
        <v>46.5843539887166</v>
      </c>
      <c r="AG93" s="5">
        <v>2.0537305174034199</v>
      </c>
      <c r="AH93" s="6">
        <v>30.083003028567301</v>
      </c>
      <c r="AI93" s="5">
        <v>1.5100424050074299</v>
      </c>
      <c r="AJ93" s="6">
        <v>17.519165329224801</v>
      </c>
      <c r="AK93" s="5">
        <v>1.2509517154513701</v>
      </c>
      <c r="AL93" s="6">
        <v>5.2529549575004699</v>
      </c>
      <c r="AM93" s="5">
        <v>0.71575418721463602</v>
      </c>
      <c r="AN93" s="6">
        <v>0.56052269599086202</v>
      </c>
      <c r="AO93" s="5">
        <v>0.26820104355305902</v>
      </c>
      <c r="AP93" s="6">
        <v>-26.856412250215399</v>
      </c>
      <c r="AQ93" s="5">
        <v>2.3307042017436599</v>
      </c>
      <c r="AR93" s="3" t="s">
        <v>189</v>
      </c>
      <c r="AS93" s="6">
        <v>-0.73307794395435499</v>
      </c>
      <c r="AT93" s="5">
        <v>2.1703733794804898</v>
      </c>
      <c r="AU93" s="3" t="s">
        <v>141</v>
      </c>
      <c r="AV93" s="6">
        <v>12.8254307027557</v>
      </c>
      <c r="AW93" s="5">
        <v>2.07516921997399</v>
      </c>
      <c r="AX93" s="3" t="s">
        <v>189</v>
      </c>
      <c r="AY93" s="6">
        <v>11.1145409028477</v>
      </c>
      <c r="AZ93" s="5">
        <v>1.2351738454692101</v>
      </c>
      <c r="BA93" s="3" t="s">
        <v>189</v>
      </c>
      <c r="BB93" s="6">
        <v>3.6495185885663299</v>
      </c>
      <c r="BC93" s="5">
        <v>0.707841452635111</v>
      </c>
      <c r="BD93" s="3" t="s">
        <v>189</v>
      </c>
    </row>
    <row r="94" spans="1:56" x14ac:dyDescent="0.25">
      <c r="A94" s="3" t="s">
        <v>106</v>
      </c>
      <c r="B94" s="6">
        <v>27.671407536289099</v>
      </c>
      <c r="C94" s="5">
        <v>0.71638247586834103</v>
      </c>
      <c r="D94" s="6">
        <v>25.511136677488199</v>
      </c>
      <c r="E94" s="5">
        <v>0.71619019255616601</v>
      </c>
      <c r="F94" s="6">
        <v>23.720238637782501</v>
      </c>
      <c r="G94" s="5">
        <v>0.70992897560820001</v>
      </c>
      <c r="H94" s="6">
        <v>16.334572954491101</v>
      </c>
      <c r="I94" s="5">
        <v>0.67071292532990101</v>
      </c>
      <c r="J94" s="6">
        <v>6.76264419394911</v>
      </c>
      <c r="K94" s="5">
        <v>0.44646359924762702</v>
      </c>
      <c r="L94" s="6">
        <v>23.801641038434401</v>
      </c>
      <c r="M94" s="5">
        <v>0.70941401958375305</v>
      </c>
      <c r="N94" s="6">
        <v>21.461581606638202</v>
      </c>
      <c r="O94" s="5">
        <v>0.78006880207615104</v>
      </c>
      <c r="P94" s="6">
        <v>25.94147398286</v>
      </c>
      <c r="Q94" s="5">
        <v>0.987956440460108</v>
      </c>
      <c r="R94" s="6">
        <v>19.8608168375088</v>
      </c>
      <c r="S94" s="5">
        <v>0.96357341619897297</v>
      </c>
      <c r="T94" s="6">
        <v>8.9344865345585998</v>
      </c>
      <c r="U94" s="5">
        <v>0.44274962521828698</v>
      </c>
      <c r="V94" s="6">
        <v>28.829241589564401</v>
      </c>
      <c r="W94" s="5">
        <v>1.5162756420664001</v>
      </c>
      <c r="X94" s="6">
        <v>22.9359210563236</v>
      </c>
      <c r="Y94" s="5">
        <v>0.82884966896786905</v>
      </c>
      <c r="Z94" s="6">
        <v>25.121729919074699</v>
      </c>
      <c r="AA94" s="5">
        <v>1.25082687364017</v>
      </c>
      <c r="AB94" s="6">
        <v>16.314752181325201</v>
      </c>
      <c r="AC94" s="5">
        <v>0.93002478636782304</v>
      </c>
      <c r="AD94" s="6">
        <v>6.7983552537121303</v>
      </c>
      <c r="AE94" s="5">
        <v>0.675778805713105</v>
      </c>
      <c r="AF94" s="6">
        <v>44.989374692167601</v>
      </c>
      <c r="AG94" s="5">
        <v>1.1342162605007</v>
      </c>
      <c r="AH94" s="6">
        <v>26.3071011502796</v>
      </c>
      <c r="AI94" s="5">
        <v>1.0135664644517099</v>
      </c>
      <c r="AJ94" s="6">
        <v>18.766585307687802</v>
      </c>
      <c r="AK94" s="5">
        <v>1.1700726082815001</v>
      </c>
      <c r="AL94" s="6">
        <v>8.1122229605139804</v>
      </c>
      <c r="AM94" s="5">
        <v>0.54156881950580404</v>
      </c>
      <c r="AN94" s="6">
        <v>1.8247158893509501</v>
      </c>
      <c r="AO94" s="5">
        <v>0.334007230066728</v>
      </c>
      <c r="AP94" s="6">
        <v>-17.317967155878598</v>
      </c>
      <c r="AQ94" s="5">
        <v>1.34452325857943</v>
      </c>
      <c r="AR94" s="3" t="s">
        <v>189</v>
      </c>
      <c r="AS94" s="6">
        <v>-0.79596447279143201</v>
      </c>
      <c r="AT94" s="5">
        <v>1.2589264008632599</v>
      </c>
      <c r="AU94" s="3" t="s">
        <v>141</v>
      </c>
      <c r="AV94" s="6">
        <v>4.9536533300947001</v>
      </c>
      <c r="AW94" s="5">
        <v>1.1786542263339901</v>
      </c>
      <c r="AX94" s="3" t="s">
        <v>189</v>
      </c>
      <c r="AY94" s="6">
        <v>8.2223499939771294</v>
      </c>
      <c r="AZ94" s="5">
        <v>0.82306540916571502</v>
      </c>
      <c r="BA94" s="3" t="s">
        <v>189</v>
      </c>
      <c r="BB94" s="6">
        <v>4.9379283045981497</v>
      </c>
      <c r="BC94" s="5">
        <v>0.62441818740868005</v>
      </c>
      <c r="BD94" s="3" t="s">
        <v>189</v>
      </c>
    </row>
    <row r="95" spans="1:56" x14ac:dyDescent="0.25">
      <c r="A95" s="3" t="s">
        <v>107</v>
      </c>
      <c r="B95" s="6">
        <v>14.1623553043407</v>
      </c>
      <c r="C95" s="5">
        <v>1.20219067125436</v>
      </c>
      <c r="D95" s="6">
        <v>28.431296458451602</v>
      </c>
      <c r="E95" s="5">
        <v>1.6914807061383501</v>
      </c>
      <c r="F95" s="6">
        <v>34.434033921388099</v>
      </c>
      <c r="G95" s="5">
        <v>1.7155325393510601</v>
      </c>
      <c r="H95" s="6">
        <v>18.6862445135652</v>
      </c>
      <c r="I95" s="5">
        <v>1.3498201193760999</v>
      </c>
      <c r="J95" s="6">
        <v>4.2860698022543398</v>
      </c>
      <c r="K95" s="5">
        <v>0.66670382572961595</v>
      </c>
      <c r="L95" s="6">
        <v>29.6242187014367</v>
      </c>
      <c r="M95" s="5">
        <v>1.53978182506494</v>
      </c>
      <c r="N95" s="6">
        <v>33.721727097580199</v>
      </c>
      <c r="O95" s="5">
        <v>1.43706374565801</v>
      </c>
      <c r="P95" s="6">
        <v>26.600170198425499</v>
      </c>
      <c r="Q95" s="5">
        <v>1.5397928360381801</v>
      </c>
      <c r="R95" s="6">
        <v>8.7847122753346305</v>
      </c>
      <c r="S95" s="5">
        <v>1.1689445342622899</v>
      </c>
      <c r="T95" s="6">
        <v>1.2691717272228999</v>
      </c>
      <c r="U95" s="5">
        <v>0.449794875339113</v>
      </c>
      <c r="V95" s="6">
        <v>41.097836372796301</v>
      </c>
      <c r="W95" s="5">
        <v>1.4970186280145901</v>
      </c>
      <c r="X95" s="6">
        <v>32.8580506742111</v>
      </c>
      <c r="Y95" s="5">
        <v>1.5853756111420001</v>
      </c>
      <c r="Z95" s="6">
        <v>19.384618165296601</v>
      </c>
      <c r="AA95" s="5">
        <v>1.28315278743517</v>
      </c>
      <c r="AB95" s="6">
        <v>5.9983975051408596</v>
      </c>
      <c r="AC95" s="5">
        <v>0.85792425800522398</v>
      </c>
      <c r="AD95" s="6">
        <v>0.66109728255511602</v>
      </c>
      <c r="AE95" s="5">
        <v>0.263425123980285</v>
      </c>
      <c r="AF95" s="6">
        <v>51.165030708757101</v>
      </c>
      <c r="AG95" s="5">
        <v>1.79508118459098</v>
      </c>
      <c r="AH95" s="6">
        <v>31.052180467343199</v>
      </c>
      <c r="AI95" s="5">
        <v>1.6753653418030501</v>
      </c>
      <c r="AJ95" s="6">
        <v>14.180322511616801</v>
      </c>
      <c r="AK95" s="5">
        <v>1.1503234825559601</v>
      </c>
      <c r="AL95" s="6">
        <v>3.37254564729266</v>
      </c>
      <c r="AM95" s="5">
        <v>0.60568013164933099</v>
      </c>
      <c r="AN95" s="6">
        <v>0.22992066499021799</v>
      </c>
      <c r="AO95" s="5">
        <v>0.15193582650176601</v>
      </c>
      <c r="AP95" s="6">
        <v>-37.002675404416401</v>
      </c>
      <c r="AQ95" s="5">
        <v>2.09146641768828</v>
      </c>
      <c r="AR95" s="3" t="s">
        <v>189</v>
      </c>
      <c r="AS95" s="6">
        <v>-2.6208840088915499</v>
      </c>
      <c r="AT95" s="5">
        <v>2.2831394802071601</v>
      </c>
      <c r="AU95" s="3" t="s">
        <v>141</v>
      </c>
      <c r="AV95" s="6">
        <v>20.253711409771402</v>
      </c>
      <c r="AW95" s="5">
        <v>2.0693574098791099</v>
      </c>
      <c r="AX95" s="3" t="s">
        <v>189</v>
      </c>
      <c r="AY95" s="6">
        <v>15.3136988662725</v>
      </c>
      <c r="AZ95" s="5">
        <v>1.38538044663297</v>
      </c>
      <c r="BA95" s="3" t="s">
        <v>189</v>
      </c>
      <c r="BB95" s="6">
        <v>4.0561491372641196</v>
      </c>
      <c r="BC95" s="5">
        <v>0.70144246686167899</v>
      </c>
      <c r="BD95" s="3" t="s">
        <v>189</v>
      </c>
    </row>
    <row r="96" spans="1:56" x14ac:dyDescent="0.25">
      <c r="A96" s="3" t="s">
        <v>108</v>
      </c>
      <c r="B96" s="6">
        <v>25.4212458303912</v>
      </c>
      <c r="C96" s="5">
        <v>1.5057287275328901</v>
      </c>
      <c r="D96" s="6">
        <v>42.733998483087198</v>
      </c>
      <c r="E96" s="5">
        <v>1.9189677452992899</v>
      </c>
      <c r="F96" s="6">
        <v>25.993802468821698</v>
      </c>
      <c r="G96" s="5">
        <v>1.9644327579326999</v>
      </c>
      <c r="H96" s="6">
        <v>5.3135220936601302</v>
      </c>
      <c r="I96" s="5">
        <v>0.92677651942166905</v>
      </c>
      <c r="J96" s="6">
        <v>0.53743112403977</v>
      </c>
      <c r="K96" s="5">
        <v>0.27226823861426602</v>
      </c>
      <c r="L96" s="6">
        <v>34.602101254626497</v>
      </c>
      <c r="M96" s="5">
        <v>1.8935671646718399</v>
      </c>
      <c r="N96" s="6">
        <v>40.4111009210229</v>
      </c>
      <c r="O96" s="5">
        <v>1.8574195711568</v>
      </c>
      <c r="P96" s="6">
        <v>20.204689555528201</v>
      </c>
      <c r="Q96" s="5">
        <v>1.5847312316554301</v>
      </c>
      <c r="R96" s="6">
        <v>4.2523921555535003</v>
      </c>
      <c r="S96" s="5">
        <v>0.826179920805726</v>
      </c>
      <c r="T96" s="6">
        <v>0.52971611326895796</v>
      </c>
      <c r="U96" s="5">
        <v>0.277347585995805</v>
      </c>
      <c r="V96" s="6">
        <v>34.675802463134197</v>
      </c>
      <c r="W96" s="5">
        <v>2.1218565822750799</v>
      </c>
      <c r="X96" s="6">
        <v>40.104752980194696</v>
      </c>
      <c r="Y96" s="5">
        <v>1.9353240399583</v>
      </c>
      <c r="Z96" s="6">
        <v>20.406174003347601</v>
      </c>
      <c r="AA96" s="5">
        <v>1.8488255831979501</v>
      </c>
      <c r="AB96" s="6">
        <v>4.1894391864620397</v>
      </c>
      <c r="AC96" s="5">
        <v>0.94501431289479298</v>
      </c>
      <c r="AD96" s="6">
        <v>0.62383136686146301</v>
      </c>
      <c r="AE96" s="5">
        <v>0.38156559652301503</v>
      </c>
      <c r="AF96" s="6">
        <v>38.133140968834901</v>
      </c>
      <c r="AG96" s="5">
        <v>2.0014604988675999</v>
      </c>
      <c r="AH96" s="6">
        <v>40.3370622463435</v>
      </c>
      <c r="AI96" s="5">
        <v>1.8521763364567601</v>
      </c>
      <c r="AJ96" s="6">
        <v>17.677570845741599</v>
      </c>
      <c r="AK96" s="5">
        <v>1.2631992817681901</v>
      </c>
      <c r="AL96" s="6">
        <v>3.4097776311875099</v>
      </c>
      <c r="AM96" s="5">
        <v>1.09519373655527</v>
      </c>
      <c r="AN96" s="6">
        <v>0.44244830789249501</v>
      </c>
      <c r="AO96" s="5">
        <v>0.27515627871416198</v>
      </c>
      <c r="AP96" s="6">
        <v>-12.711895138443699</v>
      </c>
      <c r="AQ96" s="5">
        <v>2.2844906692122402</v>
      </c>
      <c r="AR96" s="3" t="s">
        <v>189</v>
      </c>
      <c r="AS96" s="6">
        <v>2.3969362367436999</v>
      </c>
      <c r="AT96" s="5">
        <v>2.60780785206713</v>
      </c>
      <c r="AU96" s="3" t="s">
        <v>141</v>
      </c>
      <c r="AV96" s="6">
        <v>8.3162316230801299</v>
      </c>
      <c r="AW96" s="5">
        <v>2.0889745056918199</v>
      </c>
      <c r="AX96" s="3" t="s">
        <v>189</v>
      </c>
      <c r="AY96" s="6">
        <v>1.9037444624726201</v>
      </c>
      <c r="AZ96" s="5">
        <v>1.24650282893298</v>
      </c>
      <c r="BA96" s="3" t="s">
        <v>141</v>
      </c>
      <c r="BB96" s="6">
        <v>9.4982816147275204E-2</v>
      </c>
      <c r="BC96" s="5">
        <v>0.33780837338244402</v>
      </c>
      <c r="BD96" s="3" t="s">
        <v>141</v>
      </c>
    </row>
    <row r="97" spans="1:56" x14ac:dyDescent="0.25">
      <c r="A97" s="3" t="s">
        <v>109</v>
      </c>
      <c r="B97" s="6">
        <v>11.2408393493722</v>
      </c>
      <c r="C97" s="5">
        <v>1.4107601022123499</v>
      </c>
      <c r="D97" s="6">
        <v>25.7178732372995</v>
      </c>
      <c r="E97" s="5">
        <v>1.9972217653115201</v>
      </c>
      <c r="F97" s="6">
        <v>36.069089629645198</v>
      </c>
      <c r="G97" s="5">
        <v>1.99493988383707</v>
      </c>
      <c r="H97" s="6">
        <v>21.586990590723001</v>
      </c>
      <c r="I97" s="5">
        <v>1.92174111077577</v>
      </c>
      <c r="J97" s="6">
        <v>5.3852071929600998</v>
      </c>
      <c r="K97" s="5">
        <v>1.39454890970268</v>
      </c>
      <c r="L97" s="6">
        <v>24.585120611664301</v>
      </c>
      <c r="M97" s="5">
        <v>2.0275204859065199</v>
      </c>
      <c r="N97" s="6">
        <v>38.420488718394203</v>
      </c>
      <c r="O97" s="5">
        <v>1.6615507653316</v>
      </c>
      <c r="P97" s="6">
        <v>27.496933549940099</v>
      </c>
      <c r="Q97" s="5">
        <v>1.7211981926687701</v>
      </c>
      <c r="R97" s="6">
        <v>8.7453674704461903</v>
      </c>
      <c r="S97" s="5">
        <v>1.0300367272950901</v>
      </c>
      <c r="T97" s="6">
        <v>0.75208964955510504</v>
      </c>
      <c r="U97" s="5">
        <v>0.30547191441734001</v>
      </c>
      <c r="V97" s="6">
        <v>30.874551344217</v>
      </c>
      <c r="W97" s="5">
        <v>2.34045983241991</v>
      </c>
      <c r="X97" s="6">
        <v>40.7720351184186</v>
      </c>
      <c r="Y97" s="5">
        <v>1.73812481344563</v>
      </c>
      <c r="Z97" s="6">
        <v>22.983455738619998</v>
      </c>
      <c r="AA97" s="5">
        <v>1.63745305306751</v>
      </c>
      <c r="AB97" s="6">
        <v>5.1215767563645196</v>
      </c>
      <c r="AC97" s="5">
        <v>0.73106359638284901</v>
      </c>
      <c r="AD97" s="6">
        <v>0.24838104237997599</v>
      </c>
      <c r="AE97" s="5">
        <v>0.155450277857485</v>
      </c>
      <c r="AF97" s="6">
        <v>45.126717260020101</v>
      </c>
      <c r="AG97" s="5">
        <v>2.5905189096618502</v>
      </c>
      <c r="AH97" s="6">
        <v>34.798849546009698</v>
      </c>
      <c r="AI97" s="5">
        <v>1.9302728951130701</v>
      </c>
      <c r="AJ97" s="6">
        <v>17.026840822377299</v>
      </c>
      <c r="AK97" s="5">
        <v>1.4952838862831199</v>
      </c>
      <c r="AL97" s="6">
        <v>2.8650738836662302</v>
      </c>
      <c r="AM97" s="5">
        <v>0.54077030122860703</v>
      </c>
      <c r="AN97" s="6">
        <v>0.18251848792669301</v>
      </c>
      <c r="AO97" s="5">
        <v>0.13688265954185799</v>
      </c>
      <c r="AP97" s="6">
        <v>-33.885877910647899</v>
      </c>
      <c r="AQ97" s="5">
        <v>2.6396295552623199</v>
      </c>
      <c r="AR97" s="3" t="s">
        <v>189</v>
      </c>
      <c r="AS97" s="6">
        <v>-9.0809763087102393</v>
      </c>
      <c r="AT97" s="5">
        <v>2.7147374082242002</v>
      </c>
      <c r="AU97" s="3" t="s">
        <v>189</v>
      </c>
      <c r="AV97" s="6">
        <v>19.042248807267899</v>
      </c>
      <c r="AW97" s="5">
        <v>2.2655176116061102</v>
      </c>
      <c r="AX97" s="3" t="s">
        <v>189</v>
      </c>
      <c r="AY97" s="6">
        <v>18.721916707056799</v>
      </c>
      <c r="AZ97" s="5">
        <v>1.9427794635171201</v>
      </c>
      <c r="BA97" s="3" t="s">
        <v>189</v>
      </c>
      <c r="BB97" s="6">
        <v>5.2026887050334096</v>
      </c>
      <c r="BC97" s="5">
        <v>1.3871432908454</v>
      </c>
      <c r="BD97" s="3" t="s">
        <v>189</v>
      </c>
    </row>
    <row r="98" spans="1:56" x14ac:dyDescent="0.25">
      <c r="A98" s="3" t="s">
        <v>110</v>
      </c>
      <c r="B98" s="6">
        <v>30.769011582275301</v>
      </c>
      <c r="C98" s="5">
        <v>5.7556265409870599</v>
      </c>
      <c r="D98" s="6">
        <v>28.447606366801999</v>
      </c>
      <c r="E98" s="5">
        <v>3.25458179983187</v>
      </c>
      <c r="F98" s="6">
        <v>29.370876183611699</v>
      </c>
      <c r="G98" s="5">
        <v>4.7756591775886603</v>
      </c>
      <c r="H98" s="6">
        <v>11.0017383778605</v>
      </c>
      <c r="I98" s="5">
        <v>3.2157886009923602</v>
      </c>
      <c r="J98" s="6">
        <v>0.41076748945043101</v>
      </c>
      <c r="K98" s="5">
        <v>0.422333721021669</v>
      </c>
      <c r="L98" s="6">
        <v>76.6134674848213</v>
      </c>
      <c r="M98" s="5">
        <v>3.1284411886239898</v>
      </c>
      <c r="N98" s="6">
        <v>16.256851027747</v>
      </c>
      <c r="O98" s="5">
        <v>2.29017482729027</v>
      </c>
      <c r="P98" s="6">
        <v>6.3161193649514198</v>
      </c>
      <c r="Q98" s="5">
        <v>1.47700536247959</v>
      </c>
      <c r="R98" s="6">
        <v>0.63025933884659402</v>
      </c>
      <c r="S98" s="5">
        <v>0.42777658340241398</v>
      </c>
      <c r="T98" s="6">
        <v>0.183302783633671</v>
      </c>
      <c r="U98" s="5">
        <v>0.26881628141700897</v>
      </c>
      <c r="V98" s="6">
        <v>91.945739949264706</v>
      </c>
      <c r="W98" s="5">
        <v>1.6936813919517</v>
      </c>
      <c r="X98" s="6">
        <v>6.5840111602988696</v>
      </c>
      <c r="Y98" s="5">
        <v>1.6272781767081701</v>
      </c>
      <c r="Z98" s="6">
        <v>1.3870624882420099</v>
      </c>
      <c r="AA98" s="5">
        <v>0.58323559071699604</v>
      </c>
      <c r="AB98" s="6">
        <v>8.3186402194467601E-2</v>
      </c>
      <c r="AC98" s="5">
        <v>9.8199284794108402E-2</v>
      </c>
      <c r="AD98" s="6">
        <v>0</v>
      </c>
      <c r="AE98" s="5">
        <v>0</v>
      </c>
      <c r="AF98" s="6">
        <v>96.298547965780998</v>
      </c>
      <c r="AG98" s="5">
        <v>1.2173460930834199</v>
      </c>
      <c r="AH98" s="6">
        <v>2.5894771424632399</v>
      </c>
      <c r="AI98" s="5">
        <v>0.88682889568338297</v>
      </c>
      <c r="AJ98" s="6">
        <v>0.71558712201758701</v>
      </c>
      <c r="AK98" s="5">
        <v>0.63621873498053105</v>
      </c>
      <c r="AL98" s="6">
        <v>0.39638776973815698</v>
      </c>
      <c r="AM98" s="5">
        <v>0.50074860765010898</v>
      </c>
      <c r="AN98" s="6">
        <v>0</v>
      </c>
      <c r="AO98" s="5">
        <v>0</v>
      </c>
      <c r="AP98" s="6">
        <v>-65.5295363835057</v>
      </c>
      <c r="AQ98" s="5">
        <v>5.6013113229029896</v>
      </c>
      <c r="AR98" s="3" t="s">
        <v>189</v>
      </c>
      <c r="AS98" s="6">
        <v>25.8581292243388</v>
      </c>
      <c r="AT98" s="5">
        <v>3.1465214266467898</v>
      </c>
      <c r="AU98" s="3" t="s">
        <v>189</v>
      </c>
      <c r="AV98" s="6">
        <v>28.6552890615941</v>
      </c>
      <c r="AW98" s="5">
        <v>4.5768599469615401</v>
      </c>
      <c r="AX98" s="3" t="s">
        <v>189</v>
      </c>
      <c r="AY98" s="6">
        <v>10.6053506081224</v>
      </c>
      <c r="AZ98" s="5">
        <v>3.3019832050573199</v>
      </c>
      <c r="BA98" s="3" t="s">
        <v>189</v>
      </c>
      <c r="BB98" s="6">
        <v>0.41076748945043101</v>
      </c>
      <c r="BC98" s="5">
        <v>0.422333721021669</v>
      </c>
      <c r="BD98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X97"/>
  <sheetViews>
    <sheetView workbookViewId="0"/>
  </sheetViews>
  <sheetFormatPr defaultColWidth="11.42578125" defaultRowHeight="15" x14ac:dyDescent="0.25"/>
  <cols>
    <col min="1" max="76" width="26.140625" customWidth="1"/>
  </cols>
  <sheetData>
    <row r="1" spans="1:76" x14ac:dyDescent="0.25">
      <c r="A1" s="1" t="s">
        <v>359</v>
      </c>
    </row>
    <row r="2" spans="1:76" x14ac:dyDescent="0.25">
      <c r="A2" s="1" t="s">
        <v>360</v>
      </c>
    </row>
    <row r="3" spans="1:76" ht="105" x14ac:dyDescent="0.25">
      <c r="A3" s="2" t="s">
        <v>6</v>
      </c>
      <c r="B3" s="2" t="s">
        <v>361</v>
      </c>
      <c r="C3" s="2" t="s">
        <v>362</v>
      </c>
      <c r="D3" s="2" t="s">
        <v>363</v>
      </c>
      <c r="E3" s="2" t="s">
        <v>364</v>
      </c>
      <c r="F3" s="2" t="s">
        <v>365</v>
      </c>
      <c r="G3" s="2" t="s">
        <v>366</v>
      </c>
      <c r="H3" s="2" t="s">
        <v>367</v>
      </c>
      <c r="I3" s="2" t="s">
        <v>368</v>
      </c>
      <c r="J3" s="2" t="s">
        <v>369</v>
      </c>
      <c r="K3" s="2" t="s">
        <v>370</v>
      </c>
      <c r="L3" s="2" t="s">
        <v>371</v>
      </c>
      <c r="M3" s="2" t="s">
        <v>372</v>
      </c>
      <c r="N3" s="2" t="s">
        <v>373</v>
      </c>
      <c r="O3" s="2" t="s">
        <v>374</v>
      </c>
      <c r="P3" s="2" t="s">
        <v>375</v>
      </c>
      <c r="Q3" s="2" t="s">
        <v>376</v>
      </c>
      <c r="R3" s="2" t="s">
        <v>377</v>
      </c>
      <c r="S3" s="2" t="s">
        <v>378</v>
      </c>
      <c r="T3" s="2" t="s">
        <v>379</v>
      </c>
      <c r="U3" s="2" t="s">
        <v>380</v>
      </c>
      <c r="V3" s="2" t="s">
        <v>381</v>
      </c>
      <c r="W3" s="2" t="s">
        <v>382</v>
      </c>
      <c r="X3" s="2" t="s">
        <v>383</v>
      </c>
      <c r="Y3" s="2" t="s">
        <v>384</v>
      </c>
      <c r="Z3" s="2" t="s">
        <v>385</v>
      </c>
      <c r="AA3" s="2" t="s">
        <v>386</v>
      </c>
      <c r="AB3" s="2" t="s">
        <v>387</v>
      </c>
      <c r="AC3" s="2" t="s">
        <v>388</v>
      </c>
      <c r="AD3" s="2" t="s">
        <v>389</v>
      </c>
      <c r="AE3" s="2" t="s">
        <v>390</v>
      </c>
      <c r="AF3" s="2" t="s">
        <v>391</v>
      </c>
      <c r="AG3" s="2" t="s">
        <v>392</v>
      </c>
      <c r="AH3" s="2" t="s">
        <v>393</v>
      </c>
      <c r="AI3" s="2" t="s">
        <v>394</v>
      </c>
      <c r="AJ3" s="2" t="s">
        <v>395</v>
      </c>
      <c r="AK3" s="2" t="s">
        <v>396</v>
      </c>
      <c r="AL3" s="2" t="s">
        <v>397</v>
      </c>
      <c r="AM3" s="2" t="s">
        <v>398</v>
      </c>
      <c r="AN3" s="2" t="s">
        <v>399</v>
      </c>
      <c r="AO3" s="2" t="s">
        <v>400</v>
      </c>
      <c r="AP3" s="2" t="s">
        <v>401</v>
      </c>
      <c r="AQ3" s="2" t="s">
        <v>402</v>
      </c>
      <c r="AR3" s="2" t="s">
        <v>403</v>
      </c>
      <c r="AS3" s="2" t="s">
        <v>404</v>
      </c>
      <c r="AT3" s="2" t="s">
        <v>405</v>
      </c>
      <c r="AU3" s="2" t="s">
        <v>406</v>
      </c>
      <c r="AV3" s="2" t="s">
        <v>407</v>
      </c>
      <c r="AW3" s="2" t="s">
        <v>408</v>
      </c>
      <c r="AX3" s="2" t="s">
        <v>409</v>
      </c>
      <c r="AY3" s="2" t="s">
        <v>410</v>
      </c>
      <c r="AZ3" s="2" t="s">
        <v>411</v>
      </c>
      <c r="BA3" s="2" t="s">
        <v>412</v>
      </c>
      <c r="BB3" s="2" t="s">
        <v>413</v>
      </c>
      <c r="BC3" s="2" t="s">
        <v>414</v>
      </c>
      <c r="BD3" s="2" t="s">
        <v>415</v>
      </c>
      <c r="BE3" s="2" t="s">
        <v>416</v>
      </c>
      <c r="BF3" s="2" t="s">
        <v>417</v>
      </c>
      <c r="BG3" s="2" t="s">
        <v>418</v>
      </c>
      <c r="BH3" s="2" t="s">
        <v>419</v>
      </c>
      <c r="BI3" s="2" t="s">
        <v>420</v>
      </c>
      <c r="BJ3" s="2" t="s">
        <v>421</v>
      </c>
      <c r="BK3" s="2" t="s">
        <v>422</v>
      </c>
      <c r="BL3" s="2" t="s">
        <v>423</v>
      </c>
      <c r="BM3" s="2" t="s">
        <v>424</v>
      </c>
      <c r="BN3" s="2" t="s">
        <v>425</v>
      </c>
      <c r="BO3" s="2" t="s">
        <v>426</v>
      </c>
      <c r="BP3" s="2" t="s">
        <v>427</v>
      </c>
      <c r="BQ3" s="2" t="s">
        <v>428</v>
      </c>
      <c r="BR3" s="2" t="s">
        <v>429</v>
      </c>
      <c r="BS3" s="2" t="s">
        <v>430</v>
      </c>
      <c r="BT3" s="2" t="s">
        <v>431</v>
      </c>
      <c r="BU3" s="2" t="s">
        <v>432</v>
      </c>
      <c r="BV3" s="2" t="s">
        <v>433</v>
      </c>
      <c r="BW3" s="2" t="s">
        <v>434</v>
      </c>
      <c r="BX3" s="2" t="s">
        <v>435</v>
      </c>
    </row>
    <row r="4" spans="1:76" x14ac:dyDescent="0.25">
      <c r="A4" s="3" t="s">
        <v>15</v>
      </c>
      <c r="B4" s="6">
        <v>14.450506242646499</v>
      </c>
      <c r="C4" s="5">
        <v>1.10278739072567</v>
      </c>
      <c r="D4" s="6">
        <v>19.812272976765399</v>
      </c>
      <c r="E4" s="5">
        <v>1.15708578257513</v>
      </c>
      <c r="F4" s="6">
        <v>26.608005334198499</v>
      </c>
      <c r="G4" s="5">
        <v>1.15789022279731</v>
      </c>
      <c r="H4" s="6">
        <v>24.795305768481398</v>
      </c>
      <c r="I4" s="5">
        <v>1.29620669596011</v>
      </c>
      <c r="J4" s="6">
        <v>14.3339096779081</v>
      </c>
      <c r="K4" s="5">
        <v>1.2341311422644501</v>
      </c>
      <c r="L4" s="6">
        <v>17.4485827781713</v>
      </c>
      <c r="M4" s="5">
        <v>0.61854445580944195</v>
      </c>
      <c r="N4" s="6">
        <v>21.804344637729699</v>
      </c>
      <c r="O4" s="5">
        <v>0.63644501110433205</v>
      </c>
      <c r="P4" s="6">
        <v>27.113975012118001</v>
      </c>
      <c r="Q4" s="5">
        <v>0.619688668982598</v>
      </c>
      <c r="R4" s="6">
        <v>21.756327939079199</v>
      </c>
      <c r="S4" s="5">
        <v>0.57828672270885895</v>
      </c>
      <c r="T4" s="6">
        <v>11.8767696329017</v>
      </c>
      <c r="U4" s="5">
        <v>0.50882317236089103</v>
      </c>
      <c r="V4" s="6">
        <v>18.858826773278199</v>
      </c>
      <c r="W4" s="5">
        <v>1.34450522727699</v>
      </c>
      <c r="X4" s="6">
        <v>21.069618825909</v>
      </c>
      <c r="Y4" s="5">
        <v>1.4419134140893199</v>
      </c>
      <c r="Z4" s="6">
        <v>25.858163049635198</v>
      </c>
      <c r="AA4" s="5">
        <v>1.5501053816406201</v>
      </c>
      <c r="AB4" s="6">
        <v>21.9245697056758</v>
      </c>
      <c r="AC4" s="5">
        <v>1.44279214595104</v>
      </c>
      <c r="AD4" s="6">
        <v>12.2888216455018</v>
      </c>
      <c r="AE4" s="5">
        <v>0.99546694826931703</v>
      </c>
      <c r="AF4" s="6">
        <v>2.99807653552479</v>
      </c>
      <c r="AG4" s="5">
        <v>1.1084452616678899</v>
      </c>
      <c r="AH4" s="3" t="s">
        <v>252</v>
      </c>
      <c r="AI4" s="6">
        <v>1.9920716609642699</v>
      </c>
      <c r="AJ4" s="5">
        <v>1.24200524918724</v>
      </c>
      <c r="AK4" s="3" t="s">
        <v>141</v>
      </c>
      <c r="AL4" s="6">
        <v>0.50596967791951697</v>
      </c>
      <c r="AM4" s="5">
        <v>1.3317889690625599</v>
      </c>
      <c r="AN4" s="3" t="s">
        <v>141</v>
      </c>
      <c r="AO4" s="6">
        <v>-3.0389778294021799</v>
      </c>
      <c r="AP4" s="5">
        <v>1.3778276616231899</v>
      </c>
      <c r="AQ4" s="3" t="s">
        <v>252</v>
      </c>
      <c r="AR4" s="6">
        <v>-2.45714004500641</v>
      </c>
      <c r="AS4" s="5">
        <v>1.2018948776561</v>
      </c>
      <c r="AT4" s="3" t="s">
        <v>252</v>
      </c>
      <c r="AU4" s="6">
        <v>4.4083205306316504</v>
      </c>
      <c r="AV4" s="5">
        <v>1.3084930432811599</v>
      </c>
      <c r="AW4" s="3" t="s">
        <v>252</v>
      </c>
      <c r="AX4" s="6">
        <v>1.2573458491435701</v>
      </c>
      <c r="AY4" s="5">
        <v>1.8339730055733801</v>
      </c>
      <c r="AZ4" s="3" t="s">
        <v>141</v>
      </c>
      <c r="BA4" s="6">
        <v>-0.74984228456333901</v>
      </c>
      <c r="BB4" s="5">
        <v>1.8565994638630099</v>
      </c>
      <c r="BC4" s="3" t="s">
        <v>141</v>
      </c>
      <c r="BD4" s="6">
        <v>-2.87073606280559</v>
      </c>
      <c r="BE4" s="5">
        <v>1.9600803549558099</v>
      </c>
      <c r="BF4" s="3" t="s">
        <v>141</v>
      </c>
      <c r="BG4" s="6">
        <v>-2.0450880324063001</v>
      </c>
      <c r="BH4" s="5">
        <v>1.3403367587114901</v>
      </c>
      <c r="BI4" s="3" t="s">
        <v>141</v>
      </c>
      <c r="BJ4" s="6">
        <v>1.4102439951068599</v>
      </c>
      <c r="BK4" s="5">
        <v>1.45541753686495</v>
      </c>
      <c r="BL4" s="3" t="s">
        <v>141</v>
      </c>
      <c r="BM4" s="6">
        <v>-0.73472581182070495</v>
      </c>
      <c r="BN4" s="5">
        <v>1.5455497785110399</v>
      </c>
      <c r="BO4" s="3" t="s">
        <v>141</v>
      </c>
      <c r="BP4" s="6">
        <v>-1.2558119624828601</v>
      </c>
      <c r="BQ4" s="5">
        <v>1.6721030580812299</v>
      </c>
      <c r="BR4" s="3" t="s">
        <v>141</v>
      </c>
      <c r="BS4" s="6">
        <v>0.16824176659658499</v>
      </c>
      <c r="BT4" s="5">
        <v>1.57352147033557</v>
      </c>
      <c r="BU4" s="3" t="s">
        <v>141</v>
      </c>
      <c r="BV4" s="6">
        <v>0.41205201260011598</v>
      </c>
      <c r="BW4" s="5">
        <v>1.1037022749493499</v>
      </c>
      <c r="BX4" s="3" t="s">
        <v>141</v>
      </c>
    </row>
    <row r="5" spans="1:76" x14ac:dyDescent="0.25">
      <c r="A5" s="3" t="s">
        <v>16</v>
      </c>
      <c r="B5" s="6">
        <v>33.694301676067901</v>
      </c>
      <c r="C5" s="5">
        <v>2.15908324113586</v>
      </c>
      <c r="D5" s="6">
        <v>29.308927937502801</v>
      </c>
      <c r="E5" s="5">
        <v>1.6497786891798201</v>
      </c>
      <c r="F5" s="6">
        <v>22.500775757509899</v>
      </c>
      <c r="G5" s="5">
        <v>1.60876246838707</v>
      </c>
      <c r="H5" s="6">
        <v>10.827943963618401</v>
      </c>
      <c r="I5" s="5">
        <v>1.16628244514221</v>
      </c>
      <c r="J5" s="6">
        <v>3.6680506653009801</v>
      </c>
      <c r="K5" s="5">
        <v>0.74781294509887997</v>
      </c>
      <c r="L5" s="6">
        <v>13.4979342758902</v>
      </c>
      <c r="M5" s="5">
        <v>0.79354188580290297</v>
      </c>
      <c r="N5" s="6">
        <v>21.837809040589502</v>
      </c>
      <c r="O5" s="5">
        <v>0.88018779627565902</v>
      </c>
      <c r="P5" s="6">
        <v>29.059780459852</v>
      </c>
      <c r="Q5" s="5">
        <v>0.88907193693223596</v>
      </c>
      <c r="R5" s="6">
        <v>24.250461399345198</v>
      </c>
      <c r="S5" s="5">
        <v>0.93550007542678004</v>
      </c>
      <c r="T5" s="6">
        <v>11.354014824323</v>
      </c>
      <c r="U5" s="5">
        <v>0.72050840110223602</v>
      </c>
      <c r="V5" s="6">
        <v>38.618017320969102</v>
      </c>
      <c r="W5" s="5">
        <v>3.0525747879747702</v>
      </c>
      <c r="X5" s="6">
        <v>24.425582462534798</v>
      </c>
      <c r="Y5" s="5">
        <v>2.22261445389797</v>
      </c>
      <c r="Z5" s="6">
        <v>21.899045716983299</v>
      </c>
      <c r="AA5" s="5">
        <v>2.06836894414884</v>
      </c>
      <c r="AB5" s="6">
        <v>11.719837006968399</v>
      </c>
      <c r="AC5" s="5">
        <v>1.6314634360929501</v>
      </c>
      <c r="AD5" s="6">
        <v>3.3375174925444</v>
      </c>
      <c r="AE5" s="5">
        <v>0.74358555283677297</v>
      </c>
      <c r="AF5" s="6">
        <v>-20.196367400177699</v>
      </c>
      <c r="AG5" s="5">
        <v>2.1054034849260601</v>
      </c>
      <c r="AH5" s="3" t="s">
        <v>252</v>
      </c>
      <c r="AI5" s="6">
        <v>-7.4711188969132696</v>
      </c>
      <c r="AJ5" s="5">
        <v>1.7091273379579801</v>
      </c>
      <c r="AK5" s="3" t="s">
        <v>252</v>
      </c>
      <c r="AL5" s="6">
        <v>6.5590047023421203</v>
      </c>
      <c r="AM5" s="5">
        <v>1.80140913148838</v>
      </c>
      <c r="AN5" s="3" t="s">
        <v>252</v>
      </c>
      <c r="AO5" s="6">
        <v>13.4225174357268</v>
      </c>
      <c r="AP5" s="5">
        <v>1.3797941293788301</v>
      </c>
      <c r="AQ5" s="3" t="s">
        <v>252</v>
      </c>
      <c r="AR5" s="6">
        <v>7.6859641590220402</v>
      </c>
      <c r="AS5" s="5">
        <v>0.95492120548264303</v>
      </c>
      <c r="AT5" s="3" t="s">
        <v>252</v>
      </c>
      <c r="AU5" s="6">
        <v>4.9237156449011703</v>
      </c>
      <c r="AV5" s="5">
        <v>3.5395041605894599</v>
      </c>
      <c r="AW5" s="3" t="s">
        <v>141</v>
      </c>
      <c r="AX5" s="6">
        <v>-4.8833454749680003</v>
      </c>
      <c r="AY5" s="5">
        <v>2.4574316111465602</v>
      </c>
      <c r="AZ5" s="3" t="s">
        <v>252</v>
      </c>
      <c r="BA5" s="6">
        <v>-0.60173004052661705</v>
      </c>
      <c r="BB5" s="5">
        <v>2.74860997050114</v>
      </c>
      <c r="BC5" s="3" t="s">
        <v>141</v>
      </c>
      <c r="BD5" s="6">
        <v>0.89189304335001096</v>
      </c>
      <c r="BE5" s="5">
        <v>1.8276164382939899</v>
      </c>
      <c r="BF5" s="3" t="s">
        <v>141</v>
      </c>
      <c r="BG5" s="6">
        <v>-0.33053317275657301</v>
      </c>
      <c r="BH5" s="5">
        <v>1.0212471707123401</v>
      </c>
      <c r="BI5" s="3" t="s">
        <v>141</v>
      </c>
      <c r="BJ5" s="6">
        <v>25.1200830450789</v>
      </c>
      <c r="BK5" s="5">
        <v>2.96138705104525</v>
      </c>
      <c r="BL5" s="3" t="s">
        <v>252</v>
      </c>
      <c r="BM5" s="6">
        <v>2.5877734219452702</v>
      </c>
      <c r="BN5" s="5">
        <v>2.3491379411337698</v>
      </c>
      <c r="BO5" s="3" t="s">
        <v>141</v>
      </c>
      <c r="BP5" s="6">
        <v>-7.1607347428687396</v>
      </c>
      <c r="BQ5" s="5">
        <v>2.1990812657768699</v>
      </c>
      <c r="BR5" s="3" t="s">
        <v>252</v>
      </c>
      <c r="BS5" s="6">
        <v>-12.530624392376801</v>
      </c>
      <c r="BT5" s="5">
        <v>1.92062814386132</v>
      </c>
      <c r="BU5" s="3" t="s">
        <v>252</v>
      </c>
      <c r="BV5" s="6">
        <v>-8.0164973317786199</v>
      </c>
      <c r="BW5" s="5">
        <v>0.86934886247448495</v>
      </c>
      <c r="BX5" s="3" t="s">
        <v>252</v>
      </c>
    </row>
    <row r="6" spans="1:76" x14ac:dyDescent="0.25">
      <c r="A6" s="3" t="s">
        <v>17</v>
      </c>
      <c r="B6" s="6">
        <v>30.887000457321999</v>
      </c>
      <c r="C6" s="5">
        <v>2.38295879453913</v>
      </c>
      <c r="D6" s="6">
        <v>27.439068867736999</v>
      </c>
      <c r="E6" s="5">
        <v>1.8628613010669901</v>
      </c>
      <c r="F6" s="6">
        <v>24.825789590717299</v>
      </c>
      <c r="G6" s="5">
        <v>1.94064844766651</v>
      </c>
      <c r="H6" s="6">
        <v>13.2675406790284</v>
      </c>
      <c r="I6" s="5">
        <v>1.58473923058682</v>
      </c>
      <c r="J6" s="6">
        <v>3.58060040519534</v>
      </c>
      <c r="K6" s="5">
        <v>0.74213844858504796</v>
      </c>
      <c r="L6" s="6">
        <v>16.688422085338399</v>
      </c>
      <c r="M6" s="5">
        <v>0.95446574593812805</v>
      </c>
      <c r="N6" s="6">
        <v>21.0357368070575</v>
      </c>
      <c r="O6" s="5">
        <v>0.84284843573156998</v>
      </c>
      <c r="P6" s="6">
        <v>29.4577878085259</v>
      </c>
      <c r="Q6" s="5">
        <v>1.01378506578761</v>
      </c>
      <c r="R6" s="6">
        <v>23.862701993294401</v>
      </c>
      <c r="S6" s="5">
        <v>0.85979626968942502</v>
      </c>
      <c r="T6" s="6">
        <v>8.9553513057837009</v>
      </c>
      <c r="U6" s="5">
        <v>0.61677458260546203</v>
      </c>
      <c r="V6" s="6">
        <v>37.863962547780098</v>
      </c>
      <c r="W6" s="5">
        <v>2.8992055343638601</v>
      </c>
      <c r="X6" s="6">
        <v>27.630848000416801</v>
      </c>
      <c r="Y6" s="5">
        <v>2.3985470355416201</v>
      </c>
      <c r="Z6" s="6">
        <v>21.052286578878299</v>
      </c>
      <c r="AA6" s="5">
        <v>2.5038991855245598</v>
      </c>
      <c r="AB6" s="6">
        <v>10.2360689524082</v>
      </c>
      <c r="AC6" s="5">
        <v>1.7097430690467801</v>
      </c>
      <c r="AD6" s="6">
        <v>3.2168339205166898</v>
      </c>
      <c r="AE6" s="5">
        <v>0.88616389190977196</v>
      </c>
      <c r="AF6" s="6">
        <v>-14.198578371983601</v>
      </c>
      <c r="AG6" s="5">
        <v>2.3055563211413301</v>
      </c>
      <c r="AH6" s="3" t="s">
        <v>252</v>
      </c>
      <c r="AI6" s="6">
        <v>-6.4033320606794097</v>
      </c>
      <c r="AJ6" s="5">
        <v>2.05594854759486</v>
      </c>
      <c r="AK6" s="3" t="s">
        <v>252</v>
      </c>
      <c r="AL6" s="6">
        <v>4.6319982178086301</v>
      </c>
      <c r="AM6" s="5">
        <v>2.1542986408150799</v>
      </c>
      <c r="AN6" s="3" t="s">
        <v>252</v>
      </c>
      <c r="AO6" s="6">
        <v>10.595161314266001</v>
      </c>
      <c r="AP6" s="5">
        <v>1.66107593178993</v>
      </c>
      <c r="AQ6" s="3" t="s">
        <v>252</v>
      </c>
      <c r="AR6" s="6">
        <v>5.3747509005883503</v>
      </c>
      <c r="AS6" s="5">
        <v>0.86597014784999105</v>
      </c>
      <c r="AT6" s="3" t="s">
        <v>252</v>
      </c>
      <c r="AU6" s="6">
        <v>6.9769620904581204</v>
      </c>
      <c r="AV6" s="5">
        <v>2.9733770485395499</v>
      </c>
      <c r="AW6" s="3" t="s">
        <v>252</v>
      </c>
      <c r="AX6" s="6">
        <v>0.19177913267980101</v>
      </c>
      <c r="AY6" s="5">
        <v>2.56629420413682</v>
      </c>
      <c r="AZ6" s="3" t="s">
        <v>141</v>
      </c>
      <c r="BA6" s="6">
        <v>-3.77350301183903</v>
      </c>
      <c r="BB6" s="5">
        <v>3.0383160287029098</v>
      </c>
      <c r="BC6" s="3" t="s">
        <v>141</v>
      </c>
      <c r="BD6" s="6">
        <v>-3.03147172662025</v>
      </c>
      <c r="BE6" s="5">
        <v>2.19786770421547</v>
      </c>
      <c r="BF6" s="3" t="s">
        <v>141</v>
      </c>
      <c r="BG6" s="6">
        <v>-0.36376648467865003</v>
      </c>
      <c r="BH6" s="5">
        <v>1.00154147580866</v>
      </c>
      <c r="BI6" s="3" t="s">
        <v>141</v>
      </c>
      <c r="BJ6" s="6">
        <v>21.175540462441699</v>
      </c>
      <c r="BK6" s="5">
        <v>2.96696227642905</v>
      </c>
      <c r="BL6" s="3" t="s">
        <v>252</v>
      </c>
      <c r="BM6" s="6">
        <v>6.5951111933592097</v>
      </c>
      <c r="BN6" s="5">
        <v>2.5261022228077099</v>
      </c>
      <c r="BO6" s="3" t="s">
        <v>252</v>
      </c>
      <c r="BP6" s="6">
        <v>-8.4055012296476601</v>
      </c>
      <c r="BQ6" s="5">
        <v>2.48890587418256</v>
      </c>
      <c r="BR6" s="3" t="s">
        <v>252</v>
      </c>
      <c r="BS6" s="6">
        <v>-13.626633040886199</v>
      </c>
      <c r="BT6" s="5">
        <v>1.8139808708368601</v>
      </c>
      <c r="BU6" s="3" t="s">
        <v>252</v>
      </c>
      <c r="BV6" s="6">
        <v>-5.7385173852670004</v>
      </c>
      <c r="BW6" s="5">
        <v>0.98389912865236595</v>
      </c>
      <c r="BX6" s="3" t="s">
        <v>252</v>
      </c>
    </row>
    <row r="7" spans="1:76" x14ac:dyDescent="0.25">
      <c r="A7" s="3" t="s">
        <v>18</v>
      </c>
      <c r="B7" s="6">
        <v>12.0322768948839</v>
      </c>
      <c r="C7" s="5">
        <v>1.0458177659038199</v>
      </c>
      <c r="D7" s="6">
        <v>19.3651654736538</v>
      </c>
      <c r="E7" s="5">
        <v>1.07501488520567</v>
      </c>
      <c r="F7" s="6">
        <v>30.073619492925999</v>
      </c>
      <c r="G7" s="5">
        <v>1.1316847064358</v>
      </c>
      <c r="H7" s="6">
        <v>24.5619602895082</v>
      </c>
      <c r="I7" s="5">
        <v>1.1724031494546701</v>
      </c>
      <c r="J7" s="6">
        <v>13.966977849028201</v>
      </c>
      <c r="K7" s="5">
        <v>1.28375624680129</v>
      </c>
      <c r="L7" s="6">
        <v>13.009632018146</v>
      </c>
      <c r="M7" s="5">
        <v>0.51566638539044696</v>
      </c>
      <c r="N7" s="6">
        <v>22.9852294955659</v>
      </c>
      <c r="O7" s="5">
        <v>0.631617119740429</v>
      </c>
      <c r="P7" s="6">
        <v>29.411460804334101</v>
      </c>
      <c r="Q7" s="5">
        <v>0.58173166209250304</v>
      </c>
      <c r="R7" s="6">
        <v>23.452270750565599</v>
      </c>
      <c r="S7" s="5">
        <v>0.61839489075689602</v>
      </c>
      <c r="T7" s="6">
        <v>11.141406931388399</v>
      </c>
      <c r="U7" s="5">
        <v>0.49648815571308502</v>
      </c>
      <c r="V7" s="6">
        <v>19.871300231507298</v>
      </c>
      <c r="W7" s="5">
        <v>1.26655960311073</v>
      </c>
      <c r="X7" s="6">
        <v>24.326388282804199</v>
      </c>
      <c r="Y7" s="5">
        <v>1.2168986248920399</v>
      </c>
      <c r="Z7" s="6">
        <v>26.895529231199401</v>
      </c>
      <c r="AA7" s="5">
        <v>1.14785032705867</v>
      </c>
      <c r="AB7" s="6">
        <v>19.436484996727899</v>
      </c>
      <c r="AC7" s="5">
        <v>1.1790555319765601</v>
      </c>
      <c r="AD7" s="6">
        <v>9.4702972577612208</v>
      </c>
      <c r="AE7" s="5">
        <v>0.94068315567503102</v>
      </c>
      <c r="AF7" s="6">
        <v>0.97735512326219798</v>
      </c>
      <c r="AG7" s="5">
        <v>1.2118678150876201</v>
      </c>
      <c r="AH7" s="3" t="s">
        <v>141</v>
      </c>
      <c r="AI7" s="6">
        <v>3.6200640219120501</v>
      </c>
      <c r="AJ7" s="5">
        <v>1.1753777311768701</v>
      </c>
      <c r="AK7" s="3" t="s">
        <v>252</v>
      </c>
      <c r="AL7" s="6">
        <v>-0.662158688591857</v>
      </c>
      <c r="AM7" s="5">
        <v>1.2871606499069901</v>
      </c>
      <c r="AN7" s="3" t="s">
        <v>141</v>
      </c>
      <c r="AO7" s="6">
        <v>-1.1096895389426</v>
      </c>
      <c r="AP7" s="5">
        <v>1.3528106576613701</v>
      </c>
      <c r="AQ7" s="3" t="s">
        <v>141</v>
      </c>
      <c r="AR7" s="6">
        <v>-2.8255709176397699</v>
      </c>
      <c r="AS7" s="5">
        <v>1.3691430376859</v>
      </c>
      <c r="AT7" s="3" t="s">
        <v>252</v>
      </c>
      <c r="AU7" s="6">
        <v>7.83902333662349</v>
      </c>
      <c r="AV7" s="5">
        <v>1.56853991889056</v>
      </c>
      <c r="AW7" s="3" t="s">
        <v>252</v>
      </c>
      <c r="AX7" s="6">
        <v>4.9612228091503496</v>
      </c>
      <c r="AY7" s="5">
        <v>1.6459847526389999</v>
      </c>
      <c r="AZ7" s="3" t="s">
        <v>252</v>
      </c>
      <c r="BA7" s="6">
        <v>-3.1780902617265401</v>
      </c>
      <c r="BB7" s="5">
        <v>1.63752390326415</v>
      </c>
      <c r="BC7" s="3" t="s">
        <v>141</v>
      </c>
      <c r="BD7" s="6">
        <v>-5.1254752927803304</v>
      </c>
      <c r="BE7" s="5">
        <v>1.7158673480342901</v>
      </c>
      <c r="BF7" s="3" t="s">
        <v>252</v>
      </c>
      <c r="BG7" s="6">
        <v>-4.4966805912669603</v>
      </c>
      <c r="BH7" s="5">
        <v>1.4443329925628301</v>
      </c>
      <c r="BI7" s="3" t="s">
        <v>252</v>
      </c>
      <c r="BJ7" s="6">
        <v>6.8616682133612903</v>
      </c>
      <c r="BK7" s="5">
        <v>1.3020322750102</v>
      </c>
      <c r="BL7" s="3" t="s">
        <v>252</v>
      </c>
      <c r="BM7" s="6">
        <v>1.3411587872383</v>
      </c>
      <c r="BN7" s="5">
        <v>1.29093417473529</v>
      </c>
      <c r="BO7" s="3" t="s">
        <v>141</v>
      </c>
      <c r="BP7" s="6">
        <v>-2.5159315731346799</v>
      </c>
      <c r="BQ7" s="5">
        <v>1.2634318227164001</v>
      </c>
      <c r="BR7" s="3" t="s">
        <v>252</v>
      </c>
      <c r="BS7" s="6">
        <v>-4.0157857538377302</v>
      </c>
      <c r="BT7" s="5">
        <v>1.35587639837852</v>
      </c>
      <c r="BU7" s="3" t="s">
        <v>252</v>
      </c>
      <c r="BV7" s="6">
        <v>-1.67110967362718</v>
      </c>
      <c r="BW7" s="5">
        <v>1.0074664682251799</v>
      </c>
      <c r="BX7" s="3" t="s">
        <v>141</v>
      </c>
    </row>
    <row r="8" spans="1:76" x14ac:dyDescent="0.25">
      <c r="A8" s="3" t="s">
        <v>19</v>
      </c>
      <c r="B8" s="6">
        <v>32.9096267922896</v>
      </c>
      <c r="C8" s="5">
        <v>5.6838443233810896</v>
      </c>
      <c r="D8" s="6">
        <v>29.603826307929499</v>
      </c>
      <c r="E8" s="5">
        <v>7.5589196900409803</v>
      </c>
      <c r="F8" s="6">
        <v>26.581966325297898</v>
      </c>
      <c r="G8" s="5">
        <v>5.5675555297742196</v>
      </c>
      <c r="H8" s="6">
        <v>9.0125466639359395</v>
      </c>
      <c r="I8" s="5">
        <v>3.0831256459889098</v>
      </c>
      <c r="J8" s="6">
        <v>1.89203391054709</v>
      </c>
      <c r="K8" s="5">
        <v>1.5483218782259001</v>
      </c>
      <c r="L8" s="6">
        <v>32.704119665137597</v>
      </c>
      <c r="M8" s="5">
        <v>1.3855514126412001</v>
      </c>
      <c r="N8" s="6">
        <v>31.796610194883201</v>
      </c>
      <c r="O8" s="5">
        <v>1.06117303999705</v>
      </c>
      <c r="P8" s="6">
        <v>24.228118204501602</v>
      </c>
      <c r="Q8" s="5">
        <v>0.95221915572003601</v>
      </c>
      <c r="R8" s="6">
        <v>9.7047761355236002</v>
      </c>
      <c r="S8" s="5">
        <v>0.59861137162144695</v>
      </c>
      <c r="T8" s="6">
        <v>1.56637579995396</v>
      </c>
      <c r="U8" s="5">
        <v>0.218164754981404</v>
      </c>
      <c r="V8" s="6">
        <v>52.169205106938598</v>
      </c>
      <c r="W8" s="5">
        <v>2.9833453994380998</v>
      </c>
      <c r="X8" s="6">
        <v>29.438318419298799</v>
      </c>
      <c r="Y8" s="5">
        <v>3.2527109815678501</v>
      </c>
      <c r="Z8" s="6">
        <v>12.868823560209499</v>
      </c>
      <c r="AA8" s="5">
        <v>2.6369744185230499</v>
      </c>
      <c r="AB8" s="6">
        <v>4.8798428913372698</v>
      </c>
      <c r="AC8" s="5">
        <v>1.4074263031623799</v>
      </c>
      <c r="AD8" s="6">
        <v>0.64381002221582795</v>
      </c>
      <c r="AE8" s="5">
        <v>0.39634675697435001</v>
      </c>
      <c r="AF8" s="6">
        <v>-0.20550712715195699</v>
      </c>
      <c r="AG8" s="5">
        <v>5.9843916395499503</v>
      </c>
      <c r="AH8" s="3" t="s">
        <v>141</v>
      </c>
      <c r="AI8" s="6">
        <v>2.1927838869537202</v>
      </c>
      <c r="AJ8" s="5">
        <v>7.7020167365164296</v>
      </c>
      <c r="AK8" s="3" t="s">
        <v>141</v>
      </c>
      <c r="AL8" s="6">
        <v>-2.3538481207963202</v>
      </c>
      <c r="AM8" s="5">
        <v>5.7118516638551098</v>
      </c>
      <c r="AN8" s="3" t="s">
        <v>141</v>
      </c>
      <c r="AO8" s="6">
        <v>0.69222947158766801</v>
      </c>
      <c r="AP8" s="5">
        <v>3.2102355265556</v>
      </c>
      <c r="AQ8" s="3" t="s">
        <v>141</v>
      </c>
      <c r="AR8" s="6">
        <v>-0.325658110593124</v>
      </c>
      <c r="AS8" s="5">
        <v>1.5708274027653299</v>
      </c>
      <c r="AT8" s="3" t="s">
        <v>141</v>
      </c>
      <c r="AU8" s="6">
        <v>19.259578314649101</v>
      </c>
      <c r="AV8" s="5">
        <v>6.1069873827283701</v>
      </c>
      <c r="AW8" s="3" t="s">
        <v>252</v>
      </c>
      <c r="AX8" s="6">
        <v>-0.16550788863075999</v>
      </c>
      <c r="AY8" s="5">
        <v>9.0768327555951398</v>
      </c>
      <c r="AZ8" s="3" t="s">
        <v>141</v>
      </c>
      <c r="BA8" s="6">
        <v>-13.713142765088399</v>
      </c>
      <c r="BB8" s="5">
        <v>6.0720358737539497</v>
      </c>
      <c r="BC8" s="3" t="s">
        <v>252</v>
      </c>
      <c r="BD8" s="6">
        <v>-4.1327037725986697</v>
      </c>
      <c r="BE8" s="5">
        <v>3.4321933618046701</v>
      </c>
      <c r="BF8" s="3" t="s">
        <v>141</v>
      </c>
      <c r="BG8" s="6">
        <v>-1.24822388833126</v>
      </c>
      <c r="BH8" s="5">
        <v>1.6130623883809301</v>
      </c>
      <c r="BI8" s="3" t="s">
        <v>141</v>
      </c>
      <c r="BJ8" s="6">
        <v>19.465085441801101</v>
      </c>
      <c r="BK8" s="5">
        <v>3.2456007719732201</v>
      </c>
      <c r="BL8" s="3" t="s">
        <v>252</v>
      </c>
      <c r="BM8" s="6">
        <v>-2.3582917755844801</v>
      </c>
      <c r="BN8" s="5">
        <v>3.45410012676526</v>
      </c>
      <c r="BO8" s="3" t="s">
        <v>141</v>
      </c>
      <c r="BP8" s="6">
        <v>-11.359294644292101</v>
      </c>
      <c r="BQ8" s="5">
        <v>2.7704422770007899</v>
      </c>
      <c r="BR8" s="3" t="s">
        <v>252</v>
      </c>
      <c r="BS8" s="6">
        <v>-4.8249332441863402</v>
      </c>
      <c r="BT8" s="5">
        <v>1.57485271529976</v>
      </c>
      <c r="BU8" s="3" t="s">
        <v>252</v>
      </c>
      <c r="BV8" s="6">
        <v>-0.92256577773813497</v>
      </c>
      <c r="BW8" s="5">
        <v>0.46437971279035301</v>
      </c>
      <c r="BX8" s="3" t="s">
        <v>252</v>
      </c>
    </row>
    <row r="9" spans="1:76" x14ac:dyDescent="0.25">
      <c r="A9" s="3" t="s">
        <v>20</v>
      </c>
      <c r="B9" s="6">
        <v>90.780198555960595</v>
      </c>
      <c r="C9" s="5">
        <v>6.1576223925729501</v>
      </c>
      <c r="D9" s="6">
        <v>8.0912991255262003</v>
      </c>
      <c r="E9" s="5">
        <v>6.8107112735061701</v>
      </c>
      <c r="F9" s="6">
        <v>1.1285023185131999</v>
      </c>
      <c r="G9" s="5">
        <v>3.3961657983801001</v>
      </c>
      <c r="H9" s="6">
        <v>0</v>
      </c>
      <c r="I9" s="5">
        <v>0</v>
      </c>
      <c r="J9" s="6">
        <v>0</v>
      </c>
      <c r="K9" s="5">
        <v>0</v>
      </c>
      <c r="L9" s="6">
        <v>45.667118290877198</v>
      </c>
      <c r="M9" s="5">
        <v>1.5784760628587799</v>
      </c>
      <c r="N9" s="6">
        <v>30.0505134756933</v>
      </c>
      <c r="O9" s="5">
        <v>0.90890456609433001</v>
      </c>
      <c r="P9" s="6">
        <v>17.272215925102198</v>
      </c>
      <c r="Q9" s="5">
        <v>1.00761741130035</v>
      </c>
      <c r="R9" s="6">
        <v>6.0993744329198103</v>
      </c>
      <c r="S9" s="5">
        <v>0.67690723707360501</v>
      </c>
      <c r="T9" s="6">
        <v>0.91077787540743305</v>
      </c>
      <c r="U9" s="5">
        <v>0.21997869610647</v>
      </c>
      <c r="V9" s="6">
        <v>65.931333793478601</v>
      </c>
      <c r="W9" s="5">
        <v>4.3869164782145296</v>
      </c>
      <c r="X9" s="6">
        <v>24.556865319353498</v>
      </c>
      <c r="Y9" s="5">
        <v>4.3792535560449597</v>
      </c>
      <c r="Z9" s="6">
        <v>7.0279269325770404</v>
      </c>
      <c r="AA9" s="5">
        <v>2.9598908809857498</v>
      </c>
      <c r="AB9" s="6">
        <v>2.4838739545908002</v>
      </c>
      <c r="AC9" s="5">
        <v>2.3392182347755299</v>
      </c>
      <c r="AD9" s="6">
        <v>0</v>
      </c>
      <c r="AE9" s="5">
        <v>0</v>
      </c>
      <c r="AF9" s="6">
        <v>-45.113080265083298</v>
      </c>
      <c r="AG9" s="5">
        <v>6.2098225878675501</v>
      </c>
      <c r="AH9" s="3" t="s">
        <v>252</v>
      </c>
      <c r="AI9" s="6">
        <v>21.959214350167102</v>
      </c>
      <c r="AJ9" s="5">
        <v>6.8946961961396998</v>
      </c>
      <c r="AK9" s="3" t="s">
        <v>252</v>
      </c>
      <c r="AL9" s="6">
        <v>16.143713606588999</v>
      </c>
      <c r="AM9" s="5">
        <v>3.6297869344436302</v>
      </c>
      <c r="AN9" s="3" t="s">
        <v>252</v>
      </c>
      <c r="AO9" s="6">
        <v>6.0993744329198103</v>
      </c>
      <c r="AP9" s="5">
        <v>0.67690723707360501</v>
      </c>
      <c r="AQ9" s="3" t="s">
        <v>252</v>
      </c>
      <c r="AR9" s="6">
        <v>0.91077787540743305</v>
      </c>
      <c r="AS9" s="5">
        <v>0.21997869610647</v>
      </c>
      <c r="AT9" s="3" t="s">
        <v>252</v>
      </c>
      <c r="AU9" s="6">
        <v>-24.848864762481998</v>
      </c>
      <c r="AV9" s="5">
        <v>7.2898709907913899</v>
      </c>
      <c r="AW9" s="3" t="s">
        <v>252</v>
      </c>
      <c r="AX9" s="6">
        <v>16.4655661938273</v>
      </c>
      <c r="AY9" s="5">
        <v>7.7251625897260103</v>
      </c>
      <c r="AZ9" s="3" t="s">
        <v>252</v>
      </c>
      <c r="BA9" s="6">
        <v>5.8994246140638396</v>
      </c>
      <c r="BB9" s="5">
        <v>4.0160076206057296</v>
      </c>
      <c r="BC9" s="3" t="s">
        <v>141</v>
      </c>
      <c r="BD9" s="6">
        <v>2.4838739545908002</v>
      </c>
      <c r="BE9" s="5">
        <v>2.3392182347755299</v>
      </c>
      <c r="BF9" s="3" t="s">
        <v>141</v>
      </c>
      <c r="BG9" s="6">
        <v>0</v>
      </c>
      <c r="BH9" s="5">
        <v>0</v>
      </c>
      <c r="BI9" s="3" t="s">
        <v>436</v>
      </c>
      <c r="BJ9" s="6">
        <v>20.264215502601399</v>
      </c>
      <c r="BK9" s="5">
        <v>4.3401358960222902</v>
      </c>
      <c r="BL9" s="3" t="s">
        <v>252</v>
      </c>
      <c r="BM9" s="6">
        <v>-5.4936481563397903</v>
      </c>
      <c r="BN9" s="5">
        <v>4.5696401222242597</v>
      </c>
      <c r="BO9" s="3" t="s">
        <v>141</v>
      </c>
      <c r="BP9" s="6">
        <v>-10.2442889925251</v>
      </c>
      <c r="BQ9" s="5">
        <v>3.1629054579266298</v>
      </c>
      <c r="BR9" s="3" t="s">
        <v>252</v>
      </c>
      <c r="BS9" s="6">
        <v>-3.6155004783290101</v>
      </c>
      <c r="BT9" s="5">
        <v>2.4810861311991999</v>
      </c>
      <c r="BU9" s="3" t="s">
        <v>141</v>
      </c>
      <c r="BV9" s="6">
        <v>-0.91077787540743305</v>
      </c>
      <c r="BW9" s="5">
        <v>0.21997869610647</v>
      </c>
      <c r="BX9" s="3" t="s">
        <v>252</v>
      </c>
    </row>
    <row r="10" spans="1:76" x14ac:dyDescent="0.25">
      <c r="A10" s="3" t="s">
        <v>22</v>
      </c>
      <c r="B10" s="6">
        <v>34.991162581659601</v>
      </c>
      <c r="C10" s="5">
        <v>3.63267625807288</v>
      </c>
      <c r="D10" s="6">
        <v>26.273396821474901</v>
      </c>
      <c r="E10" s="5">
        <v>3.8342116654521701</v>
      </c>
      <c r="F10" s="6">
        <v>22.963104132968098</v>
      </c>
      <c r="G10" s="5">
        <v>4.0694711009763198</v>
      </c>
      <c r="H10" s="6">
        <v>12.3612387009121</v>
      </c>
      <c r="I10" s="5">
        <v>2.7300264204917699</v>
      </c>
      <c r="J10" s="6">
        <v>3.4110977629853498</v>
      </c>
      <c r="K10" s="5">
        <v>1.4406084798011201</v>
      </c>
      <c r="L10" s="6">
        <v>18.2154561660289</v>
      </c>
      <c r="M10" s="5">
        <v>0.86739808896702897</v>
      </c>
      <c r="N10" s="6">
        <v>26.121629772027799</v>
      </c>
      <c r="O10" s="5">
        <v>0.91945914905000403</v>
      </c>
      <c r="P10" s="6">
        <v>28.862244010870899</v>
      </c>
      <c r="Q10" s="5">
        <v>0.83139807040584002</v>
      </c>
      <c r="R10" s="6">
        <v>19.168517178892898</v>
      </c>
      <c r="S10" s="5">
        <v>0.85209240281522003</v>
      </c>
      <c r="T10" s="6">
        <v>7.6321528721795504</v>
      </c>
      <c r="U10" s="5">
        <v>0.62071162700996396</v>
      </c>
      <c r="V10" s="6">
        <v>44.660601213241399</v>
      </c>
      <c r="W10" s="5">
        <v>3.7529945304504699</v>
      </c>
      <c r="X10" s="6">
        <v>29.5862222720448</v>
      </c>
      <c r="Y10" s="5">
        <v>3.8739566283460101</v>
      </c>
      <c r="Z10" s="6">
        <v>17.091864114378101</v>
      </c>
      <c r="AA10" s="5">
        <v>3.0646183489947401</v>
      </c>
      <c r="AB10" s="6">
        <v>7.2088259626847</v>
      </c>
      <c r="AC10" s="5">
        <v>1.68281023411414</v>
      </c>
      <c r="AD10" s="6">
        <v>1.45248643765102</v>
      </c>
      <c r="AE10" s="5">
        <v>0.67139116454361203</v>
      </c>
      <c r="AF10" s="6">
        <v>-16.775706415630701</v>
      </c>
      <c r="AG10" s="5">
        <v>3.4537424715065801</v>
      </c>
      <c r="AH10" s="3" t="s">
        <v>252</v>
      </c>
      <c r="AI10" s="6">
        <v>-0.15176704944713101</v>
      </c>
      <c r="AJ10" s="5">
        <v>3.8744059443826502</v>
      </c>
      <c r="AK10" s="3" t="s">
        <v>141</v>
      </c>
      <c r="AL10" s="6">
        <v>5.8991398779028401</v>
      </c>
      <c r="AM10" s="5">
        <v>4.0418295821516201</v>
      </c>
      <c r="AN10" s="3" t="s">
        <v>141</v>
      </c>
      <c r="AO10" s="6">
        <v>6.8072784779807902</v>
      </c>
      <c r="AP10" s="5">
        <v>2.70501482587252</v>
      </c>
      <c r="AQ10" s="3" t="s">
        <v>252</v>
      </c>
      <c r="AR10" s="6">
        <v>4.2210551091942001</v>
      </c>
      <c r="AS10" s="5">
        <v>1.5353251430530299</v>
      </c>
      <c r="AT10" s="3" t="s">
        <v>252</v>
      </c>
      <c r="AU10" s="6">
        <v>9.6694386315818193</v>
      </c>
      <c r="AV10" s="5">
        <v>4.4907340125712798</v>
      </c>
      <c r="AW10" s="3" t="s">
        <v>252</v>
      </c>
      <c r="AX10" s="6">
        <v>3.31282545056987</v>
      </c>
      <c r="AY10" s="5">
        <v>5.5108827055724898</v>
      </c>
      <c r="AZ10" s="3" t="s">
        <v>141</v>
      </c>
      <c r="BA10" s="6">
        <v>-5.8712400185899902</v>
      </c>
      <c r="BB10" s="5">
        <v>4.6308039995177399</v>
      </c>
      <c r="BC10" s="3" t="s">
        <v>141</v>
      </c>
      <c r="BD10" s="6">
        <v>-5.1524127382273601</v>
      </c>
      <c r="BE10" s="5">
        <v>3.2725392231214299</v>
      </c>
      <c r="BF10" s="3" t="s">
        <v>141</v>
      </c>
      <c r="BG10" s="6">
        <v>-1.95861132533433</v>
      </c>
      <c r="BH10" s="5">
        <v>1.7074193103619499</v>
      </c>
      <c r="BI10" s="3" t="s">
        <v>141</v>
      </c>
      <c r="BJ10" s="6">
        <v>26.445145047212499</v>
      </c>
      <c r="BK10" s="5">
        <v>3.73870380858104</v>
      </c>
      <c r="BL10" s="3" t="s">
        <v>252</v>
      </c>
      <c r="BM10" s="6">
        <v>3.4645925000169999</v>
      </c>
      <c r="BN10" s="5">
        <v>4.05452198778619</v>
      </c>
      <c r="BO10" s="3" t="s">
        <v>141</v>
      </c>
      <c r="BP10" s="6">
        <v>-11.7703798964928</v>
      </c>
      <c r="BQ10" s="5">
        <v>3.0500733943265499</v>
      </c>
      <c r="BR10" s="3" t="s">
        <v>252</v>
      </c>
      <c r="BS10" s="6">
        <v>-11.959691216208199</v>
      </c>
      <c r="BT10" s="5">
        <v>1.8402001339810099</v>
      </c>
      <c r="BU10" s="3" t="s">
        <v>252</v>
      </c>
      <c r="BV10" s="6">
        <v>-6.1796664345285297</v>
      </c>
      <c r="BW10" s="5">
        <v>0.86609926763485501</v>
      </c>
      <c r="BX10" s="3" t="s">
        <v>252</v>
      </c>
    </row>
    <row r="11" spans="1:76" x14ac:dyDescent="0.25">
      <c r="A11" s="3" t="s">
        <v>23</v>
      </c>
      <c r="B11" s="6">
        <v>42.400882791445397</v>
      </c>
      <c r="C11" s="5">
        <v>3.2084962993120101</v>
      </c>
      <c r="D11" s="6">
        <v>28.2032386188082</v>
      </c>
      <c r="E11" s="5">
        <v>2.7000545951353199</v>
      </c>
      <c r="F11" s="6">
        <v>17.823476988341898</v>
      </c>
      <c r="G11" s="5">
        <v>2.55831168386079</v>
      </c>
      <c r="H11" s="6">
        <v>9.3911401803034806</v>
      </c>
      <c r="I11" s="5">
        <v>1.84980065154036</v>
      </c>
      <c r="J11" s="6">
        <v>2.18126142110094</v>
      </c>
      <c r="K11" s="5">
        <v>0.92270565187318099</v>
      </c>
      <c r="L11" s="6">
        <v>19.612885158489199</v>
      </c>
      <c r="M11" s="5">
        <v>0.91243064172306698</v>
      </c>
      <c r="N11" s="6">
        <v>27.277251821546699</v>
      </c>
      <c r="O11" s="5">
        <v>0.88463116855686097</v>
      </c>
      <c r="P11" s="6">
        <v>30.052970397495798</v>
      </c>
      <c r="Q11" s="5">
        <v>1.0596811088739799</v>
      </c>
      <c r="R11" s="6">
        <v>17.665203556243799</v>
      </c>
      <c r="S11" s="5">
        <v>0.89134766502383</v>
      </c>
      <c r="T11" s="6">
        <v>5.3916890662245702</v>
      </c>
      <c r="U11" s="5">
        <v>0.53231496881926199</v>
      </c>
      <c r="V11" s="6">
        <v>51.8306083045401</v>
      </c>
      <c r="W11" s="5">
        <v>3.3705848117801001</v>
      </c>
      <c r="X11" s="6">
        <v>24.3928531287151</v>
      </c>
      <c r="Y11" s="5">
        <v>2.9232771109678199</v>
      </c>
      <c r="Z11" s="6">
        <v>15.6076925940277</v>
      </c>
      <c r="AA11" s="5">
        <v>2.8777195907263802</v>
      </c>
      <c r="AB11" s="6">
        <v>5.6336948825607296</v>
      </c>
      <c r="AC11" s="5">
        <v>1.62425406858304</v>
      </c>
      <c r="AD11" s="6">
        <v>2.5351510901563601</v>
      </c>
      <c r="AE11" s="5">
        <v>0.89435420328114801</v>
      </c>
      <c r="AF11" s="6">
        <v>-22.787997632956198</v>
      </c>
      <c r="AG11" s="5">
        <v>3.12525756320662</v>
      </c>
      <c r="AH11" s="3" t="s">
        <v>252</v>
      </c>
      <c r="AI11" s="6">
        <v>-0.92598679726149902</v>
      </c>
      <c r="AJ11" s="5">
        <v>2.82702943554848</v>
      </c>
      <c r="AK11" s="3" t="s">
        <v>141</v>
      </c>
      <c r="AL11" s="6">
        <v>12.2294934091538</v>
      </c>
      <c r="AM11" s="5">
        <v>2.572533611506</v>
      </c>
      <c r="AN11" s="3" t="s">
        <v>252</v>
      </c>
      <c r="AO11" s="6">
        <v>8.2740633759402993</v>
      </c>
      <c r="AP11" s="5">
        <v>1.97463676325156</v>
      </c>
      <c r="AQ11" s="3" t="s">
        <v>252</v>
      </c>
      <c r="AR11" s="6">
        <v>3.2104276451236302</v>
      </c>
      <c r="AS11" s="5">
        <v>0.92416963075064995</v>
      </c>
      <c r="AT11" s="3" t="s">
        <v>252</v>
      </c>
      <c r="AU11" s="6">
        <v>9.4297255130947093</v>
      </c>
      <c r="AV11" s="5">
        <v>4.49798720086374</v>
      </c>
      <c r="AW11" s="3" t="s">
        <v>252</v>
      </c>
      <c r="AX11" s="6">
        <v>-3.8103854900931702</v>
      </c>
      <c r="AY11" s="5">
        <v>3.7188805056128098</v>
      </c>
      <c r="AZ11" s="3" t="s">
        <v>141</v>
      </c>
      <c r="BA11" s="6">
        <v>-2.2157843943142099</v>
      </c>
      <c r="BB11" s="5">
        <v>3.71770946439467</v>
      </c>
      <c r="BC11" s="3" t="s">
        <v>141</v>
      </c>
      <c r="BD11" s="6">
        <v>-3.7574452977427599</v>
      </c>
      <c r="BE11" s="5">
        <v>2.2524872565037302</v>
      </c>
      <c r="BF11" s="3" t="s">
        <v>141</v>
      </c>
      <c r="BG11" s="6">
        <v>0.35388966905542202</v>
      </c>
      <c r="BH11" s="5">
        <v>1.1580315947083399</v>
      </c>
      <c r="BI11" s="3" t="s">
        <v>141</v>
      </c>
      <c r="BJ11" s="6">
        <v>32.217723146051</v>
      </c>
      <c r="BK11" s="5">
        <v>3.3428710999695799</v>
      </c>
      <c r="BL11" s="3" t="s">
        <v>252</v>
      </c>
      <c r="BM11" s="6">
        <v>-2.8843986928316698</v>
      </c>
      <c r="BN11" s="5">
        <v>2.9882157081797298</v>
      </c>
      <c r="BO11" s="3" t="s">
        <v>141</v>
      </c>
      <c r="BP11" s="6">
        <v>-14.445277803468</v>
      </c>
      <c r="BQ11" s="5">
        <v>3.1223310805383302</v>
      </c>
      <c r="BR11" s="3" t="s">
        <v>252</v>
      </c>
      <c r="BS11" s="6">
        <v>-12.031508673683099</v>
      </c>
      <c r="BT11" s="5">
        <v>1.90019288645861</v>
      </c>
      <c r="BU11" s="3" t="s">
        <v>252</v>
      </c>
      <c r="BV11" s="6">
        <v>-2.8565379760682101</v>
      </c>
      <c r="BW11" s="5">
        <v>1.0779151817417501</v>
      </c>
      <c r="BX11" s="3" t="s">
        <v>252</v>
      </c>
    </row>
    <row r="12" spans="1:76" x14ac:dyDescent="0.25">
      <c r="A12" s="3" t="s">
        <v>24</v>
      </c>
      <c r="B12" s="6">
        <v>12.980882288589299</v>
      </c>
      <c r="C12" s="5">
        <v>1.4501723099633399</v>
      </c>
      <c r="D12" s="6">
        <v>19.265397997163301</v>
      </c>
      <c r="E12" s="5">
        <v>1.7169085304881699</v>
      </c>
      <c r="F12" s="6">
        <v>27.566999355979998</v>
      </c>
      <c r="G12" s="5">
        <v>2.48561451291333</v>
      </c>
      <c r="H12" s="6">
        <v>23.771756867159102</v>
      </c>
      <c r="I12" s="5">
        <v>2.11803433698145</v>
      </c>
      <c r="J12" s="6">
        <v>16.414963491108299</v>
      </c>
      <c r="K12" s="5">
        <v>1.6462326003788801</v>
      </c>
      <c r="L12" s="6">
        <v>14.3443354555978</v>
      </c>
      <c r="M12" s="5">
        <v>0.77819636218879196</v>
      </c>
      <c r="N12" s="6">
        <v>22.018910285210001</v>
      </c>
      <c r="O12" s="5">
        <v>0.99974347035158395</v>
      </c>
      <c r="P12" s="6">
        <v>26.1213802565177</v>
      </c>
      <c r="Q12" s="5">
        <v>0.91145163813749597</v>
      </c>
      <c r="R12" s="6">
        <v>22.527423481786801</v>
      </c>
      <c r="S12" s="5">
        <v>0.87786883478817002</v>
      </c>
      <c r="T12" s="6">
        <v>14.987950520887599</v>
      </c>
      <c r="U12" s="5">
        <v>0.96480728120994597</v>
      </c>
      <c r="V12" s="6">
        <v>19.397646370406601</v>
      </c>
      <c r="W12" s="5">
        <v>1.69482597662581</v>
      </c>
      <c r="X12" s="6">
        <v>23.688814372939898</v>
      </c>
      <c r="Y12" s="5">
        <v>2.4431789955054599</v>
      </c>
      <c r="Z12" s="6">
        <v>26.4526775304473</v>
      </c>
      <c r="AA12" s="5">
        <v>2.4400367478157698</v>
      </c>
      <c r="AB12" s="6">
        <v>20.188912474700899</v>
      </c>
      <c r="AC12" s="5">
        <v>2.2018071974039102</v>
      </c>
      <c r="AD12" s="6">
        <v>10.271949251505299</v>
      </c>
      <c r="AE12" s="5">
        <v>1.4328897506627001</v>
      </c>
      <c r="AF12" s="6">
        <v>1.3634531670085499</v>
      </c>
      <c r="AG12" s="5">
        <v>1.63993449303737</v>
      </c>
      <c r="AH12" s="3" t="s">
        <v>141</v>
      </c>
      <c r="AI12" s="6">
        <v>2.7535122880467502</v>
      </c>
      <c r="AJ12" s="5">
        <v>2.1022774817144598</v>
      </c>
      <c r="AK12" s="3" t="s">
        <v>141</v>
      </c>
      <c r="AL12" s="6">
        <v>-1.4456190994623299</v>
      </c>
      <c r="AM12" s="5">
        <v>2.7462927497019201</v>
      </c>
      <c r="AN12" s="3" t="s">
        <v>141</v>
      </c>
      <c r="AO12" s="6">
        <v>-1.24433338537224</v>
      </c>
      <c r="AP12" s="5">
        <v>2.3558204848448998</v>
      </c>
      <c r="AQ12" s="3" t="s">
        <v>141</v>
      </c>
      <c r="AR12" s="6">
        <v>-1.4270129702207299</v>
      </c>
      <c r="AS12" s="5">
        <v>1.75988657176175</v>
      </c>
      <c r="AT12" s="3" t="s">
        <v>141</v>
      </c>
      <c r="AU12" s="6">
        <v>6.4167640818173002</v>
      </c>
      <c r="AV12" s="5">
        <v>2.0230616556257699</v>
      </c>
      <c r="AW12" s="3" t="s">
        <v>252</v>
      </c>
      <c r="AX12" s="6">
        <v>4.42341637577666</v>
      </c>
      <c r="AY12" s="5">
        <v>2.7322933584937599</v>
      </c>
      <c r="AZ12" s="3" t="s">
        <v>141</v>
      </c>
      <c r="BA12" s="6">
        <v>-1.1143218255327101</v>
      </c>
      <c r="BB12" s="5">
        <v>3.2031372651340999</v>
      </c>
      <c r="BC12" s="3" t="s">
        <v>141</v>
      </c>
      <c r="BD12" s="6">
        <v>-3.5828443924581901</v>
      </c>
      <c r="BE12" s="5">
        <v>2.73007112165002</v>
      </c>
      <c r="BF12" s="3" t="s">
        <v>141</v>
      </c>
      <c r="BG12" s="6">
        <v>-6.1430142396030503</v>
      </c>
      <c r="BH12" s="5">
        <v>1.84217245929357</v>
      </c>
      <c r="BI12" s="3" t="s">
        <v>252</v>
      </c>
      <c r="BJ12" s="6">
        <v>5.0533109148087503</v>
      </c>
      <c r="BK12" s="5">
        <v>1.7062947293609301</v>
      </c>
      <c r="BL12" s="3" t="s">
        <v>252</v>
      </c>
      <c r="BM12" s="6">
        <v>1.6699040877299001</v>
      </c>
      <c r="BN12" s="5">
        <v>2.6401044553300199</v>
      </c>
      <c r="BO12" s="3" t="s">
        <v>141</v>
      </c>
      <c r="BP12" s="6">
        <v>0.33129727392962</v>
      </c>
      <c r="BQ12" s="5">
        <v>2.7992903835964298</v>
      </c>
      <c r="BR12" s="3" t="s">
        <v>141</v>
      </c>
      <c r="BS12" s="6">
        <v>-2.3385110070859598</v>
      </c>
      <c r="BT12" s="5">
        <v>2.2983084425226399</v>
      </c>
      <c r="BU12" s="3" t="s">
        <v>141</v>
      </c>
      <c r="BV12" s="6">
        <v>-4.7160012693823203</v>
      </c>
      <c r="BW12" s="5">
        <v>1.6178304405016699</v>
      </c>
      <c r="BX12" s="3" t="s">
        <v>252</v>
      </c>
    </row>
    <row r="13" spans="1:76" x14ac:dyDescent="0.25">
      <c r="A13" s="3" t="s">
        <v>25</v>
      </c>
      <c r="B13" s="6">
        <v>17.221011865033301</v>
      </c>
      <c r="C13" s="5">
        <v>2.38815032243006</v>
      </c>
      <c r="D13" s="6">
        <v>28.974754788756499</v>
      </c>
      <c r="E13" s="5">
        <v>2.4789573257769799</v>
      </c>
      <c r="F13" s="6">
        <v>31.800370150917601</v>
      </c>
      <c r="G13" s="5">
        <v>2.69446575913845</v>
      </c>
      <c r="H13" s="6">
        <v>17.7948292732599</v>
      </c>
      <c r="I13" s="5">
        <v>2.0866051145254199</v>
      </c>
      <c r="J13" s="6">
        <v>4.20903392203273</v>
      </c>
      <c r="K13" s="5">
        <v>1.36683266216199</v>
      </c>
      <c r="L13" s="6">
        <v>8.0688951859386897</v>
      </c>
      <c r="M13" s="5">
        <v>0.55334756203038404</v>
      </c>
      <c r="N13" s="6">
        <v>20.212567502350101</v>
      </c>
      <c r="O13" s="5">
        <v>0.74452866021747999</v>
      </c>
      <c r="P13" s="6">
        <v>31.9327973987752</v>
      </c>
      <c r="Q13" s="5">
        <v>0.87494680670215896</v>
      </c>
      <c r="R13" s="6">
        <v>27.333223113268101</v>
      </c>
      <c r="S13" s="5">
        <v>0.97961004935203699</v>
      </c>
      <c r="T13" s="6">
        <v>12.452516799668</v>
      </c>
      <c r="U13" s="5">
        <v>0.76853509852642599</v>
      </c>
      <c r="V13" s="6">
        <v>26.2012370156638</v>
      </c>
      <c r="W13" s="5">
        <v>4.4341495066259302</v>
      </c>
      <c r="X13" s="6">
        <v>27.8165171603723</v>
      </c>
      <c r="Y13" s="5">
        <v>4.6405174774662203</v>
      </c>
      <c r="Z13" s="6">
        <v>27.116780234337</v>
      </c>
      <c r="AA13" s="5">
        <v>4.5860169345267598</v>
      </c>
      <c r="AB13" s="6">
        <v>16.1679978597918</v>
      </c>
      <c r="AC13" s="5">
        <v>3.67556756329726</v>
      </c>
      <c r="AD13" s="6">
        <v>2.6974677298351102</v>
      </c>
      <c r="AE13" s="5">
        <v>1.3889470720705499</v>
      </c>
      <c r="AF13" s="6">
        <v>-9.1521166790946307</v>
      </c>
      <c r="AG13" s="5">
        <v>2.3202285701619401</v>
      </c>
      <c r="AH13" s="3" t="s">
        <v>252</v>
      </c>
      <c r="AI13" s="6">
        <v>-8.7621872864063697</v>
      </c>
      <c r="AJ13" s="5">
        <v>2.6176348617323599</v>
      </c>
      <c r="AK13" s="3" t="s">
        <v>252</v>
      </c>
      <c r="AL13" s="6">
        <v>0.13242724785757001</v>
      </c>
      <c r="AM13" s="5">
        <v>2.5926532722105899</v>
      </c>
      <c r="AN13" s="3" t="s">
        <v>141</v>
      </c>
      <c r="AO13" s="6">
        <v>9.5383938400081405</v>
      </c>
      <c r="AP13" s="5">
        <v>2.0937758765757102</v>
      </c>
      <c r="AQ13" s="3" t="s">
        <v>252</v>
      </c>
      <c r="AR13" s="6">
        <v>8.2434828776352802</v>
      </c>
      <c r="AS13" s="5">
        <v>1.3747311460612099</v>
      </c>
      <c r="AT13" s="3" t="s">
        <v>252</v>
      </c>
      <c r="AU13" s="6">
        <v>8.9802251506304902</v>
      </c>
      <c r="AV13" s="5">
        <v>4.4821890812779603</v>
      </c>
      <c r="AW13" s="3" t="s">
        <v>252</v>
      </c>
      <c r="AX13" s="6">
        <v>-1.15823762838414</v>
      </c>
      <c r="AY13" s="5">
        <v>5.2513800621687796</v>
      </c>
      <c r="AZ13" s="3" t="s">
        <v>141</v>
      </c>
      <c r="BA13" s="6">
        <v>-4.6835899165805799</v>
      </c>
      <c r="BB13" s="5">
        <v>4.8551854680868898</v>
      </c>
      <c r="BC13" s="3" t="s">
        <v>141</v>
      </c>
      <c r="BD13" s="6">
        <v>-1.6268314134681501</v>
      </c>
      <c r="BE13" s="5">
        <v>4.0153974333056599</v>
      </c>
      <c r="BF13" s="3" t="s">
        <v>141</v>
      </c>
      <c r="BG13" s="6">
        <v>-1.51156619219762</v>
      </c>
      <c r="BH13" s="5">
        <v>2.05476779568707</v>
      </c>
      <c r="BI13" s="3" t="s">
        <v>141</v>
      </c>
      <c r="BJ13" s="6">
        <v>18.1323418297251</v>
      </c>
      <c r="BK13" s="5">
        <v>4.3869078739882799</v>
      </c>
      <c r="BL13" s="3" t="s">
        <v>252</v>
      </c>
      <c r="BM13" s="6">
        <v>7.6039496580222297</v>
      </c>
      <c r="BN13" s="5">
        <v>4.5427978079477702</v>
      </c>
      <c r="BO13" s="3" t="s">
        <v>141</v>
      </c>
      <c r="BP13" s="6">
        <v>-4.8160171644381498</v>
      </c>
      <c r="BQ13" s="5">
        <v>4.6681899329842498</v>
      </c>
      <c r="BR13" s="3" t="s">
        <v>141</v>
      </c>
      <c r="BS13" s="6">
        <v>-11.165225253476301</v>
      </c>
      <c r="BT13" s="5">
        <v>3.74249759784768</v>
      </c>
      <c r="BU13" s="3" t="s">
        <v>252</v>
      </c>
      <c r="BV13" s="6">
        <v>-9.7550490698329</v>
      </c>
      <c r="BW13" s="5">
        <v>1.5993129849894301</v>
      </c>
      <c r="BX13" s="3" t="s">
        <v>252</v>
      </c>
    </row>
    <row r="14" spans="1:76" x14ac:dyDescent="0.25">
      <c r="A14" s="3" t="s">
        <v>26</v>
      </c>
      <c r="B14" s="6">
        <v>37.078086418071599</v>
      </c>
      <c r="C14" s="5">
        <v>3.8610058066306001</v>
      </c>
      <c r="D14" s="6">
        <v>28.579149126058901</v>
      </c>
      <c r="E14" s="5">
        <v>3.47136263088459</v>
      </c>
      <c r="F14" s="6">
        <v>22.928945507745599</v>
      </c>
      <c r="G14" s="5">
        <v>3.9608556206938599</v>
      </c>
      <c r="H14" s="6">
        <v>10.052771069480899</v>
      </c>
      <c r="I14" s="5">
        <v>2.98872841300946</v>
      </c>
      <c r="J14" s="6">
        <v>1.36104787864307</v>
      </c>
      <c r="K14" s="5">
        <v>1.1378776472858401</v>
      </c>
      <c r="L14" s="6">
        <v>14.984125289473001</v>
      </c>
      <c r="M14" s="5">
        <v>0.64034504879786103</v>
      </c>
      <c r="N14" s="6">
        <v>21.762189173157498</v>
      </c>
      <c r="O14" s="5">
        <v>0.575781420761319</v>
      </c>
      <c r="P14" s="6">
        <v>28.242634882002701</v>
      </c>
      <c r="Q14" s="5">
        <v>0.71814125377042504</v>
      </c>
      <c r="R14" s="6">
        <v>22.768748451303999</v>
      </c>
      <c r="S14" s="5">
        <v>0.68676824204370401</v>
      </c>
      <c r="T14" s="6">
        <v>12.242302204062799</v>
      </c>
      <c r="U14" s="5">
        <v>0.58382988203518604</v>
      </c>
      <c r="V14" s="6">
        <v>52.879616279751303</v>
      </c>
      <c r="W14" s="5">
        <v>4.0492129577088898</v>
      </c>
      <c r="X14" s="6">
        <v>21.3307161018264</v>
      </c>
      <c r="Y14" s="5">
        <v>3.0861298551633798</v>
      </c>
      <c r="Z14" s="6">
        <v>13.3785965567714</v>
      </c>
      <c r="AA14" s="5">
        <v>2.5893948422830002</v>
      </c>
      <c r="AB14" s="6">
        <v>9.2374956834881896</v>
      </c>
      <c r="AC14" s="5">
        <v>2.30113313604111</v>
      </c>
      <c r="AD14" s="6">
        <v>3.1735753781627798</v>
      </c>
      <c r="AE14" s="5">
        <v>1.21839278327458</v>
      </c>
      <c r="AF14" s="6">
        <v>-22.093961128598501</v>
      </c>
      <c r="AG14" s="5">
        <v>3.89661808215457</v>
      </c>
      <c r="AH14" s="3" t="s">
        <v>252</v>
      </c>
      <c r="AI14" s="6">
        <v>-6.8169599529013798</v>
      </c>
      <c r="AJ14" s="5">
        <v>3.5442668768683498</v>
      </c>
      <c r="AK14" s="3" t="s">
        <v>141</v>
      </c>
      <c r="AL14" s="6">
        <v>5.3136893742571196</v>
      </c>
      <c r="AM14" s="5">
        <v>4.0530914215635603</v>
      </c>
      <c r="AN14" s="3" t="s">
        <v>141</v>
      </c>
      <c r="AO14" s="6">
        <v>12.7159773818231</v>
      </c>
      <c r="AP14" s="5">
        <v>3.0929854581593901</v>
      </c>
      <c r="AQ14" s="3" t="s">
        <v>252</v>
      </c>
      <c r="AR14" s="6">
        <v>10.8812543254197</v>
      </c>
      <c r="AS14" s="5">
        <v>1.31244958106089</v>
      </c>
      <c r="AT14" s="3" t="s">
        <v>252</v>
      </c>
      <c r="AU14" s="6">
        <v>15.8015298616797</v>
      </c>
      <c r="AV14" s="5">
        <v>5.1921381274311802</v>
      </c>
      <c r="AW14" s="3" t="s">
        <v>252</v>
      </c>
      <c r="AX14" s="6">
        <v>-7.2484330242324999</v>
      </c>
      <c r="AY14" s="5">
        <v>4.84699653777189</v>
      </c>
      <c r="AZ14" s="3" t="s">
        <v>141</v>
      </c>
      <c r="BA14" s="6">
        <v>-9.5503489509742003</v>
      </c>
      <c r="BB14" s="5">
        <v>4.1654895931250397</v>
      </c>
      <c r="BC14" s="3" t="s">
        <v>252</v>
      </c>
      <c r="BD14" s="6">
        <v>-0.815275385992698</v>
      </c>
      <c r="BE14" s="5">
        <v>3.5552114723677599</v>
      </c>
      <c r="BF14" s="3" t="s">
        <v>141</v>
      </c>
      <c r="BG14" s="6">
        <v>1.81252749951971</v>
      </c>
      <c r="BH14" s="5">
        <v>1.52014973285832</v>
      </c>
      <c r="BI14" s="3" t="s">
        <v>141</v>
      </c>
      <c r="BJ14" s="6">
        <v>37.895490990278198</v>
      </c>
      <c r="BK14" s="5">
        <v>3.9092720056436101</v>
      </c>
      <c r="BL14" s="3" t="s">
        <v>252</v>
      </c>
      <c r="BM14" s="6">
        <v>-0.43147307133111901</v>
      </c>
      <c r="BN14" s="5">
        <v>3.1681822868822098</v>
      </c>
      <c r="BO14" s="3" t="s">
        <v>141</v>
      </c>
      <c r="BP14" s="6">
        <v>-14.8640383252313</v>
      </c>
      <c r="BQ14" s="5">
        <v>2.75242752709178</v>
      </c>
      <c r="BR14" s="3" t="s">
        <v>252</v>
      </c>
      <c r="BS14" s="6">
        <v>-13.531252767815801</v>
      </c>
      <c r="BT14" s="5">
        <v>2.4142299189669898</v>
      </c>
      <c r="BU14" s="3" t="s">
        <v>252</v>
      </c>
      <c r="BV14" s="6">
        <v>-9.06872682589999</v>
      </c>
      <c r="BW14" s="5">
        <v>1.2771244819416101</v>
      </c>
      <c r="BX14" s="3" t="s">
        <v>252</v>
      </c>
    </row>
    <row r="15" spans="1:76" x14ac:dyDescent="0.25">
      <c r="A15" s="3" t="s">
        <v>27</v>
      </c>
      <c r="B15" s="6">
        <v>34.2819934468504</v>
      </c>
      <c r="C15" s="5">
        <v>2.8727531099596</v>
      </c>
      <c r="D15" s="6">
        <v>26.7294789769193</v>
      </c>
      <c r="E15" s="5">
        <v>2.4902711043207901</v>
      </c>
      <c r="F15" s="6">
        <v>24.4358668114849</v>
      </c>
      <c r="G15" s="5">
        <v>2.3962344997299398</v>
      </c>
      <c r="H15" s="6">
        <v>11.5705215574823</v>
      </c>
      <c r="I15" s="5">
        <v>1.6199782074901401</v>
      </c>
      <c r="J15" s="6">
        <v>2.9821392072631498</v>
      </c>
      <c r="K15" s="5">
        <v>0.80828115286036895</v>
      </c>
      <c r="L15" s="6">
        <v>19.139044611703302</v>
      </c>
      <c r="M15" s="5">
        <v>1.08223992740227</v>
      </c>
      <c r="N15" s="6">
        <v>21.685841749747901</v>
      </c>
      <c r="O15" s="5">
        <v>0.94401867366239001</v>
      </c>
      <c r="P15" s="6">
        <v>28.908218666394799</v>
      </c>
      <c r="Q15" s="5">
        <v>0.823513341149259</v>
      </c>
      <c r="R15" s="6">
        <v>22.0412953514846</v>
      </c>
      <c r="S15" s="5">
        <v>0.97010271593562603</v>
      </c>
      <c r="T15" s="6">
        <v>8.2255996206693407</v>
      </c>
      <c r="U15" s="5">
        <v>0.70570424763877804</v>
      </c>
      <c r="V15" s="6">
        <v>45.882572906284203</v>
      </c>
      <c r="W15" s="5">
        <v>3.2380094870219098</v>
      </c>
      <c r="X15" s="6">
        <v>25.384662386590399</v>
      </c>
      <c r="Y15" s="5">
        <v>3.5460135677288398</v>
      </c>
      <c r="Z15" s="6">
        <v>18.453364055033099</v>
      </c>
      <c r="AA15" s="5">
        <v>2.8407586511574299</v>
      </c>
      <c r="AB15" s="6">
        <v>8.1867930172650798</v>
      </c>
      <c r="AC15" s="5">
        <v>1.71470861959627</v>
      </c>
      <c r="AD15" s="6">
        <v>2.09260763482727</v>
      </c>
      <c r="AE15" s="5">
        <v>0.86762997034654099</v>
      </c>
      <c r="AF15" s="6">
        <v>-15.1429488351471</v>
      </c>
      <c r="AG15" s="5">
        <v>2.7143347204449801</v>
      </c>
      <c r="AH15" s="3" t="s">
        <v>252</v>
      </c>
      <c r="AI15" s="6">
        <v>-5.0436372271713399</v>
      </c>
      <c r="AJ15" s="5">
        <v>2.6443846402519799</v>
      </c>
      <c r="AK15" s="3" t="s">
        <v>141</v>
      </c>
      <c r="AL15" s="6">
        <v>4.4723518549099701</v>
      </c>
      <c r="AM15" s="5">
        <v>2.49342880448854</v>
      </c>
      <c r="AN15" s="3" t="s">
        <v>141</v>
      </c>
      <c r="AO15" s="6">
        <v>10.4707737940023</v>
      </c>
      <c r="AP15" s="5">
        <v>1.7838844152768201</v>
      </c>
      <c r="AQ15" s="3" t="s">
        <v>252</v>
      </c>
      <c r="AR15" s="6">
        <v>5.24346041340619</v>
      </c>
      <c r="AS15" s="5">
        <v>0.98339083839691899</v>
      </c>
      <c r="AT15" s="3" t="s">
        <v>252</v>
      </c>
      <c r="AU15" s="6">
        <v>11.600579459433799</v>
      </c>
      <c r="AV15" s="5">
        <v>3.95756583946992</v>
      </c>
      <c r="AW15" s="3" t="s">
        <v>252</v>
      </c>
      <c r="AX15" s="6">
        <v>-1.3448165903289</v>
      </c>
      <c r="AY15" s="5">
        <v>4.6045971739586902</v>
      </c>
      <c r="AZ15" s="3" t="s">
        <v>141</v>
      </c>
      <c r="BA15" s="6">
        <v>-5.9825027564517903</v>
      </c>
      <c r="BB15" s="5">
        <v>4.1729643845339197</v>
      </c>
      <c r="BC15" s="3" t="s">
        <v>141</v>
      </c>
      <c r="BD15" s="6">
        <v>-3.3837285402172701</v>
      </c>
      <c r="BE15" s="5">
        <v>2.1986499476158801</v>
      </c>
      <c r="BF15" s="3" t="s">
        <v>141</v>
      </c>
      <c r="BG15" s="6">
        <v>-0.88953157243587699</v>
      </c>
      <c r="BH15" s="5">
        <v>1.2377572175401499</v>
      </c>
      <c r="BI15" s="3" t="s">
        <v>141</v>
      </c>
      <c r="BJ15" s="6">
        <v>26.743528294580901</v>
      </c>
      <c r="BK15" s="5">
        <v>3.27757214396904</v>
      </c>
      <c r="BL15" s="3" t="s">
        <v>252</v>
      </c>
      <c r="BM15" s="6">
        <v>3.6988206368424401</v>
      </c>
      <c r="BN15" s="5">
        <v>3.6553395325499101</v>
      </c>
      <c r="BO15" s="3" t="s">
        <v>141</v>
      </c>
      <c r="BP15" s="6">
        <v>-10.454854611361799</v>
      </c>
      <c r="BQ15" s="5">
        <v>2.7939760116348098</v>
      </c>
      <c r="BR15" s="3" t="s">
        <v>252</v>
      </c>
      <c r="BS15" s="6">
        <v>-13.8545023342196</v>
      </c>
      <c r="BT15" s="5">
        <v>2.0117488533993599</v>
      </c>
      <c r="BU15" s="3" t="s">
        <v>252</v>
      </c>
      <c r="BV15" s="6">
        <v>-6.1329919858420601</v>
      </c>
      <c r="BW15" s="5">
        <v>1.1383031282185001</v>
      </c>
      <c r="BX15" s="3" t="s">
        <v>252</v>
      </c>
    </row>
    <row r="16" spans="1:76" x14ac:dyDescent="0.25">
      <c r="A16" s="3" t="s">
        <v>28</v>
      </c>
      <c r="B16" s="6">
        <v>31.203398967896199</v>
      </c>
      <c r="C16" s="5">
        <v>2.2898889163918299</v>
      </c>
      <c r="D16" s="6">
        <v>28.711215179116401</v>
      </c>
      <c r="E16" s="5">
        <v>2.3290712615253599</v>
      </c>
      <c r="F16" s="6">
        <v>22.3467638894966</v>
      </c>
      <c r="G16" s="5">
        <v>1.8000487235199301</v>
      </c>
      <c r="H16" s="6">
        <v>13.1189565562249</v>
      </c>
      <c r="I16" s="5">
        <v>1.43768666108236</v>
      </c>
      <c r="J16" s="6">
        <v>4.6196654072658303</v>
      </c>
      <c r="K16" s="5">
        <v>0.88477664981321802</v>
      </c>
      <c r="L16" s="6">
        <v>15.078882162592601</v>
      </c>
      <c r="M16" s="5">
        <v>1.00767717966068</v>
      </c>
      <c r="N16" s="6">
        <v>20.859924657533899</v>
      </c>
      <c r="O16" s="5">
        <v>0.94091413585693995</v>
      </c>
      <c r="P16" s="6">
        <v>27.020229199296502</v>
      </c>
      <c r="Q16" s="5">
        <v>0.93186201176482697</v>
      </c>
      <c r="R16" s="6">
        <v>23.215986120828799</v>
      </c>
      <c r="S16" s="5">
        <v>0.956133470133814</v>
      </c>
      <c r="T16" s="6">
        <v>13.8249778597482</v>
      </c>
      <c r="U16" s="5">
        <v>0.86004563615158003</v>
      </c>
      <c r="V16" s="6">
        <v>54.548339455779796</v>
      </c>
      <c r="W16" s="5">
        <v>2.4951363617617099</v>
      </c>
      <c r="X16" s="6">
        <v>23.3702698069091</v>
      </c>
      <c r="Y16" s="5">
        <v>1.7740831037170499</v>
      </c>
      <c r="Z16" s="6">
        <v>13.971859633077701</v>
      </c>
      <c r="AA16" s="5">
        <v>1.50164892625716</v>
      </c>
      <c r="AB16" s="6">
        <v>6.3844590442668299</v>
      </c>
      <c r="AC16" s="5">
        <v>1.0876566449476299</v>
      </c>
      <c r="AD16" s="6">
        <v>1.7250720599666001</v>
      </c>
      <c r="AE16" s="5">
        <v>0.54800815078938503</v>
      </c>
      <c r="AF16" s="6">
        <v>-16.1245168053036</v>
      </c>
      <c r="AG16" s="5">
        <v>2.41582602832819</v>
      </c>
      <c r="AH16" s="3" t="s">
        <v>252</v>
      </c>
      <c r="AI16" s="6">
        <v>-7.8512905215825004</v>
      </c>
      <c r="AJ16" s="5">
        <v>2.4402580604046702</v>
      </c>
      <c r="AK16" s="3" t="s">
        <v>252</v>
      </c>
      <c r="AL16" s="6">
        <v>4.6734653097998597</v>
      </c>
      <c r="AM16" s="5">
        <v>1.84815423216158</v>
      </c>
      <c r="AN16" s="3" t="s">
        <v>252</v>
      </c>
      <c r="AO16" s="6">
        <v>10.097029564603901</v>
      </c>
      <c r="AP16" s="5">
        <v>1.67862082153998</v>
      </c>
      <c r="AQ16" s="3" t="s">
        <v>252</v>
      </c>
      <c r="AR16" s="6">
        <v>9.2053124524823495</v>
      </c>
      <c r="AS16" s="5">
        <v>1.10786311896795</v>
      </c>
      <c r="AT16" s="3" t="s">
        <v>252</v>
      </c>
      <c r="AU16" s="6">
        <v>23.344940487883601</v>
      </c>
      <c r="AV16" s="5">
        <v>2.9876997086934001</v>
      </c>
      <c r="AW16" s="3" t="s">
        <v>252</v>
      </c>
      <c r="AX16" s="6">
        <v>-5.3409453722073401</v>
      </c>
      <c r="AY16" s="5">
        <v>2.7742838160395298</v>
      </c>
      <c r="AZ16" s="3" t="s">
        <v>141</v>
      </c>
      <c r="BA16" s="6">
        <v>-8.3749042564189295</v>
      </c>
      <c r="BB16" s="5">
        <v>2.15672220357584</v>
      </c>
      <c r="BC16" s="3" t="s">
        <v>252</v>
      </c>
      <c r="BD16" s="6">
        <v>-6.7344975119580903</v>
      </c>
      <c r="BE16" s="5">
        <v>1.5914557246863801</v>
      </c>
      <c r="BF16" s="3" t="s">
        <v>252</v>
      </c>
      <c r="BG16" s="6">
        <v>-2.8945933472992298</v>
      </c>
      <c r="BH16" s="5">
        <v>1.11925167245908</v>
      </c>
      <c r="BI16" s="3" t="s">
        <v>252</v>
      </c>
      <c r="BJ16" s="6">
        <v>39.469457293187197</v>
      </c>
      <c r="BK16" s="5">
        <v>2.3489908365947998</v>
      </c>
      <c r="BL16" s="3" t="s">
        <v>252</v>
      </c>
      <c r="BM16" s="6">
        <v>2.5103451493751501</v>
      </c>
      <c r="BN16" s="5">
        <v>1.97867143179032</v>
      </c>
      <c r="BO16" s="3" t="s">
        <v>141</v>
      </c>
      <c r="BP16" s="6">
        <v>-13.048369566218801</v>
      </c>
      <c r="BQ16" s="5">
        <v>1.6051448150638099</v>
      </c>
      <c r="BR16" s="3" t="s">
        <v>252</v>
      </c>
      <c r="BS16" s="6">
        <v>-16.831527076562001</v>
      </c>
      <c r="BT16" s="5">
        <v>1.30148801837996</v>
      </c>
      <c r="BU16" s="3" t="s">
        <v>252</v>
      </c>
      <c r="BV16" s="6">
        <v>-12.099905799781601</v>
      </c>
      <c r="BW16" s="5">
        <v>1.0013493861946801</v>
      </c>
      <c r="BX16" s="3" t="s">
        <v>252</v>
      </c>
    </row>
    <row r="17" spans="1:76" x14ac:dyDescent="0.25">
      <c r="A17" s="3" t="s">
        <v>29</v>
      </c>
      <c r="B17" s="6">
        <v>59.330567136858797</v>
      </c>
      <c r="C17" s="5">
        <v>2.8491640881549798</v>
      </c>
      <c r="D17" s="6">
        <v>27.202602471064399</v>
      </c>
      <c r="E17" s="5">
        <v>2.98963850300298</v>
      </c>
      <c r="F17" s="6">
        <v>10.288081182761299</v>
      </c>
      <c r="G17" s="5">
        <v>1.5354695831160801</v>
      </c>
      <c r="H17" s="6">
        <v>2.64326753828519</v>
      </c>
      <c r="I17" s="5">
        <v>0.76608736643963504</v>
      </c>
      <c r="J17" s="6">
        <v>0.53548167103033595</v>
      </c>
      <c r="K17" s="5">
        <v>0.35693105888843701</v>
      </c>
      <c r="L17" s="6">
        <v>34.6434736920232</v>
      </c>
      <c r="M17" s="5">
        <v>1.2780472183065199</v>
      </c>
      <c r="N17" s="6">
        <v>30.7993229632782</v>
      </c>
      <c r="O17" s="5">
        <v>0.94405117872894195</v>
      </c>
      <c r="P17" s="6">
        <v>23.1489339557662</v>
      </c>
      <c r="Q17" s="5">
        <v>0.88957556498727697</v>
      </c>
      <c r="R17" s="6">
        <v>9.7236078830014705</v>
      </c>
      <c r="S17" s="5">
        <v>0.641558577880321</v>
      </c>
      <c r="T17" s="6">
        <v>1.68466150593092</v>
      </c>
      <c r="U17" s="5">
        <v>0.22402836851048599</v>
      </c>
      <c r="V17" s="6">
        <v>75.656308759798506</v>
      </c>
      <c r="W17" s="5">
        <v>4.3772213800201598</v>
      </c>
      <c r="X17" s="6">
        <v>17.691626838042801</v>
      </c>
      <c r="Y17" s="5">
        <v>4.0924806067602004</v>
      </c>
      <c r="Z17" s="6">
        <v>5.62795031178731</v>
      </c>
      <c r="AA17" s="5">
        <v>2.7549744639205902</v>
      </c>
      <c r="AB17" s="6">
        <v>1.0241140903714201</v>
      </c>
      <c r="AC17" s="5">
        <v>0.84666389365670103</v>
      </c>
      <c r="AD17" s="6">
        <v>0</v>
      </c>
      <c r="AE17" s="5">
        <v>0</v>
      </c>
      <c r="AF17" s="6">
        <v>-24.687093444835501</v>
      </c>
      <c r="AG17" s="5">
        <v>2.9416522264312501</v>
      </c>
      <c r="AH17" s="3" t="s">
        <v>252</v>
      </c>
      <c r="AI17" s="6">
        <v>3.5967204922137999</v>
      </c>
      <c r="AJ17" s="5">
        <v>3.16649167117385</v>
      </c>
      <c r="AK17" s="3" t="s">
        <v>141</v>
      </c>
      <c r="AL17" s="6">
        <v>12.8608527730049</v>
      </c>
      <c r="AM17" s="5">
        <v>1.8212022521609099</v>
      </c>
      <c r="AN17" s="3" t="s">
        <v>252</v>
      </c>
      <c r="AO17" s="6">
        <v>7.08034034471628</v>
      </c>
      <c r="AP17" s="5">
        <v>0.95682232879750195</v>
      </c>
      <c r="AQ17" s="3" t="s">
        <v>252</v>
      </c>
      <c r="AR17" s="6">
        <v>1.1491798349005899</v>
      </c>
      <c r="AS17" s="5">
        <v>0.41319652560656001</v>
      </c>
      <c r="AT17" s="3" t="s">
        <v>252</v>
      </c>
      <c r="AU17" s="6">
        <v>16.325741622939699</v>
      </c>
      <c r="AV17" s="5">
        <v>5.5585108999216102</v>
      </c>
      <c r="AW17" s="3" t="s">
        <v>252</v>
      </c>
      <c r="AX17" s="6">
        <v>-9.5109756330215696</v>
      </c>
      <c r="AY17" s="5">
        <v>5.2496333720027799</v>
      </c>
      <c r="AZ17" s="3" t="s">
        <v>141</v>
      </c>
      <c r="BA17" s="6">
        <v>-4.6601308709740303</v>
      </c>
      <c r="BB17" s="5">
        <v>2.90022279155448</v>
      </c>
      <c r="BC17" s="3" t="s">
        <v>141</v>
      </c>
      <c r="BD17" s="6">
        <v>-1.6191534479137599</v>
      </c>
      <c r="BE17" s="5">
        <v>1.1340083171691</v>
      </c>
      <c r="BF17" s="3" t="s">
        <v>141</v>
      </c>
      <c r="BG17" s="6">
        <v>-0.53548167103033595</v>
      </c>
      <c r="BH17" s="5">
        <v>0.35693105888843701</v>
      </c>
      <c r="BI17" s="3" t="s">
        <v>141</v>
      </c>
      <c r="BJ17" s="6">
        <v>41.0128350677752</v>
      </c>
      <c r="BK17" s="5">
        <v>4.3360259263230496</v>
      </c>
      <c r="BL17" s="3" t="s">
        <v>252</v>
      </c>
      <c r="BM17" s="6">
        <v>-13.1076961252354</v>
      </c>
      <c r="BN17" s="5">
        <v>4.1544780879497401</v>
      </c>
      <c r="BO17" s="3" t="s">
        <v>252</v>
      </c>
      <c r="BP17" s="6">
        <v>-17.520983643978902</v>
      </c>
      <c r="BQ17" s="5">
        <v>2.88949174967878</v>
      </c>
      <c r="BR17" s="3" t="s">
        <v>252</v>
      </c>
      <c r="BS17" s="6">
        <v>-8.6994937926300508</v>
      </c>
      <c r="BT17" s="5">
        <v>1.0329758623069001</v>
      </c>
      <c r="BU17" s="3" t="s">
        <v>252</v>
      </c>
      <c r="BV17" s="6">
        <v>-1.68466150593092</v>
      </c>
      <c r="BW17" s="5">
        <v>0.22402836851048599</v>
      </c>
      <c r="BX17" s="3" t="s">
        <v>252</v>
      </c>
    </row>
    <row r="18" spans="1:76" x14ac:dyDescent="0.25">
      <c r="A18" s="3" t="s">
        <v>30</v>
      </c>
      <c r="B18" s="6">
        <v>22.965376613035598</v>
      </c>
      <c r="C18" s="5">
        <v>5.6422764286319298</v>
      </c>
      <c r="D18" s="6">
        <v>24.494419720479499</v>
      </c>
      <c r="E18" s="5">
        <v>6.2344728767467199</v>
      </c>
      <c r="F18" s="6">
        <v>31.714180295778299</v>
      </c>
      <c r="G18" s="5">
        <v>5.1488706764312404</v>
      </c>
      <c r="H18" s="6">
        <v>14.854074967125699</v>
      </c>
      <c r="I18" s="5">
        <v>4.3341954264551603</v>
      </c>
      <c r="J18" s="6">
        <v>5.9719484035808899</v>
      </c>
      <c r="K18" s="5">
        <v>2.2687409711270101</v>
      </c>
      <c r="L18" s="6">
        <v>22.107394217163499</v>
      </c>
      <c r="M18" s="5">
        <v>1.0284957686931</v>
      </c>
      <c r="N18" s="6">
        <v>26.967054604380799</v>
      </c>
      <c r="O18" s="5">
        <v>0.97073594026194898</v>
      </c>
      <c r="P18" s="6">
        <v>28.519728587782001</v>
      </c>
      <c r="Q18" s="5">
        <v>1.0289265265871901</v>
      </c>
      <c r="R18" s="6">
        <v>17.334485030709502</v>
      </c>
      <c r="S18" s="5">
        <v>0.79966726168461399</v>
      </c>
      <c r="T18" s="6">
        <v>5.0713375599641903</v>
      </c>
      <c r="U18" s="5">
        <v>0.58439755642288105</v>
      </c>
      <c r="V18" s="6">
        <v>30.557725039196001</v>
      </c>
      <c r="W18" s="5">
        <v>5.9793509393823197</v>
      </c>
      <c r="X18" s="6">
        <v>29.899855481804899</v>
      </c>
      <c r="Y18" s="5">
        <v>5.8194495732580203</v>
      </c>
      <c r="Z18" s="6">
        <v>22.9138380411129</v>
      </c>
      <c r="AA18" s="5">
        <v>6.2938172640434198</v>
      </c>
      <c r="AB18" s="6">
        <v>14.116987150264</v>
      </c>
      <c r="AC18" s="5">
        <v>4.6617125913106596</v>
      </c>
      <c r="AD18" s="6">
        <v>2.5115942876222199</v>
      </c>
      <c r="AE18" s="5">
        <v>2.0876979813319099</v>
      </c>
      <c r="AF18" s="6">
        <v>-0.85798239587208103</v>
      </c>
      <c r="AG18" s="5">
        <v>5.7927290670671603</v>
      </c>
      <c r="AH18" s="3" t="s">
        <v>141</v>
      </c>
      <c r="AI18" s="6">
        <v>2.47263488390126</v>
      </c>
      <c r="AJ18" s="5">
        <v>6.0708440138700803</v>
      </c>
      <c r="AK18" s="3" t="s">
        <v>141</v>
      </c>
      <c r="AL18" s="6">
        <v>-3.19445170799625</v>
      </c>
      <c r="AM18" s="5">
        <v>5.1258623409128399</v>
      </c>
      <c r="AN18" s="3" t="s">
        <v>141</v>
      </c>
      <c r="AO18" s="6">
        <v>2.4804100635837698</v>
      </c>
      <c r="AP18" s="5">
        <v>4.3101062378122297</v>
      </c>
      <c r="AQ18" s="3" t="s">
        <v>141</v>
      </c>
      <c r="AR18" s="6">
        <v>-0.90061084361669297</v>
      </c>
      <c r="AS18" s="5">
        <v>2.0047512007240802</v>
      </c>
      <c r="AT18" s="3" t="s">
        <v>141</v>
      </c>
      <c r="AU18" s="6">
        <v>7.5923484261603802</v>
      </c>
      <c r="AV18" s="5">
        <v>8.0360090977217897</v>
      </c>
      <c r="AW18" s="3" t="s">
        <v>141</v>
      </c>
      <c r="AX18" s="6">
        <v>5.4054357613253901</v>
      </c>
      <c r="AY18" s="5">
        <v>8.2437919785942508</v>
      </c>
      <c r="AZ18" s="3" t="s">
        <v>141</v>
      </c>
      <c r="BA18" s="6">
        <v>-8.8003422546653791</v>
      </c>
      <c r="BB18" s="5">
        <v>7.3197755016043802</v>
      </c>
      <c r="BC18" s="3" t="s">
        <v>141</v>
      </c>
      <c r="BD18" s="6">
        <v>-0.73708781686171299</v>
      </c>
      <c r="BE18" s="5">
        <v>6.1629436575749796</v>
      </c>
      <c r="BF18" s="3" t="s">
        <v>141</v>
      </c>
      <c r="BG18" s="6">
        <v>-3.4603541159586699</v>
      </c>
      <c r="BH18" s="5">
        <v>3.3162760400843099</v>
      </c>
      <c r="BI18" s="3" t="s">
        <v>141</v>
      </c>
      <c r="BJ18" s="6">
        <v>8.4503308220324609</v>
      </c>
      <c r="BK18" s="5">
        <v>6.0456713316763402</v>
      </c>
      <c r="BL18" s="3" t="s">
        <v>141</v>
      </c>
      <c r="BM18" s="6">
        <v>2.9328008774241301</v>
      </c>
      <c r="BN18" s="5">
        <v>5.9778299396450603</v>
      </c>
      <c r="BO18" s="3" t="s">
        <v>141</v>
      </c>
      <c r="BP18" s="6">
        <v>-5.60589054666913</v>
      </c>
      <c r="BQ18" s="5">
        <v>6.3165243929385602</v>
      </c>
      <c r="BR18" s="3" t="s">
        <v>141</v>
      </c>
      <c r="BS18" s="6">
        <v>-3.2174978804454799</v>
      </c>
      <c r="BT18" s="5">
        <v>4.5642289270382204</v>
      </c>
      <c r="BU18" s="3" t="s">
        <v>141</v>
      </c>
      <c r="BV18" s="6">
        <v>-2.5597432723419802</v>
      </c>
      <c r="BW18" s="5">
        <v>2.2101395844710501</v>
      </c>
      <c r="BX18" s="3" t="s">
        <v>141</v>
      </c>
    </row>
    <row r="19" spans="1:76" x14ac:dyDescent="0.25">
      <c r="A19" s="3" t="s">
        <v>31</v>
      </c>
      <c r="B19" s="6">
        <v>55.243923253550001</v>
      </c>
      <c r="C19" s="5">
        <v>4.1117787359828197</v>
      </c>
      <c r="D19" s="6">
        <v>28.165996170951001</v>
      </c>
      <c r="E19" s="5">
        <v>3.9189861539409199</v>
      </c>
      <c r="F19" s="6">
        <v>11.506142500788</v>
      </c>
      <c r="G19" s="5">
        <v>2.3744753038737798</v>
      </c>
      <c r="H19" s="6">
        <v>4.4266697366547501</v>
      </c>
      <c r="I19" s="5">
        <v>1.7971610964770499</v>
      </c>
      <c r="J19" s="6">
        <v>0.65726833805630702</v>
      </c>
      <c r="K19" s="5">
        <v>0.62759846468920999</v>
      </c>
      <c r="L19" s="6">
        <v>32.129273351353099</v>
      </c>
      <c r="M19" s="5">
        <v>0.88735098881517804</v>
      </c>
      <c r="N19" s="6">
        <v>29.796687838862098</v>
      </c>
      <c r="O19" s="5">
        <v>1.01529545770577</v>
      </c>
      <c r="P19" s="6">
        <v>23.965537426910199</v>
      </c>
      <c r="Q19" s="5">
        <v>0.85370721650220704</v>
      </c>
      <c r="R19" s="6">
        <v>10.9034111026573</v>
      </c>
      <c r="S19" s="5">
        <v>0.64412179609086395</v>
      </c>
      <c r="T19" s="6">
        <v>3.2050902802172998</v>
      </c>
      <c r="U19" s="5">
        <v>0.39013869499380999</v>
      </c>
      <c r="V19" s="6">
        <v>72.801940759009597</v>
      </c>
      <c r="W19" s="5">
        <v>4.9753707943736298</v>
      </c>
      <c r="X19" s="6">
        <v>18.817496355852999</v>
      </c>
      <c r="Y19" s="5">
        <v>4.4323502282272997</v>
      </c>
      <c r="Z19" s="6">
        <v>6.1946761421308398</v>
      </c>
      <c r="AA19" s="5">
        <v>3.0423648041590501</v>
      </c>
      <c r="AB19" s="6">
        <v>1.9965543605979701</v>
      </c>
      <c r="AC19" s="5">
        <v>1.55530122957711</v>
      </c>
      <c r="AD19" s="6">
        <v>0.189332382408607</v>
      </c>
      <c r="AE19" s="5">
        <v>0.59983868897699599</v>
      </c>
      <c r="AF19" s="6">
        <v>-23.114649902196899</v>
      </c>
      <c r="AG19" s="5">
        <v>4.2633600196163899</v>
      </c>
      <c r="AH19" s="3" t="s">
        <v>252</v>
      </c>
      <c r="AI19" s="6">
        <v>1.6306916679111001</v>
      </c>
      <c r="AJ19" s="5">
        <v>4.2454044021648096</v>
      </c>
      <c r="AK19" s="3" t="s">
        <v>141</v>
      </c>
      <c r="AL19" s="6">
        <v>12.4593949261223</v>
      </c>
      <c r="AM19" s="5">
        <v>2.5886646423545199</v>
      </c>
      <c r="AN19" s="3" t="s">
        <v>252</v>
      </c>
      <c r="AO19" s="6">
        <v>6.4767413660025897</v>
      </c>
      <c r="AP19" s="5">
        <v>1.9105031494795399</v>
      </c>
      <c r="AQ19" s="3" t="s">
        <v>252</v>
      </c>
      <c r="AR19" s="6">
        <v>2.54782194216099</v>
      </c>
      <c r="AS19" s="5">
        <v>0.78704394048117499</v>
      </c>
      <c r="AT19" s="3" t="s">
        <v>252</v>
      </c>
      <c r="AU19" s="6">
        <v>17.5580175054595</v>
      </c>
      <c r="AV19" s="5">
        <v>6.6597459446452296</v>
      </c>
      <c r="AW19" s="3" t="s">
        <v>252</v>
      </c>
      <c r="AX19" s="6">
        <v>-9.3484998150979397</v>
      </c>
      <c r="AY19" s="5">
        <v>5.7886494903372601</v>
      </c>
      <c r="AZ19" s="3" t="s">
        <v>141</v>
      </c>
      <c r="BA19" s="6">
        <v>-5.3114663586571202</v>
      </c>
      <c r="BB19" s="5">
        <v>4.0203005947102604</v>
      </c>
      <c r="BC19" s="3" t="s">
        <v>141</v>
      </c>
      <c r="BD19" s="6">
        <v>-2.4301153760567802</v>
      </c>
      <c r="BE19" s="5">
        <v>2.7120292590975801</v>
      </c>
      <c r="BF19" s="3" t="s">
        <v>141</v>
      </c>
      <c r="BG19" s="6">
        <v>-0.46793595564770002</v>
      </c>
      <c r="BH19" s="5">
        <v>0.92263023844023495</v>
      </c>
      <c r="BI19" s="3" t="s">
        <v>141</v>
      </c>
      <c r="BJ19" s="6">
        <v>40.672667407656498</v>
      </c>
      <c r="BK19" s="5">
        <v>5.0239103627298398</v>
      </c>
      <c r="BL19" s="3" t="s">
        <v>252</v>
      </c>
      <c r="BM19" s="6">
        <v>-10.979191483009</v>
      </c>
      <c r="BN19" s="5">
        <v>4.4954492846843204</v>
      </c>
      <c r="BO19" s="3" t="s">
        <v>252</v>
      </c>
      <c r="BP19" s="6">
        <v>-17.7708612847794</v>
      </c>
      <c r="BQ19" s="5">
        <v>3.1467601981692899</v>
      </c>
      <c r="BR19" s="3" t="s">
        <v>252</v>
      </c>
      <c r="BS19" s="6">
        <v>-8.9068567420593592</v>
      </c>
      <c r="BT19" s="5">
        <v>1.6852224787995</v>
      </c>
      <c r="BU19" s="3" t="s">
        <v>252</v>
      </c>
      <c r="BV19" s="6">
        <v>-3.0157578978086899</v>
      </c>
      <c r="BW19" s="5">
        <v>0.59902343216342302</v>
      </c>
      <c r="BX19" s="3" t="s">
        <v>252</v>
      </c>
    </row>
    <row r="20" spans="1:76" x14ac:dyDescent="0.25">
      <c r="A20" s="3" t="s">
        <v>32</v>
      </c>
      <c r="B20" s="6">
        <v>33.082911825224798</v>
      </c>
      <c r="C20" s="5">
        <v>2.76072240415813</v>
      </c>
      <c r="D20" s="6">
        <v>28.0109107770393</v>
      </c>
      <c r="E20" s="5">
        <v>2.7046666788592701</v>
      </c>
      <c r="F20" s="6">
        <v>23.7932218858877</v>
      </c>
      <c r="G20" s="5">
        <v>2.3493140458533501</v>
      </c>
      <c r="H20" s="6">
        <v>11.467816450334899</v>
      </c>
      <c r="I20" s="5">
        <v>1.9004139430587501</v>
      </c>
      <c r="J20" s="6">
        <v>3.6451390615133001</v>
      </c>
      <c r="K20" s="5">
        <v>0.96583627837601105</v>
      </c>
      <c r="L20" s="6">
        <v>31.288178966586301</v>
      </c>
      <c r="M20" s="5">
        <v>1.1890946890121099</v>
      </c>
      <c r="N20" s="6">
        <v>25.534359307595999</v>
      </c>
      <c r="O20" s="5">
        <v>0.83025531463820201</v>
      </c>
      <c r="P20" s="6">
        <v>23.502457716775599</v>
      </c>
      <c r="Q20" s="5">
        <v>0.82717107456890504</v>
      </c>
      <c r="R20" s="6">
        <v>13.9412380347311</v>
      </c>
      <c r="S20" s="5">
        <v>0.75900395948834398</v>
      </c>
      <c r="T20" s="6">
        <v>5.7337659743110398</v>
      </c>
      <c r="U20" s="5">
        <v>0.48650091544531099</v>
      </c>
      <c r="V20" s="6">
        <v>64.880984779274897</v>
      </c>
      <c r="W20" s="5">
        <v>3.8445954563179199</v>
      </c>
      <c r="X20" s="6">
        <v>16.6875680019253</v>
      </c>
      <c r="Y20" s="5">
        <v>2.8235545501271</v>
      </c>
      <c r="Z20" s="6">
        <v>12.5090654927368</v>
      </c>
      <c r="AA20" s="5">
        <v>2.9378010684829898</v>
      </c>
      <c r="AB20" s="6">
        <v>4.3397910900739403</v>
      </c>
      <c r="AC20" s="5">
        <v>1.3092034708790401</v>
      </c>
      <c r="AD20" s="6">
        <v>1.5825906359890201</v>
      </c>
      <c r="AE20" s="5">
        <v>0.81836280000692496</v>
      </c>
      <c r="AF20" s="6">
        <v>-1.79473285863855</v>
      </c>
      <c r="AG20" s="5">
        <v>2.9718271773159901</v>
      </c>
      <c r="AH20" s="3" t="s">
        <v>141</v>
      </c>
      <c r="AI20" s="6">
        <v>-2.4765514694433</v>
      </c>
      <c r="AJ20" s="5">
        <v>2.9738904787004898</v>
      </c>
      <c r="AK20" s="3" t="s">
        <v>141</v>
      </c>
      <c r="AL20" s="6">
        <v>-0.29076416911202302</v>
      </c>
      <c r="AM20" s="5">
        <v>2.4906211570118502</v>
      </c>
      <c r="AN20" s="3" t="s">
        <v>141</v>
      </c>
      <c r="AO20" s="6">
        <v>2.4734215843961298</v>
      </c>
      <c r="AP20" s="5">
        <v>2.05051213910515</v>
      </c>
      <c r="AQ20" s="3" t="s">
        <v>141</v>
      </c>
      <c r="AR20" s="6">
        <v>2.0886269127977402</v>
      </c>
      <c r="AS20" s="5">
        <v>0.97841583400102095</v>
      </c>
      <c r="AT20" s="3" t="s">
        <v>252</v>
      </c>
      <c r="AU20" s="6">
        <v>31.798072954050099</v>
      </c>
      <c r="AV20" s="5">
        <v>4.9009273574807004</v>
      </c>
      <c r="AW20" s="3" t="s">
        <v>252</v>
      </c>
      <c r="AX20" s="6">
        <v>-11.323342775114</v>
      </c>
      <c r="AY20" s="5">
        <v>4.2313529850705098</v>
      </c>
      <c r="AZ20" s="3" t="s">
        <v>252</v>
      </c>
      <c r="BA20" s="6">
        <v>-11.2841563931509</v>
      </c>
      <c r="BB20" s="5">
        <v>3.4030743284760199</v>
      </c>
      <c r="BC20" s="3" t="s">
        <v>252</v>
      </c>
      <c r="BD20" s="6">
        <v>-7.12802536026099</v>
      </c>
      <c r="BE20" s="5">
        <v>2.2964052814252698</v>
      </c>
      <c r="BF20" s="3" t="s">
        <v>252</v>
      </c>
      <c r="BG20" s="6">
        <v>-2.0625484255242799</v>
      </c>
      <c r="BH20" s="5">
        <v>1.3997417842612701</v>
      </c>
      <c r="BI20" s="3" t="s">
        <v>141</v>
      </c>
      <c r="BJ20" s="6">
        <v>33.592805812688702</v>
      </c>
      <c r="BK20" s="5">
        <v>3.82798297419829</v>
      </c>
      <c r="BL20" s="3" t="s">
        <v>252</v>
      </c>
      <c r="BM20" s="6">
        <v>-8.8467913056706706</v>
      </c>
      <c r="BN20" s="5">
        <v>2.9111452293443798</v>
      </c>
      <c r="BO20" s="3" t="s">
        <v>252</v>
      </c>
      <c r="BP20" s="6">
        <v>-10.9933922240388</v>
      </c>
      <c r="BQ20" s="5">
        <v>3.1365772077362299</v>
      </c>
      <c r="BR20" s="3" t="s">
        <v>252</v>
      </c>
      <c r="BS20" s="6">
        <v>-9.6014469446571304</v>
      </c>
      <c r="BT20" s="5">
        <v>1.5857810747719101</v>
      </c>
      <c r="BU20" s="3" t="s">
        <v>252</v>
      </c>
      <c r="BV20" s="6">
        <v>-4.1511753383220196</v>
      </c>
      <c r="BW20" s="5">
        <v>0.92971078274744301</v>
      </c>
      <c r="BX20" s="3" t="s">
        <v>252</v>
      </c>
    </row>
    <row r="21" spans="1:76" x14ac:dyDescent="0.25">
      <c r="A21" s="3" t="s">
        <v>33</v>
      </c>
      <c r="B21" s="6">
        <v>33.112259878578598</v>
      </c>
      <c r="C21" s="5">
        <v>2.2893046795680201</v>
      </c>
      <c r="D21" s="6">
        <v>29.1699304939321</v>
      </c>
      <c r="E21" s="5">
        <v>2.5821878914768299</v>
      </c>
      <c r="F21" s="6">
        <v>24.878338251150801</v>
      </c>
      <c r="G21" s="5">
        <v>2.1098025338125401</v>
      </c>
      <c r="H21" s="6">
        <v>11.0512790432293</v>
      </c>
      <c r="I21" s="5">
        <v>1.9692432293392499</v>
      </c>
      <c r="J21" s="6">
        <v>1.78819233310918</v>
      </c>
      <c r="K21" s="5">
        <v>0.88942502532100098</v>
      </c>
      <c r="L21" s="6">
        <v>18.858834316148499</v>
      </c>
      <c r="M21" s="5">
        <v>0.99109144374569103</v>
      </c>
      <c r="N21" s="6">
        <v>27.1325971729941</v>
      </c>
      <c r="O21" s="5">
        <v>0.96754875042559296</v>
      </c>
      <c r="P21" s="6">
        <v>30.277138543490501</v>
      </c>
      <c r="Q21" s="5">
        <v>1.00013127661541</v>
      </c>
      <c r="R21" s="6">
        <v>18.764035594980399</v>
      </c>
      <c r="S21" s="5">
        <v>0.89382771802257399</v>
      </c>
      <c r="T21" s="6">
        <v>4.9673943723865399</v>
      </c>
      <c r="U21" s="5">
        <v>0.464746836809945</v>
      </c>
      <c r="V21" s="6">
        <v>47.557177982572803</v>
      </c>
      <c r="W21" s="5">
        <v>5.3967120311879802</v>
      </c>
      <c r="X21" s="6">
        <v>28.271003007616599</v>
      </c>
      <c r="Y21" s="5">
        <v>4.7102588670780197</v>
      </c>
      <c r="Z21" s="6">
        <v>17.077591718933299</v>
      </c>
      <c r="AA21" s="5">
        <v>2.9678759001222201</v>
      </c>
      <c r="AB21" s="6">
        <v>6.0120274364161697</v>
      </c>
      <c r="AC21" s="5">
        <v>2.1232983157182499</v>
      </c>
      <c r="AD21" s="6">
        <v>1.08219985446107</v>
      </c>
      <c r="AE21" s="5">
        <v>0.87939579885139196</v>
      </c>
      <c r="AF21" s="6">
        <v>-14.253425562430101</v>
      </c>
      <c r="AG21" s="5">
        <v>2.3409881484467898</v>
      </c>
      <c r="AH21" s="3" t="s">
        <v>252</v>
      </c>
      <c r="AI21" s="6">
        <v>-2.03733332093798</v>
      </c>
      <c r="AJ21" s="5">
        <v>2.7543604673865798</v>
      </c>
      <c r="AK21" s="3" t="s">
        <v>141</v>
      </c>
      <c r="AL21" s="6">
        <v>5.3988002923396898</v>
      </c>
      <c r="AM21" s="5">
        <v>2.2555127703331599</v>
      </c>
      <c r="AN21" s="3" t="s">
        <v>252</v>
      </c>
      <c r="AO21" s="6">
        <v>7.7127565517510597</v>
      </c>
      <c r="AP21" s="5">
        <v>2.1572829399372102</v>
      </c>
      <c r="AQ21" s="3" t="s">
        <v>252</v>
      </c>
      <c r="AR21" s="6">
        <v>3.1792020392773601</v>
      </c>
      <c r="AS21" s="5">
        <v>0.89811539776407201</v>
      </c>
      <c r="AT21" s="3" t="s">
        <v>252</v>
      </c>
      <c r="AU21" s="6">
        <v>14.444918103994199</v>
      </c>
      <c r="AV21" s="5">
        <v>5.5940721704870597</v>
      </c>
      <c r="AW21" s="3" t="s">
        <v>252</v>
      </c>
      <c r="AX21" s="6">
        <v>-0.89892748631546704</v>
      </c>
      <c r="AY21" s="5">
        <v>4.8254636116446301</v>
      </c>
      <c r="AZ21" s="3" t="s">
        <v>141</v>
      </c>
      <c r="BA21" s="6">
        <v>-7.8007465322174898</v>
      </c>
      <c r="BB21" s="5">
        <v>3.6127489046204202</v>
      </c>
      <c r="BC21" s="3" t="s">
        <v>252</v>
      </c>
      <c r="BD21" s="6">
        <v>-5.0392516068131297</v>
      </c>
      <c r="BE21" s="5">
        <v>2.5390922713156501</v>
      </c>
      <c r="BF21" s="3" t="s">
        <v>252</v>
      </c>
      <c r="BG21" s="6">
        <v>-0.70599247864811399</v>
      </c>
      <c r="BH21" s="5">
        <v>1.2997850017813499</v>
      </c>
      <c r="BI21" s="3" t="s">
        <v>141</v>
      </c>
      <c r="BJ21" s="6">
        <v>28.6983436664243</v>
      </c>
      <c r="BK21" s="5">
        <v>5.4960134983063602</v>
      </c>
      <c r="BL21" s="3" t="s">
        <v>252</v>
      </c>
      <c r="BM21" s="6">
        <v>1.1384058346225101</v>
      </c>
      <c r="BN21" s="5">
        <v>4.7780364232616996</v>
      </c>
      <c r="BO21" s="3" t="s">
        <v>141</v>
      </c>
      <c r="BP21" s="6">
        <v>-13.199546824557199</v>
      </c>
      <c r="BQ21" s="5">
        <v>3.01423318440286</v>
      </c>
      <c r="BR21" s="3" t="s">
        <v>252</v>
      </c>
      <c r="BS21" s="6">
        <v>-12.7520081585642</v>
      </c>
      <c r="BT21" s="5">
        <v>2.1208713063629498</v>
      </c>
      <c r="BU21" s="3" t="s">
        <v>252</v>
      </c>
      <c r="BV21" s="6">
        <v>-3.8851945179254699</v>
      </c>
      <c r="BW21" s="5">
        <v>0.94396441832459299</v>
      </c>
      <c r="BX21" s="3" t="s">
        <v>252</v>
      </c>
    </row>
    <row r="22" spans="1:76" x14ac:dyDescent="0.25">
      <c r="A22" s="3" t="s">
        <v>34</v>
      </c>
      <c r="B22" s="6">
        <v>18.963745542345102</v>
      </c>
      <c r="C22" s="5">
        <v>7.8887387393049604</v>
      </c>
      <c r="D22" s="6">
        <v>15.2640467144289</v>
      </c>
      <c r="E22" s="5">
        <v>7.5587900423315499</v>
      </c>
      <c r="F22" s="6">
        <v>15.8535849665443</v>
      </c>
      <c r="G22" s="5">
        <v>8.7941466458036501</v>
      </c>
      <c r="H22" s="6">
        <v>28.939858362106801</v>
      </c>
      <c r="I22" s="5">
        <v>10.4389726451833</v>
      </c>
      <c r="J22" s="6">
        <v>20.978764414574801</v>
      </c>
      <c r="K22" s="5">
        <v>8.9459650632896395</v>
      </c>
      <c r="L22" s="6">
        <v>10.2941707506639</v>
      </c>
      <c r="M22" s="5">
        <v>0.92009388947678095</v>
      </c>
      <c r="N22" s="6">
        <v>17.281491224591299</v>
      </c>
      <c r="O22" s="5">
        <v>0.88604849895270499</v>
      </c>
      <c r="P22" s="6">
        <v>27.594348209241499</v>
      </c>
      <c r="Q22" s="5">
        <v>0.99079420326436796</v>
      </c>
      <c r="R22" s="6">
        <v>27.3706038600079</v>
      </c>
      <c r="S22" s="5">
        <v>1.0293423040331</v>
      </c>
      <c r="T22" s="6">
        <v>17.459385955495399</v>
      </c>
      <c r="U22" s="5">
        <v>1.1597235154730801</v>
      </c>
      <c r="V22" s="6">
        <v>28.884337944741201</v>
      </c>
      <c r="W22" s="5">
        <v>11.283844118780999</v>
      </c>
      <c r="X22" s="6">
        <v>15.826377833569101</v>
      </c>
      <c r="Y22" s="5">
        <v>8.95290452021516</v>
      </c>
      <c r="Z22" s="6">
        <v>22.479808620954199</v>
      </c>
      <c r="AA22" s="5">
        <v>9.3521737031945005</v>
      </c>
      <c r="AB22" s="6">
        <v>21.221152671776</v>
      </c>
      <c r="AC22" s="5">
        <v>9.3067393330352104</v>
      </c>
      <c r="AD22" s="6">
        <v>11.588322928959499</v>
      </c>
      <c r="AE22" s="5">
        <v>7.5236382343787103</v>
      </c>
      <c r="AF22" s="6">
        <v>-8.6695747916812191</v>
      </c>
      <c r="AG22" s="5">
        <v>7.8261457692779999</v>
      </c>
      <c r="AH22" s="3" t="s">
        <v>141</v>
      </c>
      <c r="AI22" s="6">
        <v>2.0174445101624299</v>
      </c>
      <c r="AJ22" s="5">
        <v>7.5172211574304004</v>
      </c>
      <c r="AK22" s="3" t="s">
        <v>141</v>
      </c>
      <c r="AL22" s="6">
        <v>11.7407632426972</v>
      </c>
      <c r="AM22" s="5">
        <v>8.8340212403591405</v>
      </c>
      <c r="AN22" s="3" t="s">
        <v>141</v>
      </c>
      <c r="AO22" s="6">
        <v>-1.5692545020988999</v>
      </c>
      <c r="AP22" s="5">
        <v>10.333330484802699</v>
      </c>
      <c r="AQ22" s="3" t="s">
        <v>141</v>
      </c>
      <c r="AR22" s="6">
        <v>-3.5193784590794901</v>
      </c>
      <c r="AS22" s="5">
        <v>8.90711398589902</v>
      </c>
      <c r="AT22" s="3" t="s">
        <v>141</v>
      </c>
      <c r="AU22" s="6">
        <v>9.9205924023960694</v>
      </c>
      <c r="AV22" s="5">
        <v>13.768125489894</v>
      </c>
      <c r="AW22" s="3" t="s">
        <v>141</v>
      </c>
      <c r="AX22" s="6">
        <v>0.56233111914023304</v>
      </c>
      <c r="AY22" s="5">
        <v>12.1737199936353</v>
      </c>
      <c r="AZ22" s="3" t="s">
        <v>141</v>
      </c>
      <c r="BA22" s="6">
        <v>6.6262236544099</v>
      </c>
      <c r="BB22" s="5">
        <v>12.248409500518999</v>
      </c>
      <c r="BC22" s="3" t="s">
        <v>141</v>
      </c>
      <c r="BD22" s="6">
        <v>-7.71870569033082</v>
      </c>
      <c r="BE22" s="5">
        <v>12.1459236434413</v>
      </c>
      <c r="BF22" s="3" t="s">
        <v>141</v>
      </c>
      <c r="BG22" s="6">
        <v>-9.3904414856153799</v>
      </c>
      <c r="BH22" s="5">
        <v>11.2673076629842</v>
      </c>
      <c r="BI22" s="3" t="s">
        <v>141</v>
      </c>
      <c r="BJ22" s="6">
        <v>18.590167194077299</v>
      </c>
      <c r="BK22" s="5">
        <v>11.150591461124399</v>
      </c>
      <c r="BL22" s="3" t="s">
        <v>141</v>
      </c>
      <c r="BM22" s="6">
        <v>-1.4551133910222001</v>
      </c>
      <c r="BN22" s="5">
        <v>8.9186445946232595</v>
      </c>
      <c r="BO22" s="3" t="s">
        <v>141</v>
      </c>
      <c r="BP22" s="6">
        <v>-5.1145395882872897</v>
      </c>
      <c r="BQ22" s="5">
        <v>9.1801267835940497</v>
      </c>
      <c r="BR22" s="3" t="s">
        <v>141</v>
      </c>
      <c r="BS22" s="6">
        <v>-6.1494511882319198</v>
      </c>
      <c r="BT22" s="5">
        <v>9.3446206200329893</v>
      </c>
      <c r="BU22" s="3" t="s">
        <v>141</v>
      </c>
      <c r="BV22" s="6">
        <v>-5.8710630265358903</v>
      </c>
      <c r="BW22" s="5">
        <v>7.4552730963734302</v>
      </c>
      <c r="BX22" s="3" t="s">
        <v>141</v>
      </c>
    </row>
    <row r="23" spans="1:76" x14ac:dyDescent="0.25">
      <c r="A23" s="3" t="s">
        <v>35</v>
      </c>
      <c r="B23" s="6">
        <v>45.095344599014901</v>
      </c>
      <c r="C23" s="5">
        <v>4.9490339510597501</v>
      </c>
      <c r="D23" s="6">
        <v>30.710160475526699</v>
      </c>
      <c r="E23" s="5">
        <v>4.66646784766297</v>
      </c>
      <c r="F23" s="6">
        <v>15.232718431729101</v>
      </c>
      <c r="G23" s="5">
        <v>3.2478615278921001</v>
      </c>
      <c r="H23" s="6">
        <v>7.3458960427809901</v>
      </c>
      <c r="I23" s="5">
        <v>2.8324227079586</v>
      </c>
      <c r="J23" s="6">
        <v>1.61588045094835</v>
      </c>
      <c r="K23" s="5">
        <v>1.3447998839109601</v>
      </c>
      <c r="L23" s="6">
        <v>23.203098176829599</v>
      </c>
      <c r="M23" s="5">
        <v>0.83113421302334201</v>
      </c>
      <c r="N23" s="6">
        <v>28.302048829198601</v>
      </c>
      <c r="O23" s="5">
        <v>0.77199610110755401</v>
      </c>
      <c r="P23" s="6">
        <v>28.429212087594198</v>
      </c>
      <c r="Q23" s="5">
        <v>0.927813634916693</v>
      </c>
      <c r="R23" s="6">
        <v>15.909939362238401</v>
      </c>
      <c r="S23" s="5">
        <v>0.62370098907731597</v>
      </c>
      <c r="T23" s="6">
        <v>4.1557015441390899</v>
      </c>
      <c r="U23" s="5">
        <v>0.31735901515701698</v>
      </c>
      <c r="V23" s="6">
        <v>66.766995146024101</v>
      </c>
      <c r="W23" s="5">
        <v>4.6766074623464799</v>
      </c>
      <c r="X23" s="6">
        <v>19.693174089762799</v>
      </c>
      <c r="Y23" s="5">
        <v>4.34362544829672</v>
      </c>
      <c r="Z23" s="6">
        <v>10.2061198551897</v>
      </c>
      <c r="AA23" s="5">
        <v>3.4076903631989501</v>
      </c>
      <c r="AB23" s="6">
        <v>2.8813229800564701</v>
      </c>
      <c r="AC23" s="5">
        <v>1.78125491522216</v>
      </c>
      <c r="AD23" s="6">
        <v>0.45238792896693703</v>
      </c>
      <c r="AE23" s="5">
        <v>0.80893607276218604</v>
      </c>
      <c r="AF23" s="6">
        <v>-21.892246422185199</v>
      </c>
      <c r="AG23" s="5">
        <v>5.1129437990697797</v>
      </c>
      <c r="AH23" s="3" t="s">
        <v>252</v>
      </c>
      <c r="AI23" s="6">
        <v>-2.4081116463280998</v>
      </c>
      <c r="AJ23" s="5">
        <v>4.6690922940374602</v>
      </c>
      <c r="AK23" s="3" t="s">
        <v>141</v>
      </c>
      <c r="AL23" s="6">
        <v>13.196493655865099</v>
      </c>
      <c r="AM23" s="5">
        <v>3.4779054144939101</v>
      </c>
      <c r="AN23" s="3" t="s">
        <v>252</v>
      </c>
      <c r="AO23" s="6">
        <v>8.5640433194574506</v>
      </c>
      <c r="AP23" s="5">
        <v>2.9539191677820802</v>
      </c>
      <c r="AQ23" s="3" t="s">
        <v>252</v>
      </c>
      <c r="AR23" s="6">
        <v>2.5398210931907399</v>
      </c>
      <c r="AS23" s="5">
        <v>1.37941269821986</v>
      </c>
      <c r="AT23" s="3" t="s">
        <v>141</v>
      </c>
      <c r="AU23" s="6">
        <v>21.6716505470092</v>
      </c>
      <c r="AV23" s="5">
        <v>6.9322319744007999</v>
      </c>
      <c r="AW23" s="3" t="s">
        <v>252</v>
      </c>
      <c r="AX23" s="6">
        <v>-11.0169863857639</v>
      </c>
      <c r="AY23" s="5">
        <v>6.0668663445350202</v>
      </c>
      <c r="AZ23" s="3" t="s">
        <v>141</v>
      </c>
      <c r="BA23" s="6">
        <v>-5.0265985765394197</v>
      </c>
      <c r="BB23" s="5">
        <v>4.7723967865472101</v>
      </c>
      <c r="BC23" s="3" t="s">
        <v>141</v>
      </c>
      <c r="BD23" s="6">
        <v>-4.4645730627245204</v>
      </c>
      <c r="BE23" s="5">
        <v>3.2447141795610301</v>
      </c>
      <c r="BF23" s="3" t="s">
        <v>141</v>
      </c>
      <c r="BG23" s="6">
        <v>-1.1634925219814101</v>
      </c>
      <c r="BH23" s="5">
        <v>1.6562219168313199</v>
      </c>
      <c r="BI23" s="3" t="s">
        <v>141</v>
      </c>
      <c r="BJ23" s="6">
        <v>43.563896969194502</v>
      </c>
      <c r="BK23" s="5">
        <v>4.6005238883297297</v>
      </c>
      <c r="BL23" s="3" t="s">
        <v>252</v>
      </c>
      <c r="BM23" s="6">
        <v>-8.6088747394358105</v>
      </c>
      <c r="BN23" s="5">
        <v>4.46038923866322</v>
      </c>
      <c r="BO23" s="3" t="s">
        <v>141</v>
      </c>
      <c r="BP23" s="6">
        <v>-18.2230922324046</v>
      </c>
      <c r="BQ23" s="5">
        <v>3.4691205266819498</v>
      </c>
      <c r="BR23" s="3" t="s">
        <v>252</v>
      </c>
      <c r="BS23" s="6">
        <v>-13.028616382181999</v>
      </c>
      <c r="BT23" s="5">
        <v>1.7959914117846301</v>
      </c>
      <c r="BU23" s="3" t="s">
        <v>252</v>
      </c>
      <c r="BV23" s="6">
        <v>-3.7033136151721502</v>
      </c>
      <c r="BW23" s="5">
        <v>0.80468940789856302</v>
      </c>
      <c r="BX23" s="3" t="s">
        <v>252</v>
      </c>
    </row>
    <row r="24" spans="1:76" x14ac:dyDescent="0.25">
      <c r="A24" s="3" t="s">
        <v>36</v>
      </c>
      <c r="B24" s="6">
        <v>34.235009509034199</v>
      </c>
      <c r="C24" s="5">
        <v>5.1265787409890597</v>
      </c>
      <c r="D24" s="6">
        <v>29.454044299524298</v>
      </c>
      <c r="E24" s="5">
        <v>5.4893394465221004</v>
      </c>
      <c r="F24" s="6">
        <v>24.354478233901599</v>
      </c>
      <c r="G24" s="5">
        <v>4.8632039797663804</v>
      </c>
      <c r="H24" s="6">
        <v>10.928678321172301</v>
      </c>
      <c r="I24" s="5">
        <v>3.6150138248632202</v>
      </c>
      <c r="J24" s="6">
        <v>1.02778963636763</v>
      </c>
      <c r="K24" s="5">
        <v>1.22304745765707</v>
      </c>
      <c r="L24" s="6">
        <v>17.374291350105</v>
      </c>
      <c r="M24" s="5">
        <v>0.60666168189008396</v>
      </c>
      <c r="N24" s="6">
        <v>28.339712204548601</v>
      </c>
      <c r="O24" s="5">
        <v>0.88206566147833798</v>
      </c>
      <c r="P24" s="6">
        <v>30.761988523762</v>
      </c>
      <c r="Q24" s="5">
        <v>1.0613554883535701</v>
      </c>
      <c r="R24" s="6">
        <v>18.308279214127801</v>
      </c>
      <c r="S24" s="5">
        <v>0.72533643685854099</v>
      </c>
      <c r="T24" s="6">
        <v>5.2157287074566696</v>
      </c>
      <c r="U24" s="5">
        <v>0.49245067235463102</v>
      </c>
      <c r="V24" s="6">
        <v>25.098855508305501</v>
      </c>
      <c r="W24" s="5">
        <v>3.6497463686735698</v>
      </c>
      <c r="X24" s="6">
        <v>28.733701991209401</v>
      </c>
      <c r="Y24" s="5">
        <v>4.9792729520942398</v>
      </c>
      <c r="Z24" s="6">
        <v>28.616206609434101</v>
      </c>
      <c r="AA24" s="5">
        <v>4.2568699911555301</v>
      </c>
      <c r="AB24" s="6">
        <v>13.8366813571192</v>
      </c>
      <c r="AC24" s="5">
        <v>3.63334566959904</v>
      </c>
      <c r="AD24" s="6">
        <v>3.71455453393187</v>
      </c>
      <c r="AE24" s="5">
        <v>1.6177690015372199</v>
      </c>
      <c r="AF24" s="6">
        <v>-16.860718158929199</v>
      </c>
      <c r="AG24" s="5">
        <v>5.0613990239067403</v>
      </c>
      <c r="AH24" s="3" t="s">
        <v>252</v>
      </c>
      <c r="AI24" s="6">
        <v>-1.1143320949757101</v>
      </c>
      <c r="AJ24" s="5">
        <v>5.4579829711107397</v>
      </c>
      <c r="AK24" s="3" t="s">
        <v>141</v>
      </c>
      <c r="AL24" s="6">
        <v>6.40751028986032</v>
      </c>
      <c r="AM24" s="5">
        <v>4.6804355339389101</v>
      </c>
      <c r="AN24" s="3" t="s">
        <v>141</v>
      </c>
      <c r="AO24" s="6">
        <v>7.3796008929555397</v>
      </c>
      <c r="AP24" s="5">
        <v>3.48411266747476</v>
      </c>
      <c r="AQ24" s="3" t="s">
        <v>252</v>
      </c>
      <c r="AR24" s="6">
        <v>4.1879390710890396</v>
      </c>
      <c r="AS24" s="5">
        <v>1.2718806638345901</v>
      </c>
      <c r="AT24" s="3" t="s">
        <v>252</v>
      </c>
      <c r="AU24" s="6">
        <v>-9.1361540007286592</v>
      </c>
      <c r="AV24" s="5">
        <v>6.3608807043260702</v>
      </c>
      <c r="AW24" s="3" t="s">
        <v>141</v>
      </c>
      <c r="AX24" s="6">
        <v>-0.72034230831491897</v>
      </c>
      <c r="AY24" s="5">
        <v>7.1700470059571098</v>
      </c>
      <c r="AZ24" s="3" t="s">
        <v>141</v>
      </c>
      <c r="BA24" s="6">
        <v>4.26172837553246</v>
      </c>
      <c r="BB24" s="5">
        <v>6.3260582511530696</v>
      </c>
      <c r="BC24" s="3" t="s">
        <v>141</v>
      </c>
      <c r="BD24" s="6">
        <v>2.90800303594688</v>
      </c>
      <c r="BE24" s="5">
        <v>4.7632409926022303</v>
      </c>
      <c r="BF24" s="3" t="s">
        <v>141</v>
      </c>
      <c r="BG24" s="6">
        <v>2.6867648975642302</v>
      </c>
      <c r="BH24" s="5">
        <v>2.2683956251380999</v>
      </c>
      <c r="BI24" s="3" t="s">
        <v>141</v>
      </c>
      <c r="BJ24" s="6">
        <v>7.72456415820053</v>
      </c>
      <c r="BK24" s="5">
        <v>3.6830858279462699</v>
      </c>
      <c r="BL24" s="3" t="s">
        <v>252</v>
      </c>
      <c r="BM24" s="6">
        <v>0.39398978666079498</v>
      </c>
      <c r="BN24" s="5">
        <v>5.22652487409876</v>
      </c>
      <c r="BO24" s="3" t="s">
        <v>141</v>
      </c>
      <c r="BP24" s="6">
        <v>-2.14578191432786</v>
      </c>
      <c r="BQ24" s="5">
        <v>4.4919480412538002</v>
      </c>
      <c r="BR24" s="3" t="s">
        <v>141</v>
      </c>
      <c r="BS24" s="6">
        <v>-4.4715978570086596</v>
      </c>
      <c r="BT24" s="5">
        <v>3.5825843036167502</v>
      </c>
      <c r="BU24" s="3" t="s">
        <v>141</v>
      </c>
      <c r="BV24" s="6">
        <v>-1.5011741735248001</v>
      </c>
      <c r="BW24" s="5">
        <v>1.68931441842833</v>
      </c>
      <c r="BX24" s="3" t="s">
        <v>141</v>
      </c>
    </row>
    <row r="25" spans="1:76" x14ac:dyDescent="0.25">
      <c r="A25" s="3" t="s">
        <v>37</v>
      </c>
      <c r="B25" s="6">
        <v>34.711566109277904</v>
      </c>
      <c r="C25" s="5">
        <v>1.0838042145729501</v>
      </c>
      <c r="D25" s="6">
        <v>23.327602970546</v>
      </c>
      <c r="E25" s="5">
        <v>1.20746172833282</v>
      </c>
      <c r="F25" s="6">
        <v>20.607314095486</v>
      </c>
      <c r="G25" s="5">
        <v>1.26261272159642</v>
      </c>
      <c r="H25" s="6">
        <v>14.178885179989299</v>
      </c>
      <c r="I25" s="5">
        <v>0.87013036127111798</v>
      </c>
      <c r="J25" s="6">
        <v>7.1746316447007503</v>
      </c>
      <c r="K25" s="5">
        <v>0.648014284501779</v>
      </c>
      <c r="L25" s="6">
        <v>21.908779694116902</v>
      </c>
      <c r="M25" s="5">
        <v>1.1444846964149</v>
      </c>
      <c r="N25" s="6">
        <v>23.408607314844001</v>
      </c>
      <c r="O25" s="5">
        <v>1.27389427931761</v>
      </c>
      <c r="P25" s="6">
        <v>26.812227571672501</v>
      </c>
      <c r="Q25" s="5">
        <v>1.2002728448856701</v>
      </c>
      <c r="R25" s="6">
        <v>19.418720134924101</v>
      </c>
      <c r="S25" s="5">
        <v>1.2010921605915901</v>
      </c>
      <c r="T25" s="6">
        <v>8.4516652844424893</v>
      </c>
      <c r="U25" s="5">
        <v>0.69151568132114805</v>
      </c>
      <c r="V25" s="6">
        <v>30.931102112364599</v>
      </c>
      <c r="W25" s="5">
        <v>1.06686913714762</v>
      </c>
      <c r="X25" s="6">
        <v>19.500565906093701</v>
      </c>
      <c r="Y25" s="5">
        <v>0.977706248181478</v>
      </c>
      <c r="Z25" s="6">
        <v>20.116069711705499</v>
      </c>
      <c r="AA25" s="5">
        <v>0.99752398715490997</v>
      </c>
      <c r="AB25" s="6">
        <v>17.543451819884499</v>
      </c>
      <c r="AC25" s="5">
        <v>1.1440967710171901</v>
      </c>
      <c r="AD25" s="6">
        <v>11.908810449951799</v>
      </c>
      <c r="AE25" s="5">
        <v>0.77399777809464498</v>
      </c>
      <c r="AF25" s="6">
        <v>-12.802786415161</v>
      </c>
      <c r="AG25" s="5">
        <v>1.6343897852518099</v>
      </c>
      <c r="AH25" s="3" t="s">
        <v>252</v>
      </c>
      <c r="AI25" s="6">
        <v>8.1004344297998798E-2</v>
      </c>
      <c r="AJ25" s="5">
        <v>1.9474801495768399</v>
      </c>
      <c r="AK25" s="3" t="s">
        <v>141</v>
      </c>
      <c r="AL25" s="6">
        <v>6.2049134761864799</v>
      </c>
      <c r="AM25" s="5">
        <v>1.9004806894695401</v>
      </c>
      <c r="AN25" s="3" t="s">
        <v>252</v>
      </c>
      <c r="AO25" s="6">
        <v>5.2398349549347802</v>
      </c>
      <c r="AP25" s="5">
        <v>1.53245662992224</v>
      </c>
      <c r="AQ25" s="3" t="s">
        <v>252</v>
      </c>
      <c r="AR25" s="6">
        <v>1.2770336397417399</v>
      </c>
      <c r="AS25" s="5">
        <v>0.995512798157697</v>
      </c>
      <c r="AT25" s="3" t="s">
        <v>141</v>
      </c>
      <c r="AU25" s="6">
        <v>-3.78046399691332</v>
      </c>
      <c r="AV25" s="5">
        <v>1.5964622072471399</v>
      </c>
      <c r="AW25" s="3" t="s">
        <v>252</v>
      </c>
      <c r="AX25" s="6">
        <v>-3.82703706445229</v>
      </c>
      <c r="AY25" s="5">
        <v>1.4692038505684599</v>
      </c>
      <c r="AZ25" s="3" t="s">
        <v>252</v>
      </c>
      <c r="BA25" s="6">
        <v>-0.49124438378056101</v>
      </c>
      <c r="BB25" s="5">
        <v>1.69476790740245</v>
      </c>
      <c r="BC25" s="3" t="s">
        <v>141</v>
      </c>
      <c r="BD25" s="6">
        <v>3.3645666398951399</v>
      </c>
      <c r="BE25" s="5">
        <v>1.50529535750404</v>
      </c>
      <c r="BF25" s="3" t="s">
        <v>252</v>
      </c>
      <c r="BG25" s="6">
        <v>4.7341788052510303</v>
      </c>
      <c r="BH25" s="5">
        <v>1.04136614789556</v>
      </c>
      <c r="BI25" s="3" t="s">
        <v>252</v>
      </c>
      <c r="BJ25" s="6">
        <v>9.0223224182476809</v>
      </c>
      <c r="BK25" s="5">
        <v>1.7005683511802101</v>
      </c>
      <c r="BL25" s="3" t="s">
        <v>252</v>
      </c>
      <c r="BM25" s="6">
        <v>-3.9080414087502899</v>
      </c>
      <c r="BN25" s="5">
        <v>1.6518101703920101</v>
      </c>
      <c r="BO25" s="3" t="s">
        <v>252</v>
      </c>
      <c r="BP25" s="6">
        <v>-6.6961578599670402</v>
      </c>
      <c r="BQ25" s="5">
        <v>1.55870947203234</v>
      </c>
      <c r="BR25" s="3" t="s">
        <v>252</v>
      </c>
      <c r="BS25" s="6">
        <v>-1.8752683150396401</v>
      </c>
      <c r="BT25" s="5">
        <v>1.7431792500673799</v>
      </c>
      <c r="BU25" s="3" t="s">
        <v>141</v>
      </c>
      <c r="BV25" s="6">
        <v>3.4571451655093002</v>
      </c>
      <c r="BW25" s="5">
        <v>1.0725591706253099</v>
      </c>
      <c r="BX25" s="3" t="s">
        <v>252</v>
      </c>
    </row>
    <row r="26" spans="1:76" x14ac:dyDescent="0.25">
      <c r="A26" s="3" t="s">
        <v>38</v>
      </c>
      <c r="B26" s="6">
        <v>79.676182209887997</v>
      </c>
      <c r="C26" s="5">
        <v>5.2396787716565596</v>
      </c>
      <c r="D26" s="6">
        <v>12.494461900978299</v>
      </c>
      <c r="E26" s="5">
        <v>4.6848056347781499</v>
      </c>
      <c r="F26" s="6">
        <v>5.6575626338453402</v>
      </c>
      <c r="G26" s="5">
        <v>3.1404954121809601</v>
      </c>
      <c r="H26" s="6">
        <v>2.0437470203772401</v>
      </c>
      <c r="I26" s="5">
        <v>2.0628645585693799</v>
      </c>
      <c r="J26" s="6">
        <v>0.12804623491112299</v>
      </c>
      <c r="K26" s="5">
        <v>0.40396960162210399</v>
      </c>
      <c r="L26" s="6">
        <v>47.561064464683398</v>
      </c>
      <c r="M26" s="5">
        <v>1.0958027638488701</v>
      </c>
      <c r="N26" s="6">
        <v>34.165134051073998</v>
      </c>
      <c r="O26" s="5">
        <v>0.78507921511182899</v>
      </c>
      <c r="P26" s="6">
        <v>14.8668870936602</v>
      </c>
      <c r="Q26" s="5">
        <v>0.68392438326451299</v>
      </c>
      <c r="R26" s="6">
        <v>3.1715903467306501</v>
      </c>
      <c r="S26" s="5">
        <v>0.44551576916993102</v>
      </c>
      <c r="T26" s="6">
        <v>0.23532404385174999</v>
      </c>
      <c r="U26" s="5">
        <v>9.0609138902755001E-2</v>
      </c>
      <c r="V26" s="6">
        <v>68.598631705709593</v>
      </c>
      <c r="W26" s="5">
        <v>8.5932584975230597</v>
      </c>
      <c r="X26" s="6">
        <v>18.511963863078901</v>
      </c>
      <c r="Y26" s="5">
        <v>8.0597414805676202</v>
      </c>
      <c r="Z26" s="6">
        <v>10.8389282100448</v>
      </c>
      <c r="AA26" s="5">
        <v>7.7667744051112404</v>
      </c>
      <c r="AB26" s="6">
        <v>2.0504762211666701</v>
      </c>
      <c r="AC26" s="5">
        <v>3.2668067114824</v>
      </c>
      <c r="AD26" s="6">
        <v>0</v>
      </c>
      <c r="AE26" s="5">
        <v>0</v>
      </c>
      <c r="AF26" s="6">
        <v>-32.1151177452046</v>
      </c>
      <c r="AG26" s="5">
        <v>5.1646099279015498</v>
      </c>
      <c r="AH26" s="3" t="s">
        <v>252</v>
      </c>
      <c r="AI26" s="6">
        <v>21.670672150095701</v>
      </c>
      <c r="AJ26" s="5">
        <v>4.7161849899024801</v>
      </c>
      <c r="AK26" s="3" t="s">
        <v>252</v>
      </c>
      <c r="AL26" s="6">
        <v>9.20932445981488</v>
      </c>
      <c r="AM26" s="5">
        <v>3.11542630763656</v>
      </c>
      <c r="AN26" s="3" t="s">
        <v>252</v>
      </c>
      <c r="AO26" s="6">
        <v>1.12784332635341</v>
      </c>
      <c r="AP26" s="5">
        <v>2.09077298821038</v>
      </c>
      <c r="AQ26" s="3" t="s">
        <v>141</v>
      </c>
      <c r="AR26" s="6">
        <v>0.107277808940627</v>
      </c>
      <c r="AS26" s="5">
        <v>0.404524885717859</v>
      </c>
      <c r="AT26" s="3" t="s">
        <v>141</v>
      </c>
      <c r="AU26" s="6">
        <v>-11.077550504178401</v>
      </c>
      <c r="AV26" s="5">
        <v>9.7514070352803106</v>
      </c>
      <c r="AW26" s="3" t="s">
        <v>141</v>
      </c>
      <c r="AX26" s="6">
        <v>6.0175019621006403</v>
      </c>
      <c r="AY26" s="5">
        <v>9.2492202674759607</v>
      </c>
      <c r="AZ26" s="3" t="s">
        <v>141</v>
      </c>
      <c r="BA26" s="6">
        <v>5.1813655761994397</v>
      </c>
      <c r="BB26" s="5">
        <v>8.6407849054433505</v>
      </c>
      <c r="BC26" s="3" t="s">
        <v>141</v>
      </c>
      <c r="BD26" s="6">
        <v>6.7292007894236899E-3</v>
      </c>
      <c r="BE26" s="5">
        <v>3.7700355504454599</v>
      </c>
      <c r="BF26" s="3" t="s">
        <v>141</v>
      </c>
      <c r="BG26" s="6">
        <v>-0.12804623491112299</v>
      </c>
      <c r="BH26" s="5">
        <v>0.40396960162210399</v>
      </c>
      <c r="BI26" s="3" t="s">
        <v>141</v>
      </c>
      <c r="BJ26" s="6">
        <v>21.037567241026199</v>
      </c>
      <c r="BK26" s="5">
        <v>8.5450374567076004</v>
      </c>
      <c r="BL26" s="3" t="s">
        <v>252</v>
      </c>
      <c r="BM26" s="6">
        <v>-15.6531701879951</v>
      </c>
      <c r="BN26" s="5">
        <v>8.1497553806041196</v>
      </c>
      <c r="BO26" s="3" t="s">
        <v>141</v>
      </c>
      <c r="BP26" s="6">
        <v>-4.0279588836154403</v>
      </c>
      <c r="BQ26" s="5">
        <v>7.6890038231310101</v>
      </c>
      <c r="BR26" s="3" t="s">
        <v>141</v>
      </c>
      <c r="BS26" s="6">
        <v>-1.12111412556398</v>
      </c>
      <c r="BT26" s="5">
        <v>3.1881782689017601</v>
      </c>
      <c r="BU26" s="3" t="s">
        <v>141</v>
      </c>
      <c r="BV26" s="6">
        <v>-0.23532404385174999</v>
      </c>
      <c r="BW26" s="5">
        <v>9.0609138902755001E-2</v>
      </c>
      <c r="BX26" s="3" t="s">
        <v>252</v>
      </c>
    </row>
    <row r="27" spans="1:76" x14ac:dyDescent="0.25">
      <c r="A27" s="3" t="s">
        <v>39</v>
      </c>
      <c r="B27" s="6">
        <v>38.149122178519598</v>
      </c>
      <c r="C27" s="5">
        <v>3.28973871083786</v>
      </c>
      <c r="D27" s="6">
        <v>21.631065262465899</v>
      </c>
      <c r="E27" s="5">
        <v>2.38832679090936</v>
      </c>
      <c r="F27" s="6">
        <v>21.509941814557401</v>
      </c>
      <c r="G27" s="5">
        <v>2.7174295570636602</v>
      </c>
      <c r="H27" s="6">
        <v>14.553840194294599</v>
      </c>
      <c r="I27" s="5">
        <v>2.1621963104049602</v>
      </c>
      <c r="J27" s="6">
        <v>4.1560305501624404</v>
      </c>
      <c r="K27" s="5">
        <v>1.1145774399703401</v>
      </c>
      <c r="L27" s="6">
        <v>21.465010193781701</v>
      </c>
      <c r="M27" s="5">
        <v>1.19119336878705</v>
      </c>
      <c r="N27" s="6">
        <v>21.673140907514899</v>
      </c>
      <c r="O27" s="5">
        <v>0.83303710853291302</v>
      </c>
      <c r="P27" s="6">
        <v>25.5453300493344</v>
      </c>
      <c r="Q27" s="5">
        <v>0.968763623861981</v>
      </c>
      <c r="R27" s="6">
        <v>21.249368104870999</v>
      </c>
      <c r="S27" s="5">
        <v>0.91687337558197401</v>
      </c>
      <c r="T27" s="6">
        <v>10.067150744498001</v>
      </c>
      <c r="U27" s="5">
        <v>0.68285938658013301</v>
      </c>
      <c r="V27" s="6">
        <v>50.473080671697403</v>
      </c>
      <c r="W27" s="5">
        <v>4.0290231248385604</v>
      </c>
      <c r="X27" s="6">
        <v>24.217172184422601</v>
      </c>
      <c r="Y27" s="5">
        <v>3.1933057377211198</v>
      </c>
      <c r="Z27" s="6">
        <v>15.290264602494201</v>
      </c>
      <c r="AA27" s="5">
        <v>2.6418560408599601</v>
      </c>
      <c r="AB27" s="6">
        <v>8.0279329209445294</v>
      </c>
      <c r="AC27" s="5">
        <v>1.95928884401336</v>
      </c>
      <c r="AD27" s="6">
        <v>1.99154962044123</v>
      </c>
      <c r="AE27" s="5">
        <v>0.92826972504946503</v>
      </c>
      <c r="AF27" s="6">
        <v>-16.684111984737999</v>
      </c>
      <c r="AG27" s="5">
        <v>3.5252533612255199</v>
      </c>
      <c r="AH27" s="3" t="s">
        <v>252</v>
      </c>
      <c r="AI27" s="6">
        <v>4.2075645048964501E-2</v>
      </c>
      <c r="AJ27" s="5">
        <v>2.63572134036183</v>
      </c>
      <c r="AK27" s="3" t="s">
        <v>141</v>
      </c>
      <c r="AL27" s="6">
        <v>4.0353882347770096</v>
      </c>
      <c r="AM27" s="5">
        <v>2.8929119814194602</v>
      </c>
      <c r="AN27" s="3" t="s">
        <v>141</v>
      </c>
      <c r="AO27" s="6">
        <v>6.6955279105764598</v>
      </c>
      <c r="AP27" s="5">
        <v>2.2668836072291501</v>
      </c>
      <c r="AQ27" s="3" t="s">
        <v>252</v>
      </c>
      <c r="AR27" s="6">
        <v>5.91112019433554</v>
      </c>
      <c r="AS27" s="5">
        <v>1.2724343860809699</v>
      </c>
      <c r="AT27" s="3" t="s">
        <v>252</v>
      </c>
      <c r="AU27" s="6">
        <v>12.3239584931778</v>
      </c>
      <c r="AV27" s="5">
        <v>4.5965273331536602</v>
      </c>
      <c r="AW27" s="3" t="s">
        <v>252</v>
      </c>
      <c r="AX27" s="6">
        <v>2.5861069219566901</v>
      </c>
      <c r="AY27" s="5">
        <v>3.9187631503971398</v>
      </c>
      <c r="AZ27" s="3" t="s">
        <v>141</v>
      </c>
      <c r="BA27" s="6">
        <v>-6.2196772120632202</v>
      </c>
      <c r="BB27" s="5">
        <v>3.6059619256098498</v>
      </c>
      <c r="BC27" s="3" t="s">
        <v>141</v>
      </c>
      <c r="BD27" s="6">
        <v>-6.52590727335006</v>
      </c>
      <c r="BE27" s="5">
        <v>2.7040198028087001</v>
      </c>
      <c r="BF27" s="3" t="s">
        <v>252</v>
      </c>
      <c r="BG27" s="6">
        <v>-2.16448092972121</v>
      </c>
      <c r="BH27" s="5">
        <v>1.3497817654661199</v>
      </c>
      <c r="BI27" s="3" t="s">
        <v>141</v>
      </c>
      <c r="BJ27" s="6">
        <v>29.008070477915801</v>
      </c>
      <c r="BK27" s="5">
        <v>3.9908572955657702</v>
      </c>
      <c r="BL27" s="3" t="s">
        <v>252</v>
      </c>
      <c r="BM27" s="6">
        <v>2.5440312769077198</v>
      </c>
      <c r="BN27" s="5">
        <v>3.1960697203637798</v>
      </c>
      <c r="BO27" s="3" t="s">
        <v>141</v>
      </c>
      <c r="BP27" s="6">
        <v>-10.2550654468402</v>
      </c>
      <c r="BQ27" s="5">
        <v>2.8406533918838401</v>
      </c>
      <c r="BR27" s="3" t="s">
        <v>252</v>
      </c>
      <c r="BS27" s="6">
        <v>-13.2214351839265</v>
      </c>
      <c r="BT27" s="5">
        <v>2.1153925039192898</v>
      </c>
      <c r="BU27" s="3" t="s">
        <v>252</v>
      </c>
      <c r="BV27" s="6">
        <v>-8.0756011240567496</v>
      </c>
      <c r="BW27" s="5">
        <v>1.03736762133373</v>
      </c>
      <c r="BX27" s="3" t="s">
        <v>252</v>
      </c>
    </row>
    <row r="28" spans="1:76" x14ac:dyDescent="0.25">
      <c r="A28" s="3" t="s">
        <v>40</v>
      </c>
      <c r="B28" s="6">
        <v>13.7510524017575</v>
      </c>
      <c r="C28" s="5">
        <v>1.54993826783882</v>
      </c>
      <c r="D28" s="6">
        <v>20.2660621267148</v>
      </c>
      <c r="E28" s="5">
        <v>1.8708977874011199</v>
      </c>
      <c r="F28" s="6">
        <v>24.186198428827598</v>
      </c>
      <c r="G28" s="5">
        <v>1.86078562131197</v>
      </c>
      <c r="H28" s="6">
        <v>24.478531318673099</v>
      </c>
      <c r="I28" s="5">
        <v>2.1063432122319901</v>
      </c>
      <c r="J28" s="6">
        <v>17.318155724027001</v>
      </c>
      <c r="K28" s="5">
        <v>1.5121072266312301</v>
      </c>
      <c r="L28" s="6">
        <v>15.982664984156999</v>
      </c>
      <c r="M28" s="5">
        <v>0.94346143408116701</v>
      </c>
      <c r="N28" s="6">
        <v>22.326014018281899</v>
      </c>
      <c r="O28" s="5">
        <v>0.94936782500092798</v>
      </c>
      <c r="P28" s="6">
        <v>26.498014236623298</v>
      </c>
      <c r="Q28" s="5">
        <v>1.0978583988971899</v>
      </c>
      <c r="R28" s="6">
        <v>21.187153563686699</v>
      </c>
      <c r="S28" s="5">
        <v>0.94421471457527195</v>
      </c>
      <c r="T28" s="6">
        <v>14.0061531972511</v>
      </c>
      <c r="U28" s="5">
        <v>0.73109224967050102</v>
      </c>
      <c r="V28" s="6">
        <v>21.167055631616599</v>
      </c>
      <c r="W28" s="5">
        <v>1.72567522301434</v>
      </c>
      <c r="X28" s="6">
        <v>22.325700200684299</v>
      </c>
      <c r="Y28" s="5">
        <v>1.7948408802872899</v>
      </c>
      <c r="Z28" s="6">
        <v>25.735987841826201</v>
      </c>
      <c r="AA28" s="5">
        <v>1.62976664632448</v>
      </c>
      <c r="AB28" s="6">
        <v>18.848213566400101</v>
      </c>
      <c r="AC28" s="5">
        <v>1.73122382048152</v>
      </c>
      <c r="AD28" s="6">
        <v>11.9230427594727</v>
      </c>
      <c r="AE28" s="5">
        <v>1.3004127490331701</v>
      </c>
      <c r="AF28" s="6">
        <v>2.2316125823994999</v>
      </c>
      <c r="AG28" s="5">
        <v>1.76825161473146</v>
      </c>
      <c r="AH28" s="3" t="s">
        <v>141</v>
      </c>
      <c r="AI28" s="6">
        <v>2.05995189156714</v>
      </c>
      <c r="AJ28" s="5">
        <v>2.0959294049823698</v>
      </c>
      <c r="AK28" s="3" t="s">
        <v>141</v>
      </c>
      <c r="AL28" s="6">
        <v>2.3118158077956501</v>
      </c>
      <c r="AM28" s="5">
        <v>2.1910434537048298</v>
      </c>
      <c r="AN28" s="3" t="s">
        <v>141</v>
      </c>
      <c r="AO28" s="6">
        <v>-3.2913777549863901</v>
      </c>
      <c r="AP28" s="5">
        <v>2.1846920985698999</v>
      </c>
      <c r="AQ28" s="3" t="s">
        <v>141</v>
      </c>
      <c r="AR28" s="6">
        <v>-3.3120025267758901</v>
      </c>
      <c r="AS28" s="5">
        <v>1.6251881733531599</v>
      </c>
      <c r="AT28" s="3" t="s">
        <v>252</v>
      </c>
      <c r="AU28" s="6">
        <v>7.4160032298590703</v>
      </c>
      <c r="AV28" s="5">
        <v>2.3279415451256602</v>
      </c>
      <c r="AW28" s="3" t="s">
        <v>252</v>
      </c>
      <c r="AX28" s="6">
        <v>2.0596380739695301</v>
      </c>
      <c r="AY28" s="5">
        <v>2.8008921278506098</v>
      </c>
      <c r="AZ28" s="3" t="s">
        <v>141</v>
      </c>
      <c r="BA28" s="6">
        <v>1.5497894129986101</v>
      </c>
      <c r="BB28" s="5">
        <v>2.4030549230023102</v>
      </c>
      <c r="BC28" s="3" t="s">
        <v>141</v>
      </c>
      <c r="BD28" s="6">
        <v>-5.63031775227293</v>
      </c>
      <c r="BE28" s="5">
        <v>2.6156269441580502</v>
      </c>
      <c r="BF28" s="3" t="s">
        <v>252</v>
      </c>
      <c r="BG28" s="6">
        <v>-5.3951129645542704</v>
      </c>
      <c r="BH28" s="5">
        <v>1.9187975115707001</v>
      </c>
      <c r="BI28" s="3" t="s">
        <v>252</v>
      </c>
      <c r="BJ28" s="6">
        <v>5.18439064745957</v>
      </c>
      <c r="BK28" s="5">
        <v>1.96551214394533</v>
      </c>
      <c r="BL28" s="3" t="s">
        <v>252</v>
      </c>
      <c r="BM28" s="6">
        <v>-3.1381759761278698E-4</v>
      </c>
      <c r="BN28" s="5">
        <v>2.01395309925074</v>
      </c>
      <c r="BO28" s="3" t="s">
        <v>141</v>
      </c>
      <c r="BP28" s="6">
        <v>-0.76202639479704004</v>
      </c>
      <c r="BQ28" s="5">
        <v>1.9111305732541199</v>
      </c>
      <c r="BR28" s="3" t="s">
        <v>141</v>
      </c>
      <c r="BS28" s="6">
        <v>-2.3389399972865399</v>
      </c>
      <c r="BT28" s="5">
        <v>1.9409965916816401</v>
      </c>
      <c r="BU28" s="3" t="s">
        <v>141</v>
      </c>
      <c r="BV28" s="6">
        <v>-2.08311043777839</v>
      </c>
      <c r="BW28" s="5">
        <v>1.4307665199900199</v>
      </c>
      <c r="BX28" s="3" t="s">
        <v>141</v>
      </c>
    </row>
    <row r="29" spans="1:76" x14ac:dyDescent="0.25">
      <c r="A29" s="3" t="s">
        <v>41</v>
      </c>
      <c r="B29" s="6">
        <v>19.9924951923166</v>
      </c>
      <c r="C29" s="5">
        <v>3.6374543660611001</v>
      </c>
      <c r="D29" s="6">
        <v>21.973617782063901</v>
      </c>
      <c r="E29" s="5">
        <v>3.85939895213901</v>
      </c>
      <c r="F29" s="6">
        <v>28.798545247305</v>
      </c>
      <c r="G29" s="5">
        <v>4.05786147565974</v>
      </c>
      <c r="H29" s="6">
        <v>19.000563442567501</v>
      </c>
      <c r="I29" s="5">
        <v>4.4017505337113496</v>
      </c>
      <c r="J29" s="6">
        <v>10.234778335747</v>
      </c>
      <c r="K29" s="5">
        <v>2.8481861613673698</v>
      </c>
      <c r="L29" s="6">
        <v>18.3022875311547</v>
      </c>
      <c r="M29" s="5">
        <v>0.96349273375270506</v>
      </c>
      <c r="N29" s="6">
        <v>24.506047103599499</v>
      </c>
      <c r="O29" s="5">
        <v>1.2113499739492399</v>
      </c>
      <c r="P29" s="6">
        <v>28.211735750288799</v>
      </c>
      <c r="Q29" s="5">
        <v>1.2524519715754501</v>
      </c>
      <c r="R29" s="6">
        <v>20.8397765610334</v>
      </c>
      <c r="S29" s="5">
        <v>1.0274770582557899</v>
      </c>
      <c r="T29" s="6">
        <v>8.1401530539235196</v>
      </c>
      <c r="U29" s="5">
        <v>0.64518469947204604</v>
      </c>
      <c r="V29" s="6">
        <v>36.997249925489697</v>
      </c>
      <c r="W29" s="5">
        <v>3.7544379316489902</v>
      </c>
      <c r="X29" s="6">
        <v>25.390290118925002</v>
      </c>
      <c r="Y29" s="5">
        <v>3.5178882777211902</v>
      </c>
      <c r="Z29" s="6">
        <v>19.821394938313301</v>
      </c>
      <c r="AA29" s="5">
        <v>2.7925890055709099</v>
      </c>
      <c r="AB29" s="6">
        <v>13.212305661089299</v>
      </c>
      <c r="AC29" s="5">
        <v>2.5747000015546502</v>
      </c>
      <c r="AD29" s="6">
        <v>4.5787593561827</v>
      </c>
      <c r="AE29" s="5">
        <v>1.4447616981168101</v>
      </c>
      <c r="AF29" s="6">
        <v>-1.6902076611619501</v>
      </c>
      <c r="AG29" s="5">
        <v>3.7539636700535599</v>
      </c>
      <c r="AH29" s="3" t="s">
        <v>141</v>
      </c>
      <c r="AI29" s="6">
        <v>2.5324293215356302</v>
      </c>
      <c r="AJ29" s="5">
        <v>4.06512484591339</v>
      </c>
      <c r="AK29" s="3" t="s">
        <v>141</v>
      </c>
      <c r="AL29" s="6">
        <v>-0.58680949701617002</v>
      </c>
      <c r="AM29" s="5">
        <v>4.1151570987262804</v>
      </c>
      <c r="AN29" s="3" t="s">
        <v>141</v>
      </c>
      <c r="AO29" s="6">
        <v>1.8392131184659299</v>
      </c>
      <c r="AP29" s="5">
        <v>4.4746018335358304</v>
      </c>
      <c r="AQ29" s="3" t="s">
        <v>141</v>
      </c>
      <c r="AR29" s="6">
        <v>-2.0946252818234399</v>
      </c>
      <c r="AS29" s="5">
        <v>3.0164017609089702</v>
      </c>
      <c r="AT29" s="3" t="s">
        <v>141</v>
      </c>
      <c r="AU29" s="6">
        <v>17.004754733173101</v>
      </c>
      <c r="AV29" s="5">
        <v>4.5755828946678196</v>
      </c>
      <c r="AW29" s="3" t="s">
        <v>252</v>
      </c>
      <c r="AX29" s="6">
        <v>3.41667233686114</v>
      </c>
      <c r="AY29" s="5">
        <v>5.2722800190642403</v>
      </c>
      <c r="AZ29" s="3" t="s">
        <v>141</v>
      </c>
      <c r="BA29" s="6">
        <v>-8.9771503089917601</v>
      </c>
      <c r="BB29" s="5">
        <v>4.5883203406864297</v>
      </c>
      <c r="BC29" s="3" t="s">
        <v>141</v>
      </c>
      <c r="BD29" s="6">
        <v>-5.7882577814782197</v>
      </c>
      <c r="BE29" s="5">
        <v>4.4896776717690301</v>
      </c>
      <c r="BF29" s="3" t="s">
        <v>141</v>
      </c>
      <c r="BG29" s="6">
        <v>-5.6560189795642497</v>
      </c>
      <c r="BH29" s="5">
        <v>2.7425454888390601</v>
      </c>
      <c r="BI29" s="3" t="s">
        <v>252</v>
      </c>
      <c r="BJ29" s="6">
        <v>18.6949623943351</v>
      </c>
      <c r="BK29" s="5">
        <v>3.9511225669607501</v>
      </c>
      <c r="BL29" s="3" t="s">
        <v>252</v>
      </c>
      <c r="BM29" s="6">
        <v>0.88424301532550698</v>
      </c>
      <c r="BN29" s="5">
        <v>3.80351240834</v>
      </c>
      <c r="BO29" s="3" t="s">
        <v>141</v>
      </c>
      <c r="BP29" s="6">
        <v>-8.3903408119755891</v>
      </c>
      <c r="BQ29" s="5">
        <v>3.1198671594190599</v>
      </c>
      <c r="BR29" s="3" t="s">
        <v>252</v>
      </c>
      <c r="BS29" s="6">
        <v>-7.6274708999441598</v>
      </c>
      <c r="BT29" s="5">
        <v>2.8629224332535301</v>
      </c>
      <c r="BU29" s="3" t="s">
        <v>252</v>
      </c>
      <c r="BV29" s="6">
        <v>-3.56139369774082</v>
      </c>
      <c r="BW29" s="5">
        <v>1.6077499053517299</v>
      </c>
      <c r="BX29" s="3" t="s">
        <v>252</v>
      </c>
    </row>
    <row r="30" spans="1:76" x14ac:dyDescent="0.25">
      <c r="A30" s="3" t="s">
        <v>42</v>
      </c>
      <c r="B30" s="6">
        <v>34.761631930427903</v>
      </c>
      <c r="C30" s="5">
        <v>2.0756484261780601</v>
      </c>
      <c r="D30" s="6">
        <v>29.471692679415899</v>
      </c>
      <c r="E30" s="5">
        <v>2.2508953708377599</v>
      </c>
      <c r="F30" s="6">
        <v>22.6514905489875</v>
      </c>
      <c r="G30" s="5">
        <v>2.34155518784643</v>
      </c>
      <c r="H30" s="6">
        <v>10.066500889870101</v>
      </c>
      <c r="I30" s="5">
        <v>1.76888380651152</v>
      </c>
      <c r="J30" s="6">
        <v>3.0486839512986501</v>
      </c>
      <c r="K30" s="5">
        <v>0.81697557916961405</v>
      </c>
      <c r="L30" s="6">
        <v>23.678108689601402</v>
      </c>
      <c r="M30" s="5">
        <v>0.93425068349574802</v>
      </c>
      <c r="N30" s="6">
        <v>25.552193293941102</v>
      </c>
      <c r="O30" s="5">
        <v>1.00311072408234</v>
      </c>
      <c r="P30" s="6">
        <v>26.967754633948701</v>
      </c>
      <c r="Q30" s="5">
        <v>0.78903508283647195</v>
      </c>
      <c r="R30" s="6">
        <v>17.217912276099501</v>
      </c>
      <c r="S30" s="5">
        <v>0.716042616239153</v>
      </c>
      <c r="T30" s="6">
        <v>6.5840311064093999</v>
      </c>
      <c r="U30" s="5">
        <v>0.47871236418130397</v>
      </c>
      <c r="V30" s="6">
        <v>46.458004642800901</v>
      </c>
      <c r="W30" s="5">
        <v>2.46765095499119</v>
      </c>
      <c r="X30" s="6">
        <v>24.315079062954801</v>
      </c>
      <c r="Y30" s="5">
        <v>2.39524650216975</v>
      </c>
      <c r="Z30" s="6">
        <v>17.105267601818898</v>
      </c>
      <c r="AA30" s="5">
        <v>2.4008802088813899</v>
      </c>
      <c r="AB30" s="6">
        <v>9.3635509243904593</v>
      </c>
      <c r="AC30" s="5">
        <v>1.8279578932482099</v>
      </c>
      <c r="AD30" s="6">
        <v>2.7580977680349199</v>
      </c>
      <c r="AE30" s="5">
        <v>1.0642572851374801</v>
      </c>
      <c r="AF30" s="6">
        <v>-11.0835232408265</v>
      </c>
      <c r="AG30" s="5">
        <v>2.2956853680275802</v>
      </c>
      <c r="AH30" s="3" t="s">
        <v>252</v>
      </c>
      <c r="AI30" s="6">
        <v>-3.9194993854747899</v>
      </c>
      <c r="AJ30" s="5">
        <v>2.4286532486451202</v>
      </c>
      <c r="AK30" s="3" t="s">
        <v>141</v>
      </c>
      <c r="AL30" s="6">
        <v>4.3162640849611904</v>
      </c>
      <c r="AM30" s="5">
        <v>2.4811288590629799</v>
      </c>
      <c r="AN30" s="3" t="s">
        <v>141</v>
      </c>
      <c r="AO30" s="6">
        <v>7.1514113862293698</v>
      </c>
      <c r="AP30" s="5">
        <v>1.9664985628481</v>
      </c>
      <c r="AQ30" s="3" t="s">
        <v>252</v>
      </c>
      <c r="AR30" s="6">
        <v>3.5353471551107498</v>
      </c>
      <c r="AS30" s="5">
        <v>0.900277892319573</v>
      </c>
      <c r="AT30" s="3" t="s">
        <v>252</v>
      </c>
      <c r="AU30" s="6">
        <v>11.696372712373</v>
      </c>
      <c r="AV30" s="5">
        <v>3.2693961287488502</v>
      </c>
      <c r="AW30" s="3" t="s">
        <v>252</v>
      </c>
      <c r="AX30" s="6">
        <v>-5.1566136164610903</v>
      </c>
      <c r="AY30" s="5">
        <v>3.22790923329184</v>
      </c>
      <c r="AZ30" s="3" t="s">
        <v>141</v>
      </c>
      <c r="BA30" s="6">
        <v>-5.5462229471685802</v>
      </c>
      <c r="BB30" s="5">
        <v>3.2268230288074902</v>
      </c>
      <c r="BC30" s="3" t="s">
        <v>141</v>
      </c>
      <c r="BD30" s="6">
        <v>-0.70294996547962096</v>
      </c>
      <c r="BE30" s="5">
        <v>2.1858667726399599</v>
      </c>
      <c r="BF30" s="3" t="s">
        <v>141</v>
      </c>
      <c r="BG30" s="6">
        <v>-0.29058618326372398</v>
      </c>
      <c r="BH30" s="5">
        <v>1.27122384634399</v>
      </c>
      <c r="BI30" s="3" t="s">
        <v>141</v>
      </c>
      <c r="BJ30" s="6">
        <v>22.7798959531995</v>
      </c>
      <c r="BK30" s="5">
        <v>2.7052809258705599</v>
      </c>
      <c r="BL30" s="3" t="s">
        <v>252</v>
      </c>
      <c r="BM30" s="6">
        <v>-1.2371142309862999</v>
      </c>
      <c r="BN30" s="5">
        <v>2.55491171667052</v>
      </c>
      <c r="BO30" s="3" t="s">
        <v>141</v>
      </c>
      <c r="BP30" s="6">
        <v>-9.8624870321297795</v>
      </c>
      <c r="BQ30" s="5">
        <v>2.4717987264322998</v>
      </c>
      <c r="BR30" s="3" t="s">
        <v>252</v>
      </c>
      <c r="BS30" s="6">
        <v>-7.8543613517089996</v>
      </c>
      <c r="BT30" s="5">
        <v>2.08517810978076</v>
      </c>
      <c r="BU30" s="3" t="s">
        <v>252</v>
      </c>
      <c r="BV30" s="6">
        <v>-3.8259333383744698</v>
      </c>
      <c r="BW30" s="5">
        <v>1.06799769015965</v>
      </c>
      <c r="BX30" s="3" t="s">
        <v>252</v>
      </c>
    </row>
    <row r="31" spans="1:76" x14ac:dyDescent="0.25">
      <c r="A31" s="3" t="s">
        <v>43</v>
      </c>
      <c r="B31" s="6">
        <v>34.069579103467902</v>
      </c>
      <c r="C31" s="5">
        <v>0.78376967272255105</v>
      </c>
      <c r="D31" s="6">
        <v>24.9622660218321</v>
      </c>
      <c r="E31" s="5">
        <v>0.76680161941632097</v>
      </c>
      <c r="F31" s="6">
        <v>22.298714062309902</v>
      </c>
      <c r="G31" s="5">
        <v>0.70721928433140102</v>
      </c>
      <c r="H31" s="6">
        <v>13.364469945601501</v>
      </c>
      <c r="I31" s="5">
        <v>0.59175252865821204</v>
      </c>
      <c r="J31" s="6">
        <v>5.3049708667886302</v>
      </c>
      <c r="K31" s="5">
        <v>0.40611065088961301</v>
      </c>
      <c r="L31" s="6">
        <v>20.699555229403401</v>
      </c>
      <c r="M31" s="5">
        <v>0.16443774539946801</v>
      </c>
      <c r="N31" s="6">
        <v>24.745242632281101</v>
      </c>
      <c r="O31" s="5">
        <v>0.14971769260749901</v>
      </c>
      <c r="P31" s="6">
        <v>27.216457000374898</v>
      </c>
      <c r="Q31" s="5">
        <v>0.15283744385447201</v>
      </c>
      <c r="R31" s="6">
        <v>19.051599826746099</v>
      </c>
      <c r="S31" s="5">
        <v>0.141549643487175</v>
      </c>
      <c r="T31" s="6">
        <v>8.2871453111944504</v>
      </c>
      <c r="U31" s="5">
        <v>0.108996926699304</v>
      </c>
      <c r="V31" s="6">
        <v>43.100468051028201</v>
      </c>
      <c r="W31" s="5">
        <v>0.75216819859573902</v>
      </c>
      <c r="X31" s="6">
        <v>24.6549299657826</v>
      </c>
      <c r="Y31" s="5">
        <v>0.70859647136765003</v>
      </c>
      <c r="Z31" s="6">
        <v>18.513517226342302</v>
      </c>
      <c r="AA31" s="5">
        <v>0.63663017603048899</v>
      </c>
      <c r="AB31" s="6">
        <v>9.9830602770460395</v>
      </c>
      <c r="AC31" s="5">
        <v>0.45527541357109003</v>
      </c>
      <c r="AD31" s="6">
        <v>3.7480244798008799</v>
      </c>
      <c r="AE31" s="5">
        <v>0.29911074017852701</v>
      </c>
      <c r="AF31" s="6">
        <v>-13.370023874064501</v>
      </c>
      <c r="AG31" s="5">
        <v>0.79081739311273802</v>
      </c>
      <c r="AH31" s="3" t="s">
        <v>252</v>
      </c>
      <c r="AI31" s="6">
        <v>-0.217023389550943</v>
      </c>
      <c r="AJ31" s="5">
        <v>0.77843233666853795</v>
      </c>
      <c r="AK31" s="3" t="s">
        <v>141</v>
      </c>
      <c r="AL31" s="6">
        <v>4.91774293806498</v>
      </c>
      <c r="AM31" s="5">
        <v>0.72028117955383097</v>
      </c>
      <c r="AN31" s="3" t="s">
        <v>252</v>
      </c>
      <c r="AO31" s="6">
        <v>5.68712988114462</v>
      </c>
      <c r="AP31" s="5">
        <v>0.59858134218735803</v>
      </c>
      <c r="AQ31" s="3" t="s">
        <v>252</v>
      </c>
      <c r="AR31" s="6">
        <v>2.9821744444058198</v>
      </c>
      <c r="AS31" s="5">
        <v>0.41007626737271602</v>
      </c>
      <c r="AT31" s="3" t="s">
        <v>252</v>
      </c>
      <c r="AU31" s="6">
        <v>9.0308889475602605</v>
      </c>
      <c r="AV31" s="5">
        <v>1.0487763281201701</v>
      </c>
      <c r="AW31" s="3" t="s">
        <v>252</v>
      </c>
      <c r="AX31" s="6">
        <v>-0.307336056049481</v>
      </c>
      <c r="AY31" s="5">
        <v>1.0082741351178099</v>
      </c>
      <c r="AZ31" s="3" t="s">
        <v>141</v>
      </c>
      <c r="BA31" s="6">
        <v>-3.7851968359675801</v>
      </c>
      <c r="BB31" s="5">
        <v>0.90005211322117695</v>
      </c>
      <c r="BC31" s="3" t="s">
        <v>252</v>
      </c>
      <c r="BD31" s="6">
        <v>-3.3814096685554502</v>
      </c>
      <c r="BE31" s="5">
        <v>0.71569957333719103</v>
      </c>
      <c r="BF31" s="3" t="s">
        <v>252</v>
      </c>
      <c r="BG31" s="6">
        <v>-1.55694638698775</v>
      </c>
      <c r="BH31" s="5">
        <v>0.43118211811660601</v>
      </c>
      <c r="BI31" s="3" t="s">
        <v>252</v>
      </c>
      <c r="BJ31" s="6">
        <v>22.400912821624701</v>
      </c>
      <c r="BK31" s="5">
        <v>0.75204320689416604</v>
      </c>
      <c r="BL31" s="3" t="s">
        <v>252</v>
      </c>
      <c r="BM31" s="6">
        <v>-9.0312666498538294E-2</v>
      </c>
      <c r="BN31" s="5">
        <v>0.72518374329025403</v>
      </c>
      <c r="BO31" s="3" t="s">
        <v>141</v>
      </c>
      <c r="BP31" s="6">
        <v>-8.7029397740325507</v>
      </c>
      <c r="BQ31" s="5">
        <v>0.64866079626697204</v>
      </c>
      <c r="BR31" s="3" t="s">
        <v>252</v>
      </c>
      <c r="BS31" s="6">
        <v>-9.0685395497000698</v>
      </c>
      <c r="BT31" s="5">
        <v>0.47357573727458901</v>
      </c>
      <c r="BU31" s="3" t="s">
        <v>252</v>
      </c>
      <c r="BV31" s="6">
        <v>-4.5391208313935696</v>
      </c>
      <c r="BW31" s="5">
        <v>0.30996217413195098</v>
      </c>
      <c r="BX31" s="3" t="s">
        <v>252</v>
      </c>
    </row>
    <row r="32" spans="1:76" x14ac:dyDescent="0.25">
      <c r="A32" s="3" t="s">
        <v>44</v>
      </c>
      <c r="B32" s="6">
        <v>44.743990641652097</v>
      </c>
      <c r="C32" s="5">
        <v>12.2339647677518</v>
      </c>
      <c r="D32" s="6">
        <v>15.890912780239599</v>
      </c>
      <c r="E32" s="5">
        <v>10.4471997973088</v>
      </c>
      <c r="F32" s="6">
        <v>24.920405775451801</v>
      </c>
      <c r="G32" s="5">
        <v>11.347237960552899</v>
      </c>
      <c r="H32" s="6">
        <v>13.997156889087501</v>
      </c>
      <c r="I32" s="5">
        <v>9.1064386935635202</v>
      </c>
      <c r="J32" s="6">
        <v>0.44753391356900102</v>
      </c>
      <c r="K32" s="5">
        <v>2.2392630110362899</v>
      </c>
      <c r="L32" s="6">
        <v>17.149248774549999</v>
      </c>
      <c r="M32" s="5">
        <v>0.93984832464118795</v>
      </c>
      <c r="N32" s="6">
        <v>24.814868681201599</v>
      </c>
      <c r="O32" s="5">
        <v>0.89613333349694602</v>
      </c>
      <c r="P32" s="6">
        <v>29.487004618997702</v>
      </c>
      <c r="Q32" s="5">
        <v>0.835962820251545</v>
      </c>
      <c r="R32" s="6">
        <v>20.5203606975935</v>
      </c>
      <c r="S32" s="5">
        <v>0.80784176406888497</v>
      </c>
      <c r="T32" s="6">
        <v>8.0285172276571597</v>
      </c>
      <c r="U32" s="5">
        <v>0.60337423340131202</v>
      </c>
      <c r="V32" s="6">
        <v>35.858284138894298</v>
      </c>
      <c r="W32" s="5">
        <v>5.2008365922566897</v>
      </c>
      <c r="X32" s="6">
        <v>28.958573760810999</v>
      </c>
      <c r="Y32" s="5">
        <v>4.2171263979696603</v>
      </c>
      <c r="Z32" s="6">
        <v>23.1453279145396</v>
      </c>
      <c r="AA32" s="5">
        <v>3.98084415825898</v>
      </c>
      <c r="AB32" s="6">
        <v>10.526094567377999</v>
      </c>
      <c r="AC32" s="5">
        <v>2.7912979223224998</v>
      </c>
      <c r="AD32" s="6">
        <v>1.51171961837716</v>
      </c>
      <c r="AE32" s="5">
        <v>1.21277292867604</v>
      </c>
      <c r="AF32" s="6">
        <v>-27.594741867102101</v>
      </c>
      <c r="AG32" s="5">
        <v>12.200078551707</v>
      </c>
      <c r="AH32" s="3" t="s">
        <v>252</v>
      </c>
      <c r="AI32" s="6">
        <v>8.9239559009619995</v>
      </c>
      <c r="AJ32" s="5">
        <v>10.4184601837778</v>
      </c>
      <c r="AK32" s="3" t="s">
        <v>141</v>
      </c>
      <c r="AL32" s="6">
        <v>4.5665988435459299</v>
      </c>
      <c r="AM32" s="5">
        <v>11.213923008630999</v>
      </c>
      <c r="AN32" s="3" t="s">
        <v>141</v>
      </c>
      <c r="AO32" s="6">
        <v>6.5232038085059596</v>
      </c>
      <c r="AP32" s="5">
        <v>9.0935706608868401</v>
      </c>
      <c r="AQ32" s="3" t="s">
        <v>141</v>
      </c>
      <c r="AR32" s="6">
        <v>7.5809833140881597</v>
      </c>
      <c r="AS32" s="5">
        <v>2.2880449858170802</v>
      </c>
      <c r="AT32" s="3" t="s">
        <v>252</v>
      </c>
      <c r="AU32" s="6">
        <v>-8.8857065027578201</v>
      </c>
      <c r="AV32" s="5">
        <v>13.5430175865261</v>
      </c>
      <c r="AW32" s="3" t="s">
        <v>141</v>
      </c>
      <c r="AX32" s="6">
        <v>13.0676609805714</v>
      </c>
      <c r="AY32" s="5">
        <v>11.276307800432599</v>
      </c>
      <c r="AZ32" s="3" t="s">
        <v>141</v>
      </c>
      <c r="BA32" s="6">
        <v>-1.77507786091221</v>
      </c>
      <c r="BB32" s="5">
        <v>11.681520202309001</v>
      </c>
      <c r="BC32" s="3" t="s">
        <v>141</v>
      </c>
      <c r="BD32" s="6">
        <v>-3.47106232170953</v>
      </c>
      <c r="BE32" s="5">
        <v>9.8198018918142402</v>
      </c>
      <c r="BF32" s="3" t="s">
        <v>141</v>
      </c>
      <c r="BG32" s="6">
        <v>1.06418570480816</v>
      </c>
      <c r="BH32" s="5">
        <v>2.4934139572427001</v>
      </c>
      <c r="BI32" s="3" t="s">
        <v>141</v>
      </c>
      <c r="BJ32" s="6">
        <v>18.709035364344199</v>
      </c>
      <c r="BK32" s="5">
        <v>5.3224785537233696</v>
      </c>
      <c r="BL32" s="3" t="s">
        <v>252</v>
      </c>
      <c r="BM32" s="6">
        <v>4.1437050796093997</v>
      </c>
      <c r="BN32" s="5">
        <v>4.2530952559654001</v>
      </c>
      <c r="BO32" s="3" t="s">
        <v>141</v>
      </c>
      <c r="BP32" s="6">
        <v>-6.3416767044581501</v>
      </c>
      <c r="BQ32" s="5">
        <v>4.0563086655459504</v>
      </c>
      <c r="BR32" s="3" t="s">
        <v>141</v>
      </c>
      <c r="BS32" s="6">
        <v>-9.9942661302154896</v>
      </c>
      <c r="BT32" s="5">
        <v>2.9683760819491098</v>
      </c>
      <c r="BU32" s="3" t="s">
        <v>252</v>
      </c>
      <c r="BV32" s="6">
        <v>-6.5167976092800002</v>
      </c>
      <c r="BW32" s="5">
        <v>1.2863164554770301</v>
      </c>
      <c r="BX32" s="3" t="s">
        <v>252</v>
      </c>
    </row>
    <row r="33" spans="1:76" x14ac:dyDescent="0.25">
      <c r="A33" s="3" t="s">
        <v>45</v>
      </c>
      <c r="B33" s="6">
        <v>31.200306686137399</v>
      </c>
      <c r="C33" s="5">
        <v>3.01565335909627</v>
      </c>
      <c r="D33" s="6">
        <v>29.422484569600801</v>
      </c>
      <c r="E33" s="5">
        <v>2.5482954918097498</v>
      </c>
      <c r="F33" s="6">
        <v>23.3540094098386</v>
      </c>
      <c r="G33" s="5">
        <v>2.6346239757399799</v>
      </c>
      <c r="H33" s="6">
        <v>13.3972075032097</v>
      </c>
      <c r="I33" s="5">
        <v>2.0091407862090702</v>
      </c>
      <c r="J33" s="6">
        <v>2.62599183121353</v>
      </c>
      <c r="K33" s="5">
        <v>1.05450878619469</v>
      </c>
      <c r="L33" s="6">
        <v>20.645456460609701</v>
      </c>
      <c r="M33" s="5">
        <v>1.27618159296135</v>
      </c>
      <c r="N33" s="6">
        <v>25.213269662291101</v>
      </c>
      <c r="O33" s="5">
        <v>0.86660285523993297</v>
      </c>
      <c r="P33" s="6">
        <v>28.128572558642801</v>
      </c>
      <c r="Q33" s="5">
        <v>1.0294396922419899</v>
      </c>
      <c r="R33" s="6">
        <v>19.369263029117398</v>
      </c>
      <c r="S33" s="5">
        <v>0.919954857265048</v>
      </c>
      <c r="T33" s="6">
        <v>6.64343828933902</v>
      </c>
      <c r="U33" s="5">
        <v>0.62178684045355803</v>
      </c>
      <c r="V33" s="6">
        <v>32.788307286798698</v>
      </c>
      <c r="W33" s="5">
        <v>2.3255739583807999</v>
      </c>
      <c r="X33" s="6">
        <v>32.764011392495298</v>
      </c>
      <c r="Y33" s="5">
        <v>2.55534941481916</v>
      </c>
      <c r="Z33" s="6">
        <v>23.274934086781101</v>
      </c>
      <c r="AA33" s="5">
        <v>2.3765082892174099</v>
      </c>
      <c r="AB33" s="6">
        <v>8.5829779032677092</v>
      </c>
      <c r="AC33" s="5">
        <v>1.90679314249865</v>
      </c>
      <c r="AD33" s="6">
        <v>2.58976933065723</v>
      </c>
      <c r="AE33" s="5">
        <v>0.92248091985230796</v>
      </c>
      <c r="AF33" s="6">
        <v>-10.5548502255277</v>
      </c>
      <c r="AG33" s="5">
        <v>2.6738929277320298</v>
      </c>
      <c r="AH33" s="3" t="s">
        <v>252</v>
      </c>
      <c r="AI33" s="6">
        <v>-4.2092149073097502</v>
      </c>
      <c r="AJ33" s="5">
        <v>2.7075893249330099</v>
      </c>
      <c r="AK33" s="3" t="s">
        <v>141</v>
      </c>
      <c r="AL33" s="6">
        <v>4.7745631488042397</v>
      </c>
      <c r="AM33" s="5">
        <v>2.7921091542509999</v>
      </c>
      <c r="AN33" s="3" t="s">
        <v>141</v>
      </c>
      <c r="AO33" s="6">
        <v>5.9720555259077299</v>
      </c>
      <c r="AP33" s="5">
        <v>2.0336798284492899</v>
      </c>
      <c r="AQ33" s="3" t="s">
        <v>252</v>
      </c>
      <c r="AR33" s="6">
        <v>4.0174464581254803</v>
      </c>
      <c r="AS33" s="5">
        <v>1.13103383359589</v>
      </c>
      <c r="AT33" s="3" t="s">
        <v>252</v>
      </c>
      <c r="AU33" s="6">
        <v>1.5880006006613201</v>
      </c>
      <c r="AV33" s="5">
        <v>3.6023327214127501</v>
      </c>
      <c r="AW33" s="3" t="s">
        <v>141</v>
      </c>
      <c r="AX33" s="6">
        <v>3.3415268228944601</v>
      </c>
      <c r="AY33" s="5">
        <v>3.62308082552999</v>
      </c>
      <c r="AZ33" s="3" t="s">
        <v>141</v>
      </c>
      <c r="BA33" s="6">
        <v>-7.9075323057505906E-2</v>
      </c>
      <c r="BB33" s="5">
        <v>3.68030983986168</v>
      </c>
      <c r="BC33" s="3" t="s">
        <v>141</v>
      </c>
      <c r="BD33" s="6">
        <v>-4.8142295999419602</v>
      </c>
      <c r="BE33" s="5">
        <v>2.5732974964840198</v>
      </c>
      <c r="BF33" s="3" t="s">
        <v>141</v>
      </c>
      <c r="BG33" s="6">
        <v>-3.6222500556304001E-2</v>
      </c>
      <c r="BH33" s="5">
        <v>1.3072672772096801</v>
      </c>
      <c r="BI33" s="3" t="s">
        <v>141</v>
      </c>
      <c r="BJ33" s="6">
        <v>12.142850826188999</v>
      </c>
      <c r="BK33" s="5">
        <v>2.3252157307528001</v>
      </c>
      <c r="BL33" s="3" t="s">
        <v>252</v>
      </c>
      <c r="BM33" s="6">
        <v>7.5507417302042201</v>
      </c>
      <c r="BN33" s="5">
        <v>2.7200917708841401</v>
      </c>
      <c r="BO33" s="3" t="s">
        <v>252</v>
      </c>
      <c r="BP33" s="6">
        <v>-4.8536384718617498</v>
      </c>
      <c r="BQ33" s="5">
        <v>2.4933384555443698</v>
      </c>
      <c r="BR33" s="3" t="s">
        <v>141</v>
      </c>
      <c r="BS33" s="6">
        <v>-10.7862851258497</v>
      </c>
      <c r="BT33" s="5">
        <v>2.1471362372144598</v>
      </c>
      <c r="BU33" s="3" t="s">
        <v>252</v>
      </c>
      <c r="BV33" s="6">
        <v>-4.0536689586817802</v>
      </c>
      <c r="BW33" s="5">
        <v>1.11808112485028</v>
      </c>
      <c r="BX33" s="3" t="s">
        <v>252</v>
      </c>
    </row>
    <row r="34" spans="1:76" x14ac:dyDescent="0.25">
      <c r="A34" s="3" t="s">
        <v>46</v>
      </c>
      <c r="B34" s="6">
        <v>14.810172917297001</v>
      </c>
      <c r="C34" s="5">
        <v>1.5679073766126299</v>
      </c>
      <c r="D34" s="6">
        <v>24.086410328202799</v>
      </c>
      <c r="E34" s="5">
        <v>1.9380095753394999</v>
      </c>
      <c r="F34" s="6">
        <v>30.1666980869987</v>
      </c>
      <c r="G34" s="5">
        <v>1.83693498841043</v>
      </c>
      <c r="H34" s="6">
        <v>22.594196400853601</v>
      </c>
      <c r="I34" s="5">
        <v>2.0069185672485799</v>
      </c>
      <c r="J34" s="6">
        <v>8.3425222666478192</v>
      </c>
      <c r="K34" s="5">
        <v>1.3347955534819</v>
      </c>
      <c r="L34" s="6">
        <v>16.038397855166799</v>
      </c>
      <c r="M34" s="5">
        <v>0.83151725615234595</v>
      </c>
      <c r="N34" s="6">
        <v>25.0703646047501</v>
      </c>
      <c r="O34" s="5">
        <v>0.92624944612490401</v>
      </c>
      <c r="P34" s="6">
        <v>30.7088750922549</v>
      </c>
      <c r="Q34" s="5">
        <v>0.85385503745680502</v>
      </c>
      <c r="R34" s="6">
        <v>20.606492503919299</v>
      </c>
      <c r="S34" s="5">
        <v>0.89446662976717495</v>
      </c>
      <c r="T34" s="6">
        <v>7.5758699439089598</v>
      </c>
      <c r="U34" s="5">
        <v>0.54696565874608305</v>
      </c>
      <c r="V34" s="6">
        <v>25.014619472475701</v>
      </c>
      <c r="W34" s="5">
        <v>2.3183870526483101</v>
      </c>
      <c r="X34" s="6">
        <v>27.5005539544734</v>
      </c>
      <c r="Y34" s="5">
        <v>2.1892666764686699</v>
      </c>
      <c r="Z34" s="6">
        <v>25.285850390660801</v>
      </c>
      <c r="AA34" s="5">
        <v>2.15014513555783</v>
      </c>
      <c r="AB34" s="6">
        <v>15.9750969364159</v>
      </c>
      <c r="AC34" s="5">
        <v>2.2021019293656199</v>
      </c>
      <c r="AD34" s="6">
        <v>6.2238792459741603</v>
      </c>
      <c r="AE34" s="5">
        <v>1.2853138973613201</v>
      </c>
      <c r="AF34" s="6">
        <v>1.2282249378697301</v>
      </c>
      <c r="AG34" s="5">
        <v>1.7068512421089701</v>
      </c>
      <c r="AH34" s="3" t="s">
        <v>141</v>
      </c>
      <c r="AI34" s="6">
        <v>0.98395427654725798</v>
      </c>
      <c r="AJ34" s="5">
        <v>2.16275815978481</v>
      </c>
      <c r="AK34" s="3" t="s">
        <v>141</v>
      </c>
      <c r="AL34" s="6">
        <v>0.54217700525613799</v>
      </c>
      <c r="AM34" s="5">
        <v>1.93311734264433</v>
      </c>
      <c r="AN34" s="3" t="s">
        <v>141</v>
      </c>
      <c r="AO34" s="6">
        <v>-1.98770389693426</v>
      </c>
      <c r="AP34" s="5">
        <v>2.1906174323562699</v>
      </c>
      <c r="AQ34" s="3" t="s">
        <v>141</v>
      </c>
      <c r="AR34" s="6">
        <v>-0.76665232273885797</v>
      </c>
      <c r="AS34" s="5">
        <v>1.3649780780096701</v>
      </c>
      <c r="AT34" s="3" t="s">
        <v>141</v>
      </c>
      <c r="AU34" s="6">
        <v>10.204446555178601</v>
      </c>
      <c r="AV34" s="5">
        <v>2.4970052449414699</v>
      </c>
      <c r="AW34" s="3" t="s">
        <v>252</v>
      </c>
      <c r="AX34" s="6">
        <v>3.4141436262705702</v>
      </c>
      <c r="AY34" s="5">
        <v>2.8232492902293198</v>
      </c>
      <c r="AZ34" s="3" t="s">
        <v>141</v>
      </c>
      <c r="BA34" s="6">
        <v>-4.8808476963379004</v>
      </c>
      <c r="BB34" s="5">
        <v>2.9677788725471301</v>
      </c>
      <c r="BC34" s="3" t="s">
        <v>141</v>
      </c>
      <c r="BD34" s="6">
        <v>-6.6190994644376602</v>
      </c>
      <c r="BE34" s="5">
        <v>2.8065134710091</v>
      </c>
      <c r="BF34" s="3" t="s">
        <v>252</v>
      </c>
      <c r="BG34" s="6">
        <v>-2.1186430206736602</v>
      </c>
      <c r="BH34" s="5">
        <v>1.7251157331114799</v>
      </c>
      <c r="BI34" s="3" t="s">
        <v>141</v>
      </c>
      <c r="BJ34" s="6">
        <v>8.9762216173089104</v>
      </c>
      <c r="BK34" s="5">
        <v>2.27340321033404</v>
      </c>
      <c r="BL34" s="3" t="s">
        <v>252</v>
      </c>
      <c r="BM34" s="6">
        <v>2.4301893497233098</v>
      </c>
      <c r="BN34" s="5">
        <v>2.2286680343074998</v>
      </c>
      <c r="BO34" s="3" t="s">
        <v>141</v>
      </c>
      <c r="BP34" s="6">
        <v>-5.4230247015940396</v>
      </c>
      <c r="BQ34" s="5">
        <v>2.2298436565156199</v>
      </c>
      <c r="BR34" s="3" t="s">
        <v>252</v>
      </c>
      <c r="BS34" s="6">
        <v>-4.6313955675033904</v>
      </c>
      <c r="BT34" s="5">
        <v>2.3222675730698401</v>
      </c>
      <c r="BU34" s="3" t="s">
        <v>252</v>
      </c>
      <c r="BV34" s="6">
        <v>-1.3519906979348</v>
      </c>
      <c r="BW34" s="5">
        <v>1.37042136610049</v>
      </c>
      <c r="BX34" s="3" t="s">
        <v>141</v>
      </c>
    </row>
    <row r="35" spans="1:76" x14ac:dyDescent="0.25">
      <c r="A35" s="3" t="s">
        <v>47</v>
      </c>
      <c r="B35" s="6">
        <v>12.9272284958996</v>
      </c>
      <c r="C35" s="5">
        <v>2.71235345688426</v>
      </c>
      <c r="D35" s="6">
        <v>22.534059430032698</v>
      </c>
      <c r="E35" s="5">
        <v>3.7656632577604698</v>
      </c>
      <c r="F35" s="6">
        <v>27.872731515373399</v>
      </c>
      <c r="G35" s="5">
        <v>4.54097357313952</v>
      </c>
      <c r="H35" s="6">
        <v>24.0663476130891</v>
      </c>
      <c r="I35" s="5">
        <v>3.8521170661403801</v>
      </c>
      <c r="J35" s="6">
        <v>12.599632945605199</v>
      </c>
      <c r="K35" s="5">
        <v>3.0282344061072002</v>
      </c>
      <c r="L35" s="6">
        <v>19.912750435810601</v>
      </c>
      <c r="M35" s="5">
        <v>1.3603294274815101</v>
      </c>
      <c r="N35" s="6">
        <v>27.54575707547</v>
      </c>
      <c r="O35" s="5">
        <v>1.4964142886334999</v>
      </c>
      <c r="P35" s="6">
        <v>28.0252336732588</v>
      </c>
      <c r="Q35" s="5">
        <v>1.2811702647829799</v>
      </c>
      <c r="R35" s="6">
        <v>16.9083151462766</v>
      </c>
      <c r="S35" s="5">
        <v>1.06868587484629</v>
      </c>
      <c r="T35" s="6">
        <v>7.6079436691840803</v>
      </c>
      <c r="U35" s="5">
        <v>0.85042873074423198</v>
      </c>
      <c r="V35" s="6">
        <v>23.343749068331402</v>
      </c>
      <c r="W35" s="5">
        <v>3.4700614527711302</v>
      </c>
      <c r="X35" s="6">
        <v>21.7879748803391</v>
      </c>
      <c r="Y35" s="5">
        <v>3.5138427481569199</v>
      </c>
      <c r="Z35" s="6">
        <v>24.4970689731711</v>
      </c>
      <c r="AA35" s="5">
        <v>3.4874485021988701</v>
      </c>
      <c r="AB35" s="6">
        <v>21.0353696991193</v>
      </c>
      <c r="AC35" s="5">
        <v>3.8836516229170202</v>
      </c>
      <c r="AD35" s="6">
        <v>9.3358373790390203</v>
      </c>
      <c r="AE35" s="5">
        <v>2.8594550036836202</v>
      </c>
      <c r="AF35" s="6">
        <v>6.9855219399109902</v>
      </c>
      <c r="AG35" s="5">
        <v>3.06120835402628</v>
      </c>
      <c r="AH35" s="3" t="s">
        <v>252</v>
      </c>
      <c r="AI35" s="6">
        <v>5.0116976454372599</v>
      </c>
      <c r="AJ35" s="5">
        <v>3.8533964448207598</v>
      </c>
      <c r="AK35" s="3" t="s">
        <v>141</v>
      </c>
      <c r="AL35" s="6">
        <v>0.15250215788543001</v>
      </c>
      <c r="AM35" s="5">
        <v>4.8080930818499397</v>
      </c>
      <c r="AN35" s="3" t="s">
        <v>141</v>
      </c>
      <c r="AO35" s="6">
        <v>-7.1580324668125499</v>
      </c>
      <c r="AP35" s="5">
        <v>3.9856922722073498</v>
      </c>
      <c r="AQ35" s="3" t="s">
        <v>141</v>
      </c>
      <c r="AR35" s="6">
        <v>-4.9916892764211296</v>
      </c>
      <c r="AS35" s="5">
        <v>3.1632964122691498</v>
      </c>
      <c r="AT35" s="3" t="s">
        <v>141</v>
      </c>
      <c r="AU35" s="6">
        <v>10.4165205724318</v>
      </c>
      <c r="AV35" s="5">
        <v>4.3426560211769401</v>
      </c>
      <c r="AW35" s="3" t="s">
        <v>252</v>
      </c>
      <c r="AX35" s="6">
        <v>-0.74608454969356097</v>
      </c>
      <c r="AY35" s="5">
        <v>5.2056786745255303</v>
      </c>
      <c r="AZ35" s="3" t="s">
        <v>141</v>
      </c>
      <c r="BA35" s="6">
        <v>-3.3756625422022601</v>
      </c>
      <c r="BB35" s="5">
        <v>5.6146955973611004</v>
      </c>
      <c r="BC35" s="3" t="s">
        <v>141</v>
      </c>
      <c r="BD35" s="6">
        <v>-3.0309779139698101</v>
      </c>
      <c r="BE35" s="5">
        <v>5.4270263724567496</v>
      </c>
      <c r="BF35" s="3" t="s">
        <v>141</v>
      </c>
      <c r="BG35" s="6">
        <v>-3.2637955665661802</v>
      </c>
      <c r="BH35" s="5">
        <v>3.8780077195444602</v>
      </c>
      <c r="BI35" s="3" t="s">
        <v>141</v>
      </c>
      <c r="BJ35" s="6">
        <v>3.4309986325208301</v>
      </c>
      <c r="BK35" s="5">
        <v>3.8435002628190298</v>
      </c>
      <c r="BL35" s="3" t="s">
        <v>141</v>
      </c>
      <c r="BM35" s="6">
        <v>-5.7577821951308197</v>
      </c>
      <c r="BN35" s="5">
        <v>4.1048836019964901</v>
      </c>
      <c r="BO35" s="3" t="s">
        <v>141</v>
      </c>
      <c r="BP35" s="6">
        <v>-3.5281647000876899</v>
      </c>
      <c r="BQ35" s="5">
        <v>3.7462394730744699</v>
      </c>
      <c r="BR35" s="3" t="s">
        <v>141</v>
      </c>
      <c r="BS35" s="6">
        <v>4.1270545528427398</v>
      </c>
      <c r="BT35" s="5">
        <v>3.9543660553187401</v>
      </c>
      <c r="BU35" s="3" t="s">
        <v>141</v>
      </c>
      <c r="BV35" s="6">
        <v>1.7278937098549401</v>
      </c>
      <c r="BW35" s="5">
        <v>2.88233014865884</v>
      </c>
      <c r="BX35" s="3" t="s">
        <v>141</v>
      </c>
    </row>
    <row r="36" spans="1:76" x14ac:dyDescent="0.25">
      <c r="A36" s="3" t="s">
        <v>48</v>
      </c>
      <c r="B36" s="6">
        <v>38.358271870120099</v>
      </c>
      <c r="C36" s="5">
        <v>7.7584495580446404</v>
      </c>
      <c r="D36" s="6">
        <v>28.2004385231666</v>
      </c>
      <c r="E36" s="5">
        <v>8.47239741426087</v>
      </c>
      <c r="F36" s="6">
        <v>21.363650815218499</v>
      </c>
      <c r="G36" s="5">
        <v>6.6540471488366997</v>
      </c>
      <c r="H36" s="6">
        <v>7.2550224257127596</v>
      </c>
      <c r="I36" s="5">
        <v>4.89466355366483</v>
      </c>
      <c r="J36" s="6">
        <v>4.8226163657820802</v>
      </c>
      <c r="K36" s="5">
        <v>3.68087234932417</v>
      </c>
      <c r="L36" s="6">
        <v>22.993928501710801</v>
      </c>
      <c r="M36" s="5">
        <v>1.0274026791972199</v>
      </c>
      <c r="N36" s="6">
        <v>25.9335405116889</v>
      </c>
      <c r="O36" s="5">
        <v>0.84909722829283496</v>
      </c>
      <c r="P36" s="6">
        <v>28.111457462224699</v>
      </c>
      <c r="Q36" s="5">
        <v>0.90448779347399899</v>
      </c>
      <c r="R36" s="6">
        <v>17.434332718575501</v>
      </c>
      <c r="S36" s="5">
        <v>0.72537319739044204</v>
      </c>
      <c r="T36" s="6">
        <v>5.52674080580001</v>
      </c>
      <c r="U36" s="5">
        <v>0.523056858711615</v>
      </c>
      <c r="V36" s="6">
        <v>38.5281011804949</v>
      </c>
      <c r="W36" s="5">
        <v>5.4437108835872596</v>
      </c>
      <c r="X36" s="6">
        <v>28.573045331541898</v>
      </c>
      <c r="Y36" s="5">
        <v>5.5754650765930203</v>
      </c>
      <c r="Z36" s="6">
        <v>20.103787774358398</v>
      </c>
      <c r="AA36" s="5">
        <v>5.7970926717680298</v>
      </c>
      <c r="AB36" s="6">
        <v>10.4274023055664</v>
      </c>
      <c r="AC36" s="5">
        <v>3.5060431078020402</v>
      </c>
      <c r="AD36" s="6">
        <v>2.3676634080384198</v>
      </c>
      <c r="AE36" s="5">
        <v>1.84704562686546</v>
      </c>
      <c r="AF36" s="6">
        <v>-15.364343368409299</v>
      </c>
      <c r="AG36" s="5">
        <v>7.9701184935054501</v>
      </c>
      <c r="AH36" s="3" t="s">
        <v>141</v>
      </c>
      <c r="AI36" s="6">
        <v>-2.26689801147768</v>
      </c>
      <c r="AJ36" s="5">
        <v>8.4892667429364295</v>
      </c>
      <c r="AK36" s="3" t="s">
        <v>141</v>
      </c>
      <c r="AL36" s="6">
        <v>6.7478066470062403</v>
      </c>
      <c r="AM36" s="5">
        <v>6.7990942290270704</v>
      </c>
      <c r="AN36" s="3" t="s">
        <v>141</v>
      </c>
      <c r="AO36" s="6">
        <v>10.1793102928628</v>
      </c>
      <c r="AP36" s="5">
        <v>4.9384073548363601</v>
      </c>
      <c r="AQ36" s="3" t="s">
        <v>252</v>
      </c>
      <c r="AR36" s="6">
        <v>0.70412444001793195</v>
      </c>
      <c r="AS36" s="5">
        <v>3.7346859327495601</v>
      </c>
      <c r="AT36" s="3" t="s">
        <v>141</v>
      </c>
      <c r="AU36" s="6">
        <v>0.169829310374779</v>
      </c>
      <c r="AV36" s="5">
        <v>9.6313142854799398</v>
      </c>
      <c r="AW36" s="3" t="s">
        <v>141</v>
      </c>
      <c r="AX36" s="6">
        <v>0.37260680837528598</v>
      </c>
      <c r="AY36" s="5">
        <v>9.8365112676434308</v>
      </c>
      <c r="AZ36" s="3" t="s">
        <v>141</v>
      </c>
      <c r="BA36" s="6">
        <v>-1.25986304086006</v>
      </c>
      <c r="BB36" s="5">
        <v>8.7057835757472901</v>
      </c>
      <c r="BC36" s="3" t="s">
        <v>141</v>
      </c>
      <c r="BD36" s="6">
        <v>3.17237987985366</v>
      </c>
      <c r="BE36" s="5">
        <v>6.4391801270576297</v>
      </c>
      <c r="BF36" s="3" t="s">
        <v>141</v>
      </c>
      <c r="BG36" s="6">
        <v>-2.45495295774366</v>
      </c>
      <c r="BH36" s="5">
        <v>3.9900258524090702</v>
      </c>
      <c r="BI36" s="3" t="s">
        <v>141</v>
      </c>
      <c r="BJ36" s="6">
        <v>15.534172678784101</v>
      </c>
      <c r="BK36" s="5">
        <v>5.2316777185686298</v>
      </c>
      <c r="BL36" s="3" t="s">
        <v>252</v>
      </c>
      <c r="BM36" s="6">
        <v>2.6395048198529598</v>
      </c>
      <c r="BN36" s="5">
        <v>5.5911401539083796</v>
      </c>
      <c r="BO36" s="3" t="s">
        <v>141</v>
      </c>
      <c r="BP36" s="6">
        <v>-8.0076696878663007</v>
      </c>
      <c r="BQ36" s="5">
        <v>5.7665356048877596</v>
      </c>
      <c r="BR36" s="3" t="s">
        <v>141</v>
      </c>
      <c r="BS36" s="6">
        <v>-7.0069304130091199</v>
      </c>
      <c r="BT36" s="5">
        <v>3.5356299547825101</v>
      </c>
      <c r="BU36" s="3" t="s">
        <v>252</v>
      </c>
      <c r="BV36" s="6">
        <v>-3.1590773977616</v>
      </c>
      <c r="BW36" s="5">
        <v>1.8122167791533399</v>
      </c>
      <c r="BX36" s="3" t="s">
        <v>141</v>
      </c>
    </row>
    <row r="37" spans="1:76" x14ac:dyDescent="0.25">
      <c r="A37" s="3" t="s">
        <v>49</v>
      </c>
      <c r="B37" s="6">
        <v>29.263438469990898</v>
      </c>
      <c r="C37" s="5">
        <v>2.9869055596817402</v>
      </c>
      <c r="D37" s="6">
        <v>27.6394668852809</v>
      </c>
      <c r="E37" s="5">
        <v>2.6823756633276998</v>
      </c>
      <c r="F37" s="6">
        <v>24.799938591440199</v>
      </c>
      <c r="G37" s="5">
        <v>2.39961069014976</v>
      </c>
      <c r="H37" s="6">
        <v>14.2416100123819</v>
      </c>
      <c r="I37" s="5">
        <v>2.7320503814027601</v>
      </c>
      <c r="J37" s="6">
        <v>4.0555460409061102</v>
      </c>
      <c r="K37" s="5">
        <v>1.8187572779369201</v>
      </c>
      <c r="L37" s="6">
        <v>18.052042731666901</v>
      </c>
      <c r="M37" s="5">
        <v>0.65370975342350202</v>
      </c>
      <c r="N37" s="6">
        <v>25.627885264645101</v>
      </c>
      <c r="O37" s="5">
        <v>0.860762944373063</v>
      </c>
      <c r="P37" s="6">
        <v>28.8984406487189</v>
      </c>
      <c r="Q37" s="5">
        <v>0.974139562000366</v>
      </c>
      <c r="R37" s="6">
        <v>19.667414126618699</v>
      </c>
      <c r="S37" s="5">
        <v>0.694456077765644</v>
      </c>
      <c r="T37" s="6">
        <v>7.7542172283504396</v>
      </c>
      <c r="U37" s="5">
        <v>0.50210789402734701</v>
      </c>
      <c r="V37" s="6">
        <v>54.181204388848101</v>
      </c>
      <c r="W37" s="5">
        <v>3.8806843584002499</v>
      </c>
      <c r="X37" s="6">
        <v>27.7627870428413</v>
      </c>
      <c r="Y37" s="5">
        <v>4.1520399910186399</v>
      </c>
      <c r="Z37" s="6">
        <v>11.5754734708195</v>
      </c>
      <c r="AA37" s="5">
        <v>2.3475046123844701</v>
      </c>
      <c r="AB37" s="6">
        <v>5.1962379712134803</v>
      </c>
      <c r="AC37" s="5">
        <v>1.6618221368841599</v>
      </c>
      <c r="AD37" s="6">
        <v>1.2842971262776399</v>
      </c>
      <c r="AE37" s="5">
        <v>1.11972955560548</v>
      </c>
      <c r="AF37" s="6">
        <v>-11.2113957383241</v>
      </c>
      <c r="AG37" s="5">
        <v>3.1086986042640499</v>
      </c>
      <c r="AH37" s="3" t="s">
        <v>252</v>
      </c>
      <c r="AI37" s="6">
        <v>-2.0115816206358499</v>
      </c>
      <c r="AJ37" s="5">
        <v>2.76255019830591</v>
      </c>
      <c r="AK37" s="3" t="s">
        <v>141</v>
      </c>
      <c r="AL37" s="6">
        <v>4.0985020572787203</v>
      </c>
      <c r="AM37" s="5">
        <v>2.5854509370629</v>
      </c>
      <c r="AN37" s="3" t="s">
        <v>141</v>
      </c>
      <c r="AO37" s="6">
        <v>5.4258041142368496</v>
      </c>
      <c r="AP37" s="5">
        <v>2.8164165046665999</v>
      </c>
      <c r="AQ37" s="3" t="s">
        <v>141</v>
      </c>
      <c r="AR37" s="6">
        <v>3.6986711874443299</v>
      </c>
      <c r="AS37" s="5">
        <v>1.9604264404191001</v>
      </c>
      <c r="AT37" s="3" t="s">
        <v>141</v>
      </c>
      <c r="AU37" s="6">
        <v>24.9177659188571</v>
      </c>
      <c r="AV37" s="5">
        <v>4.9002432082212302</v>
      </c>
      <c r="AW37" s="3" t="s">
        <v>252</v>
      </c>
      <c r="AX37" s="6">
        <v>0.123320157560417</v>
      </c>
      <c r="AY37" s="5">
        <v>5.1126214479918097</v>
      </c>
      <c r="AZ37" s="3" t="s">
        <v>141</v>
      </c>
      <c r="BA37" s="6">
        <v>-13.2244651206207</v>
      </c>
      <c r="BB37" s="5">
        <v>2.8787835359082701</v>
      </c>
      <c r="BC37" s="3" t="s">
        <v>252</v>
      </c>
      <c r="BD37" s="6">
        <v>-9.0453720411684202</v>
      </c>
      <c r="BE37" s="5">
        <v>3.0801695802445801</v>
      </c>
      <c r="BF37" s="3" t="s">
        <v>252</v>
      </c>
      <c r="BG37" s="6">
        <v>-2.7712489146284698</v>
      </c>
      <c r="BH37" s="5">
        <v>1.9499238869548501</v>
      </c>
      <c r="BI37" s="3" t="s">
        <v>141</v>
      </c>
      <c r="BJ37" s="6">
        <v>36.1291616571812</v>
      </c>
      <c r="BK37" s="5">
        <v>3.9181845251715899</v>
      </c>
      <c r="BL37" s="3" t="s">
        <v>252</v>
      </c>
      <c r="BM37" s="6">
        <v>2.13490177819626</v>
      </c>
      <c r="BN37" s="5">
        <v>4.3388724184934304</v>
      </c>
      <c r="BO37" s="3" t="s">
        <v>141</v>
      </c>
      <c r="BP37" s="6">
        <v>-17.3229671778994</v>
      </c>
      <c r="BQ37" s="5">
        <v>2.5637522012373402</v>
      </c>
      <c r="BR37" s="3" t="s">
        <v>252</v>
      </c>
      <c r="BS37" s="6">
        <v>-14.471176155405299</v>
      </c>
      <c r="BT37" s="5">
        <v>1.67575829718532</v>
      </c>
      <c r="BU37" s="3" t="s">
        <v>252</v>
      </c>
      <c r="BV37" s="6">
        <v>-6.4699201020728001</v>
      </c>
      <c r="BW37" s="5">
        <v>1.3268595525092699</v>
      </c>
      <c r="BX37" s="3" t="s">
        <v>252</v>
      </c>
    </row>
    <row r="38" spans="1:76" x14ac:dyDescent="0.25">
      <c r="A38" s="3" t="s">
        <v>50</v>
      </c>
      <c r="B38" s="6">
        <v>27.078772255963401</v>
      </c>
      <c r="C38" s="5">
        <v>12.290370930284601</v>
      </c>
      <c r="D38" s="6">
        <v>29.095709640896999</v>
      </c>
      <c r="E38" s="5">
        <v>11.654549923552</v>
      </c>
      <c r="F38" s="6">
        <v>27.622086904294399</v>
      </c>
      <c r="G38" s="5">
        <v>11.134045402114101</v>
      </c>
      <c r="H38" s="6">
        <v>14.804142816845401</v>
      </c>
      <c r="I38" s="5">
        <v>8.27131680196395</v>
      </c>
      <c r="J38" s="6">
        <v>1.3992883819997499</v>
      </c>
      <c r="K38" s="5">
        <v>2.62116875571395</v>
      </c>
      <c r="L38" s="6">
        <v>13.063709667887199</v>
      </c>
      <c r="M38" s="5">
        <v>0.94316316643073295</v>
      </c>
      <c r="N38" s="6">
        <v>18.193900027386299</v>
      </c>
      <c r="O38" s="5">
        <v>0.833679061511854</v>
      </c>
      <c r="P38" s="6">
        <v>27.686971309974201</v>
      </c>
      <c r="Q38" s="5">
        <v>0.80366502441957199</v>
      </c>
      <c r="R38" s="6">
        <v>26.053506047691201</v>
      </c>
      <c r="S38" s="5">
        <v>0.87828211688106905</v>
      </c>
      <c r="T38" s="6">
        <v>15.001912947061101</v>
      </c>
      <c r="U38" s="5">
        <v>1.0261285448508899</v>
      </c>
      <c r="V38" s="6">
        <v>55.774285972119898</v>
      </c>
      <c r="W38" s="5">
        <v>9.8732290867001709</v>
      </c>
      <c r="X38" s="6">
        <v>19.768181862003299</v>
      </c>
      <c r="Y38" s="5">
        <v>10.012697180787701</v>
      </c>
      <c r="Z38" s="6">
        <v>19.3528737057486</v>
      </c>
      <c r="AA38" s="5">
        <v>9.1102400909573902</v>
      </c>
      <c r="AB38" s="6">
        <v>4.7354567795479001</v>
      </c>
      <c r="AC38" s="5">
        <v>4.7105389320345097</v>
      </c>
      <c r="AD38" s="6">
        <v>0.369201680580309</v>
      </c>
      <c r="AE38" s="5">
        <v>1.6321219752324301</v>
      </c>
      <c r="AF38" s="6">
        <v>-14.0150625880762</v>
      </c>
      <c r="AG38" s="5">
        <v>12.3641380159289</v>
      </c>
      <c r="AH38" s="3" t="s">
        <v>141</v>
      </c>
      <c r="AI38" s="6">
        <v>-10.9018096135107</v>
      </c>
      <c r="AJ38" s="5">
        <v>11.7561722964618</v>
      </c>
      <c r="AK38" s="3" t="s">
        <v>141</v>
      </c>
      <c r="AL38" s="6">
        <v>6.4884405679801693E-2</v>
      </c>
      <c r="AM38" s="5">
        <v>11.200071966033899</v>
      </c>
      <c r="AN38" s="3" t="s">
        <v>141</v>
      </c>
      <c r="AO38" s="6">
        <v>11.2493632308458</v>
      </c>
      <c r="AP38" s="5">
        <v>8.1931481470662195</v>
      </c>
      <c r="AQ38" s="3" t="s">
        <v>141</v>
      </c>
      <c r="AR38" s="6">
        <v>13.6026245650613</v>
      </c>
      <c r="AS38" s="5">
        <v>2.6775309164298999</v>
      </c>
      <c r="AT38" s="3" t="s">
        <v>252</v>
      </c>
      <c r="AU38" s="6">
        <v>28.695513716156501</v>
      </c>
      <c r="AV38" s="5">
        <v>14.7530829501073</v>
      </c>
      <c r="AW38" s="3" t="s">
        <v>141</v>
      </c>
      <c r="AX38" s="6">
        <v>-9.3275277788937192</v>
      </c>
      <c r="AY38" s="5">
        <v>12.4021213027298</v>
      </c>
      <c r="AZ38" s="3" t="s">
        <v>141</v>
      </c>
      <c r="BA38" s="6">
        <v>-8.2692131985458097</v>
      </c>
      <c r="BB38" s="5">
        <v>11.949188946093299</v>
      </c>
      <c r="BC38" s="3" t="s">
        <v>141</v>
      </c>
      <c r="BD38" s="6">
        <v>-10.0686860372975</v>
      </c>
      <c r="BE38" s="5">
        <v>9.1318494620921307</v>
      </c>
      <c r="BF38" s="3" t="s">
        <v>141</v>
      </c>
      <c r="BG38" s="6">
        <v>-1.0300867014194399</v>
      </c>
      <c r="BH38" s="5">
        <v>2.7640751474240202</v>
      </c>
      <c r="BI38" s="3" t="s">
        <v>141</v>
      </c>
      <c r="BJ38" s="6">
        <v>42.710576304232703</v>
      </c>
      <c r="BK38" s="5">
        <v>9.7605859527189391</v>
      </c>
      <c r="BL38" s="3" t="s">
        <v>252</v>
      </c>
      <c r="BM38" s="6">
        <v>1.57428183461701</v>
      </c>
      <c r="BN38" s="5">
        <v>10.0746716278836</v>
      </c>
      <c r="BO38" s="3" t="s">
        <v>141</v>
      </c>
      <c r="BP38" s="6">
        <v>-8.3340976042256099</v>
      </c>
      <c r="BQ38" s="5">
        <v>9.1686090802089808</v>
      </c>
      <c r="BR38" s="3" t="s">
        <v>141</v>
      </c>
      <c r="BS38" s="6">
        <v>-21.318049268143302</v>
      </c>
      <c r="BT38" s="5">
        <v>4.7981754102144301</v>
      </c>
      <c r="BU38" s="3" t="s">
        <v>252</v>
      </c>
      <c r="BV38" s="6">
        <v>-14.632711266480801</v>
      </c>
      <c r="BW38" s="5">
        <v>1.96140881122507</v>
      </c>
      <c r="BX38" s="3" t="s">
        <v>252</v>
      </c>
    </row>
    <row r="39" spans="1:76" x14ac:dyDescent="0.25">
      <c r="A39" s="3" t="s">
        <v>51</v>
      </c>
      <c r="B39" s="6">
        <v>29.400615014498001</v>
      </c>
      <c r="C39" s="5">
        <v>1.36283042334217</v>
      </c>
      <c r="D39" s="6">
        <v>30.679614653405402</v>
      </c>
      <c r="E39" s="5">
        <v>1.4790759259483199</v>
      </c>
      <c r="F39" s="6">
        <v>26.399844925669999</v>
      </c>
      <c r="G39" s="5">
        <v>1.65558246401513</v>
      </c>
      <c r="H39" s="6">
        <v>11.122587161892101</v>
      </c>
      <c r="I39" s="5">
        <v>1.12010544633747</v>
      </c>
      <c r="J39" s="6">
        <v>2.3973382445346201</v>
      </c>
      <c r="K39" s="5">
        <v>0.502176835840903</v>
      </c>
      <c r="L39" s="6">
        <v>19.551729185959299</v>
      </c>
      <c r="M39" s="5">
        <v>0.77823118866253604</v>
      </c>
      <c r="N39" s="6">
        <v>27.270378570788001</v>
      </c>
      <c r="O39" s="5">
        <v>0.52959356973388705</v>
      </c>
      <c r="P39" s="6">
        <v>30.2019567033683</v>
      </c>
      <c r="Q39" s="5">
        <v>0.61012426571292899</v>
      </c>
      <c r="R39" s="6">
        <v>17.960071819447499</v>
      </c>
      <c r="S39" s="5">
        <v>0.53412328569394496</v>
      </c>
      <c r="T39" s="6">
        <v>5.0158637204368901</v>
      </c>
      <c r="U39" s="5">
        <v>0.27592680427954702</v>
      </c>
      <c r="V39" s="6">
        <v>42.505580530285698</v>
      </c>
      <c r="W39" s="5">
        <v>2.0779365073181202</v>
      </c>
      <c r="X39" s="6">
        <v>27.759502926442899</v>
      </c>
      <c r="Y39" s="5">
        <v>1.6471244326121099</v>
      </c>
      <c r="Z39" s="6">
        <v>20.377429976919998</v>
      </c>
      <c r="AA39" s="5">
        <v>1.3694748261668701</v>
      </c>
      <c r="AB39" s="6">
        <v>8.0777496679628307</v>
      </c>
      <c r="AC39" s="5">
        <v>0.91479800143408296</v>
      </c>
      <c r="AD39" s="6">
        <v>1.27973689838856</v>
      </c>
      <c r="AE39" s="5">
        <v>0.381246843893363</v>
      </c>
      <c r="AF39" s="6">
        <v>-9.84888582853862</v>
      </c>
      <c r="AG39" s="5">
        <v>1.3478074918366001</v>
      </c>
      <c r="AH39" s="3" t="s">
        <v>252</v>
      </c>
      <c r="AI39" s="6">
        <v>-3.40923608261738</v>
      </c>
      <c r="AJ39" s="5">
        <v>1.52436162046678</v>
      </c>
      <c r="AK39" s="3" t="s">
        <v>252</v>
      </c>
      <c r="AL39" s="6">
        <v>3.80211177769832</v>
      </c>
      <c r="AM39" s="5">
        <v>1.66950812173262</v>
      </c>
      <c r="AN39" s="3" t="s">
        <v>252</v>
      </c>
      <c r="AO39" s="6">
        <v>6.8374846575554198</v>
      </c>
      <c r="AP39" s="5">
        <v>1.11406625220246</v>
      </c>
      <c r="AQ39" s="3" t="s">
        <v>252</v>
      </c>
      <c r="AR39" s="6">
        <v>2.61852547590227</v>
      </c>
      <c r="AS39" s="5">
        <v>0.51262209711171802</v>
      </c>
      <c r="AT39" s="3" t="s">
        <v>252</v>
      </c>
      <c r="AU39" s="6">
        <v>13.104965515787701</v>
      </c>
      <c r="AV39" s="5">
        <v>2.39646321644905</v>
      </c>
      <c r="AW39" s="3" t="s">
        <v>252</v>
      </c>
      <c r="AX39" s="6">
        <v>-2.9201117269624399</v>
      </c>
      <c r="AY39" s="5">
        <v>2.4777994600517999</v>
      </c>
      <c r="AZ39" s="3" t="s">
        <v>141</v>
      </c>
      <c r="BA39" s="6">
        <v>-6.0224149487499803</v>
      </c>
      <c r="BB39" s="5">
        <v>2.36039726663072</v>
      </c>
      <c r="BC39" s="3" t="s">
        <v>252</v>
      </c>
      <c r="BD39" s="6">
        <v>-3.04483749392926</v>
      </c>
      <c r="BE39" s="5">
        <v>1.4535224130145199</v>
      </c>
      <c r="BF39" s="3" t="s">
        <v>252</v>
      </c>
      <c r="BG39" s="6">
        <v>-1.1176013461460601</v>
      </c>
      <c r="BH39" s="5">
        <v>0.60520062583707501</v>
      </c>
      <c r="BI39" s="3" t="s">
        <v>141</v>
      </c>
      <c r="BJ39" s="6">
        <v>22.953851344326399</v>
      </c>
      <c r="BK39" s="5">
        <v>1.9680962893278899</v>
      </c>
      <c r="BL39" s="3" t="s">
        <v>252</v>
      </c>
      <c r="BM39" s="6">
        <v>0.489124355654941</v>
      </c>
      <c r="BN39" s="5">
        <v>1.80013911988089</v>
      </c>
      <c r="BO39" s="3" t="s">
        <v>141</v>
      </c>
      <c r="BP39" s="6">
        <v>-9.8245267264482994</v>
      </c>
      <c r="BQ39" s="5">
        <v>1.4424256156980699</v>
      </c>
      <c r="BR39" s="3" t="s">
        <v>252</v>
      </c>
      <c r="BS39" s="6">
        <v>-9.8823221514846793</v>
      </c>
      <c r="BT39" s="5">
        <v>1.08547951560152</v>
      </c>
      <c r="BU39" s="3" t="s">
        <v>252</v>
      </c>
      <c r="BV39" s="6">
        <v>-3.7361268220483299</v>
      </c>
      <c r="BW39" s="5">
        <v>0.49055833014182698</v>
      </c>
      <c r="BX39" s="3" t="s">
        <v>252</v>
      </c>
    </row>
    <row r="40" spans="1:76" x14ac:dyDescent="0.25">
      <c r="A40" s="3" t="s">
        <v>52</v>
      </c>
      <c r="B40" s="6">
        <v>37.607258388043299</v>
      </c>
      <c r="C40" s="5">
        <v>2.5030192892577898</v>
      </c>
      <c r="D40" s="6">
        <v>26.696041117159599</v>
      </c>
      <c r="E40" s="5">
        <v>2.40124733250232</v>
      </c>
      <c r="F40" s="6">
        <v>20.4781923427885</v>
      </c>
      <c r="G40" s="5">
        <v>2.0125944377634499</v>
      </c>
      <c r="H40" s="6">
        <v>10.9668639260689</v>
      </c>
      <c r="I40" s="5">
        <v>1.5081838063350701</v>
      </c>
      <c r="J40" s="6">
        <v>4.2516442259396401</v>
      </c>
      <c r="K40" s="5">
        <v>1.03083560000701</v>
      </c>
      <c r="L40" s="6">
        <v>17.5820331440096</v>
      </c>
      <c r="M40" s="5">
        <v>0.85001628633839699</v>
      </c>
      <c r="N40" s="6">
        <v>23.2452290710272</v>
      </c>
      <c r="O40" s="5">
        <v>0.91213304355037605</v>
      </c>
      <c r="P40" s="6">
        <v>27.101193093423898</v>
      </c>
      <c r="Q40" s="5">
        <v>0.87295256427496104</v>
      </c>
      <c r="R40" s="6">
        <v>21.076961120325802</v>
      </c>
      <c r="S40" s="5">
        <v>1.0023127418075899</v>
      </c>
      <c r="T40" s="6">
        <v>10.9945835712135</v>
      </c>
      <c r="U40" s="5">
        <v>0.77891165223248604</v>
      </c>
      <c r="V40" s="6">
        <v>46.624700636701597</v>
      </c>
      <c r="W40" s="5">
        <v>2.4930026163488601</v>
      </c>
      <c r="X40" s="6">
        <v>25.0412000408739</v>
      </c>
      <c r="Y40" s="5">
        <v>2.3172985310119398</v>
      </c>
      <c r="Z40" s="6">
        <v>18.475829829387099</v>
      </c>
      <c r="AA40" s="5">
        <v>1.8492945600598101</v>
      </c>
      <c r="AB40" s="6">
        <v>7.9172836507542197</v>
      </c>
      <c r="AC40" s="5">
        <v>1.6371309818977999</v>
      </c>
      <c r="AD40" s="6">
        <v>1.9409858422832</v>
      </c>
      <c r="AE40" s="5">
        <v>0.64007722851625404</v>
      </c>
      <c r="AF40" s="6">
        <v>-20.025225244033699</v>
      </c>
      <c r="AG40" s="5">
        <v>2.52383993895493</v>
      </c>
      <c r="AH40" s="3" t="s">
        <v>252</v>
      </c>
      <c r="AI40" s="6">
        <v>-3.4508120461324401</v>
      </c>
      <c r="AJ40" s="5">
        <v>2.4061040734201198</v>
      </c>
      <c r="AK40" s="3" t="s">
        <v>141</v>
      </c>
      <c r="AL40" s="6">
        <v>6.6230007506354402</v>
      </c>
      <c r="AM40" s="5">
        <v>2.3616443699706</v>
      </c>
      <c r="AN40" s="3" t="s">
        <v>252</v>
      </c>
      <c r="AO40" s="6">
        <v>10.1100971942569</v>
      </c>
      <c r="AP40" s="5">
        <v>1.78940407086486</v>
      </c>
      <c r="AQ40" s="3" t="s">
        <v>252</v>
      </c>
      <c r="AR40" s="6">
        <v>6.7429393452738804</v>
      </c>
      <c r="AS40" s="5">
        <v>1.1273356268442301</v>
      </c>
      <c r="AT40" s="3" t="s">
        <v>252</v>
      </c>
      <c r="AU40" s="6">
        <v>9.0174422486582895</v>
      </c>
      <c r="AV40" s="5">
        <v>2.82460709989875</v>
      </c>
      <c r="AW40" s="3" t="s">
        <v>252</v>
      </c>
      <c r="AX40" s="6">
        <v>-1.65484107628571</v>
      </c>
      <c r="AY40" s="5">
        <v>3.1605601303036801</v>
      </c>
      <c r="AZ40" s="3" t="s">
        <v>141</v>
      </c>
      <c r="BA40" s="6">
        <v>-2.00236251340143</v>
      </c>
      <c r="BB40" s="5">
        <v>2.44963487958755</v>
      </c>
      <c r="BC40" s="3" t="s">
        <v>141</v>
      </c>
      <c r="BD40" s="6">
        <v>-3.0495802753146899</v>
      </c>
      <c r="BE40" s="5">
        <v>2.01299676134404</v>
      </c>
      <c r="BF40" s="3" t="s">
        <v>141</v>
      </c>
      <c r="BG40" s="6">
        <v>-2.3106583836564401</v>
      </c>
      <c r="BH40" s="5">
        <v>1.2198981261989199</v>
      </c>
      <c r="BI40" s="3" t="s">
        <v>141</v>
      </c>
      <c r="BJ40" s="6">
        <v>29.042667492692001</v>
      </c>
      <c r="BK40" s="5">
        <v>2.5486546321083301</v>
      </c>
      <c r="BL40" s="3" t="s">
        <v>252</v>
      </c>
      <c r="BM40" s="6">
        <v>1.7959709698467301</v>
      </c>
      <c r="BN40" s="5">
        <v>2.3091412377460898</v>
      </c>
      <c r="BO40" s="3" t="s">
        <v>141</v>
      </c>
      <c r="BP40" s="6">
        <v>-8.6253632640368796</v>
      </c>
      <c r="BQ40" s="5">
        <v>1.9789661096400599</v>
      </c>
      <c r="BR40" s="3" t="s">
        <v>252</v>
      </c>
      <c r="BS40" s="6">
        <v>-13.1596774695716</v>
      </c>
      <c r="BT40" s="5">
        <v>1.9123860047177099</v>
      </c>
      <c r="BU40" s="3" t="s">
        <v>252</v>
      </c>
      <c r="BV40" s="6">
        <v>-9.0535977289303204</v>
      </c>
      <c r="BW40" s="5">
        <v>0.94927086188988596</v>
      </c>
      <c r="BX40" s="3" t="s">
        <v>252</v>
      </c>
    </row>
    <row r="41" spans="1:76" x14ac:dyDescent="0.25">
      <c r="A41" s="3" t="s">
        <v>53</v>
      </c>
      <c r="B41" s="6">
        <v>28.451040929045998</v>
      </c>
      <c r="C41" s="5">
        <v>1.70140306054287</v>
      </c>
      <c r="D41" s="6">
        <v>26.8584691178147</v>
      </c>
      <c r="E41" s="5">
        <v>1.75589852828187</v>
      </c>
      <c r="F41" s="6">
        <v>23.9462226128766</v>
      </c>
      <c r="G41" s="5">
        <v>1.75748252129089</v>
      </c>
      <c r="H41" s="6">
        <v>15.3941852624019</v>
      </c>
      <c r="I41" s="5">
        <v>1.2405866810113599</v>
      </c>
      <c r="J41" s="6">
        <v>5.3500820778607903</v>
      </c>
      <c r="K41" s="5">
        <v>0.83312049894075901</v>
      </c>
      <c r="L41" s="6">
        <v>12.230129678052201</v>
      </c>
      <c r="M41" s="5">
        <v>0.93788602082791195</v>
      </c>
      <c r="N41" s="6">
        <v>20.364126932220302</v>
      </c>
      <c r="O41" s="5">
        <v>1.02591531259809</v>
      </c>
      <c r="P41" s="6">
        <v>28.467012673020299</v>
      </c>
      <c r="Q41" s="5">
        <v>0.97126581265298495</v>
      </c>
      <c r="R41" s="6">
        <v>25.633182454051799</v>
      </c>
      <c r="S41" s="5">
        <v>0.99719256208097695</v>
      </c>
      <c r="T41" s="6">
        <v>13.3055482626554</v>
      </c>
      <c r="U41" s="5">
        <v>0.95742856732169401</v>
      </c>
      <c r="V41" s="6">
        <v>30.962576982080201</v>
      </c>
      <c r="W41" s="5">
        <v>2.1037959144054801</v>
      </c>
      <c r="X41" s="6">
        <v>24.2280480862212</v>
      </c>
      <c r="Y41" s="5">
        <v>1.8904090286003701</v>
      </c>
      <c r="Z41" s="6">
        <v>22.8193323765537</v>
      </c>
      <c r="AA41" s="5">
        <v>1.9361611783080599</v>
      </c>
      <c r="AB41" s="6">
        <v>14.335330500900501</v>
      </c>
      <c r="AC41" s="5">
        <v>1.58414061968449</v>
      </c>
      <c r="AD41" s="6">
        <v>7.6547120542443601</v>
      </c>
      <c r="AE41" s="5">
        <v>1.2247644296220599</v>
      </c>
      <c r="AF41" s="6">
        <v>-16.220911250993801</v>
      </c>
      <c r="AG41" s="5">
        <v>1.7905697374582401</v>
      </c>
      <c r="AH41" s="3" t="s">
        <v>252</v>
      </c>
      <c r="AI41" s="6">
        <v>-6.4943421855944603</v>
      </c>
      <c r="AJ41" s="5">
        <v>1.97727024267022</v>
      </c>
      <c r="AK41" s="3" t="s">
        <v>252</v>
      </c>
      <c r="AL41" s="6">
        <v>4.5207900601436801</v>
      </c>
      <c r="AM41" s="5">
        <v>1.90552694324878</v>
      </c>
      <c r="AN41" s="3" t="s">
        <v>252</v>
      </c>
      <c r="AO41" s="6">
        <v>10.238997191649901</v>
      </c>
      <c r="AP41" s="5">
        <v>1.38621547228657</v>
      </c>
      <c r="AQ41" s="3" t="s">
        <v>252</v>
      </c>
      <c r="AR41" s="6">
        <v>7.9554661847946404</v>
      </c>
      <c r="AS41" s="5">
        <v>1.10706592175479</v>
      </c>
      <c r="AT41" s="3" t="s">
        <v>252</v>
      </c>
      <c r="AU41" s="6">
        <v>2.5115360530342299</v>
      </c>
      <c r="AV41" s="5">
        <v>2.6158519641243698</v>
      </c>
      <c r="AW41" s="3" t="s">
        <v>141</v>
      </c>
      <c r="AX41" s="6">
        <v>-2.6304210315934902</v>
      </c>
      <c r="AY41" s="5">
        <v>2.6092189407672999</v>
      </c>
      <c r="AZ41" s="3" t="s">
        <v>141</v>
      </c>
      <c r="BA41" s="6">
        <v>-1.12689023632295</v>
      </c>
      <c r="BB41" s="5">
        <v>2.67208072147969</v>
      </c>
      <c r="BC41" s="3" t="s">
        <v>141</v>
      </c>
      <c r="BD41" s="6">
        <v>-1.0588547615013699</v>
      </c>
      <c r="BE41" s="5">
        <v>1.8222027399137499</v>
      </c>
      <c r="BF41" s="3" t="s">
        <v>141</v>
      </c>
      <c r="BG41" s="6">
        <v>2.3046299763835698</v>
      </c>
      <c r="BH41" s="5">
        <v>1.26356284676724</v>
      </c>
      <c r="BI41" s="3" t="s">
        <v>141</v>
      </c>
      <c r="BJ41" s="6">
        <v>18.732447304028</v>
      </c>
      <c r="BK41" s="5">
        <v>2.2684769823760602</v>
      </c>
      <c r="BL41" s="3" t="s">
        <v>252</v>
      </c>
      <c r="BM41" s="6">
        <v>3.8639211540009799</v>
      </c>
      <c r="BN41" s="5">
        <v>2.1278277715263401</v>
      </c>
      <c r="BO41" s="3" t="s">
        <v>141</v>
      </c>
      <c r="BP41" s="6">
        <v>-5.6476802964666302</v>
      </c>
      <c r="BQ41" s="5">
        <v>2.1494778437649602</v>
      </c>
      <c r="BR41" s="3" t="s">
        <v>252</v>
      </c>
      <c r="BS41" s="6">
        <v>-11.2978519531513</v>
      </c>
      <c r="BT41" s="5">
        <v>1.6553345247550399</v>
      </c>
      <c r="BU41" s="3" t="s">
        <v>252</v>
      </c>
      <c r="BV41" s="6">
        <v>-5.6508362084110697</v>
      </c>
      <c r="BW41" s="5">
        <v>1.3884913843863</v>
      </c>
      <c r="BX41" s="3" t="s">
        <v>252</v>
      </c>
    </row>
    <row r="42" spans="1:76" x14ac:dyDescent="0.25">
      <c r="A42" s="3" t="s">
        <v>54</v>
      </c>
      <c r="B42" s="6">
        <v>33.605465715395603</v>
      </c>
      <c r="C42" s="5">
        <v>8.0828069747428408</v>
      </c>
      <c r="D42" s="6">
        <v>25.0531467269012</v>
      </c>
      <c r="E42" s="5">
        <v>7.7436682695340098</v>
      </c>
      <c r="F42" s="6">
        <v>27.342598098034902</v>
      </c>
      <c r="G42" s="5">
        <v>7.3940615744989104</v>
      </c>
      <c r="H42" s="6">
        <v>13.773537731954899</v>
      </c>
      <c r="I42" s="5">
        <v>6.4348864848162304</v>
      </c>
      <c r="J42" s="6">
        <v>0.22525172771338001</v>
      </c>
      <c r="K42" s="5">
        <v>1.0391130550618</v>
      </c>
      <c r="L42" s="6">
        <v>17.170140362170802</v>
      </c>
      <c r="M42" s="5">
        <v>0.839116883740055</v>
      </c>
      <c r="N42" s="6">
        <v>26.342844290434702</v>
      </c>
      <c r="O42" s="5">
        <v>0.84919739376480596</v>
      </c>
      <c r="P42" s="6">
        <v>29.655964827773499</v>
      </c>
      <c r="Q42" s="5">
        <v>0.968414024839508</v>
      </c>
      <c r="R42" s="6">
        <v>18.949171413433501</v>
      </c>
      <c r="S42" s="5">
        <v>0.75885666563735399</v>
      </c>
      <c r="T42" s="6">
        <v>7.8818791061875304</v>
      </c>
      <c r="U42" s="5">
        <v>0.50759476261811198</v>
      </c>
      <c r="V42" s="6">
        <v>40.8320630421941</v>
      </c>
      <c r="W42" s="5">
        <v>6.1938979438736599</v>
      </c>
      <c r="X42" s="6">
        <v>32.940200167180102</v>
      </c>
      <c r="Y42" s="5">
        <v>6.0402675462154596</v>
      </c>
      <c r="Z42" s="6">
        <v>18.553257086437899</v>
      </c>
      <c r="AA42" s="5">
        <v>4.6771523630538798</v>
      </c>
      <c r="AB42" s="6">
        <v>6.8278612405838999</v>
      </c>
      <c r="AC42" s="5">
        <v>3.3624308338315898</v>
      </c>
      <c r="AD42" s="6">
        <v>0.84661846360401605</v>
      </c>
      <c r="AE42" s="5">
        <v>1.1867416282160701</v>
      </c>
      <c r="AF42" s="6">
        <v>-16.435325353224801</v>
      </c>
      <c r="AG42" s="5">
        <v>8.0225393570098706</v>
      </c>
      <c r="AH42" s="3" t="s">
        <v>252</v>
      </c>
      <c r="AI42" s="6">
        <v>1.2896975635335199</v>
      </c>
      <c r="AJ42" s="5">
        <v>7.72382726279075</v>
      </c>
      <c r="AK42" s="3" t="s">
        <v>141</v>
      </c>
      <c r="AL42" s="6">
        <v>2.3133667297386502</v>
      </c>
      <c r="AM42" s="5">
        <v>7.4761844535213102</v>
      </c>
      <c r="AN42" s="3" t="s">
        <v>141</v>
      </c>
      <c r="AO42" s="6">
        <v>5.17563368147853</v>
      </c>
      <c r="AP42" s="5">
        <v>6.4301026218158102</v>
      </c>
      <c r="AQ42" s="3" t="s">
        <v>141</v>
      </c>
      <c r="AR42" s="6">
        <v>7.6566273784741599</v>
      </c>
      <c r="AS42" s="5">
        <v>1.19155943594743</v>
      </c>
      <c r="AT42" s="3" t="s">
        <v>252</v>
      </c>
      <c r="AU42" s="6">
        <v>7.2265973267984602</v>
      </c>
      <c r="AV42" s="5">
        <v>9.2812542203754305</v>
      </c>
      <c r="AW42" s="3" t="s">
        <v>141</v>
      </c>
      <c r="AX42" s="6">
        <v>7.8870534402789101</v>
      </c>
      <c r="AY42" s="5">
        <v>9.4221144288433205</v>
      </c>
      <c r="AZ42" s="3" t="s">
        <v>141</v>
      </c>
      <c r="BA42" s="6">
        <v>-8.7893410115969601</v>
      </c>
      <c r="BB42" s="5">
        <v>8.8673367028093697</v>
      </c>
      <c r="BC42" s="3" t="s">
        <v>141</v>
      </c>
      <c r="BD42" s="6">
        <v>-6.9456764913710503</v>
      </c>
      <c r="BE42" s="5">
        <v>7.4521254134711903</v>
      </c>
      <c r="BF42" s="3" t="s">
        <v>141</v>
      </c>
      <c r="BG42" s="6">
        <v>0.62136673589063696</v>
      </c>
      <c r="BH42" s="5">
        <v>1.5388905474787999</v>
      </c>
      <c r="BI42" s="3" t="s">
        <v>141</v>
      </c>
      <c r="BJ42" s="6">
        <v>23.661922680023299</v>
      </c>
      <c r="BK42" s="5">
        <v>6.0808796378931502</v>
      </c>
      <c r="BL42" s="3" t="s">
        <v>252</v>
      </c>
      <c r="BM42" s="6">
        <v>6.5973558767453904</v>
      </c>
      <c r="BN42" s="5">
        <v>5.9919848806837104</v>
      </c>
      <c r="BO42" s="3" t="s">
        <v>141</v>
      </c>
      <c r="BP42" s="6">
        <v>-11.1027077413356</v>
      </c>
      <c r="BQ42" s="5">
        <v>4.8062342120289596</v>
      </c>
      <c r="BR42" s="3" t="s">
        <v>252</v>
      </c>
      <c r="BS42" s="6">
        <v>-12.121310172849601</v>
      </c>
      <c r="BT42" s="5">
        <v>3.4661505602239999</v>
      </c>
      <c r="BU42" s="3" t="s">
        <v>252</v>
      </c>
      <c r="BV42" s="6">
        <v>-7.0352606425835198</v>
      </c>
      <c r="BW42" s="5">
        <v>1.2934205166780799</v>
      </c>
      <c r="BX42" s="3" t="s">
        <v>252</v>
      </c>
    </row>
    <row r="43" spans="1:76" x14ac:dyDescent="0.25">
      <c r="A43" s="3" t="s">
        <v>55</v>
      </c>
      <c r="B43" s="6">
        <v>13.1855229469269</v>
      </c>
      <c r="C43" s="5">
        <v>1.35180969419494</v>
      </c>
      <c r="D43" s="6">
        <v>19.518904414892599</v>
      </c>
      <c r="E43" s="5">
        <v>1.56981368557942</v>
      </c>
      <c r="F43" s="6">
        <v>27.558547447258</v>
      </c>
      <c r="G43" s="5">
        <v>2.35152812274863</v>
      </c>
      <c r="H43" s="6">
        <v>23.623032024007301</v>
      </c>
      <c r="I43" s="5">
        <v>1.9961341031328199</v>
      </c>
      <c r="J43" s="6">
        <v>16.113993166915201</v>
      </c>
      <c r="K43" s="5">
        <v>1.52865152125083</v>
      </c>
      <c r="L43" s="6">
        <v>15.5997027371429</v>
      </c>
      <c r="M43" s="5">
        <v>0.64528885547150605</v>
      </c>
      <c r="N43" s="6">
        <v>22.8748457325567</v>
      </c>
      <c r="O43" s="5">
        <v>0.85101157610483702</v>
      </c>
      <c r="P43" s="6">
        <v>26.3538781454236</v>
      </c>
      <c r="Q43" s="5">
        <v>0.764417048392382</v>
      </c>
      <c r="R43" s="6">
        <v>21.6138365603328</v>
      </c>
      <c r="S43" s="5">
        <v>0.72184823944129795</v>
      </c>
      <c r="T43" s="6">
        <v>13.5577368245439</v>
      </c>
      <c r="U43" s="5">
        <v>0.80749054516346896</v>
      </c>
      <c r="V43" s="6">
        <v>20.1204694365017</v>
      </c>
      <c r="W43" s="5">
        <v>1.55098030572551</v>
      </c>
      <c r="X43" s="6">
        <v>23.7875715945843</v>
      </c>
      <c r="Y43" s="5">
        <v>2.23947466802939</v>
      </c>
      <c r="Z43" s="6">
        <v>26.143593101278199</v>
      </c>
      <c r="AA43" s="5">
        <v>2.2366706904520801</v>
      </c>
      <c r="AB43" s="6">
        <v>19.955529487084799</v>
      </c>
      <c r="AC43" s="5">
        <v>2.0175737021265698</v>
      </c>
      <c r="AD43" s="6">
        <v>9.9928363805509601</v>
      </c>
      <c r="AE43" s="5">
        <v>1.31517002847035</v>
      </c>
      <c r="AF43" s="6">
        <v>2.4141797902159499</v>
      </c>
      <c r="AG43" s="5">
        <v>1.5024778046823499</v>
      </c>
      <c r="AH43" s="3" t="s">
        <v>141</v>
      </c>
      <c r="AI43" s="6">
        <v>3.3559413176641701</v>
      </c>
      <c r="AJ43" s="5">
        <v>1.9118206471761501</v>
      </c>
      <c r="AK43" s="3" t="s">
        <v>141</v>
      </c>
      <c r="AL43" s="6">
        <v>-1.2046693018343599</v>
      </c>
      <c r="AM43" s="5">
        <v>2.5740391307422099</v>
      </c>
      <c r="AN43" s="3" t="s">
        <v>141</v>
      </c>
      <c r="AO43" s="6">
        <v>-2.0091954636744598</v>
      </c>
      <c r="AP43" s="5">
        <v>2.2032032270722399</v>
      </c>
      <c r="AQ43" s="3" t="s">
        <v>141</v>
      </c>
      <c r="AR43" s="6">
        <v>-2.5562563423713001</v>
      </c>
      <c r="AS43" s="5">
        <v>1.6072037387646301</v>
      </c>
      <c r="AT43" s="3" t="s">
        <v>141</v>
      </c>
      <c r="AU43" s="6">
        <v>6.9349464895747897</v>
      </c>
      <c r="AV43" s="5">
        <v>1.91364836038403</v>
      </c>
      <c r="AW43" s="3" t="s">
        <v>252</v>
      </c>
      <c r="AX43" s="6">
        <v>4.2686671796917102</v>
      </c>
      <c r="AY43" s="5">
        <v>2.5359398126625599</v>
      </c>
      <c r="AZ43" s="3" t="s">
        <v>141</v>
      </c>
      <c r="BA43" s="6">
        <v>-1.41495434597973</v>
      </c>
      <c r="BB43" s="5">
        <v>2.97553919190675</v>
      </c>
      <c r="BC43" s="3" t="s">
        <v>141</v>
      </c>
      <c r="BD43" s="6">
        <v>-3.6675025369224801</v>
      </c>
      <c r="BE43" s="5">
        <v>2.5936310173073198</v>
      </c>
      <c r="BF43" s="3" t="s">
        <v>141</v>
      </c>
      <c r="BG43" s="6">
        <v>-6.1211567863642902</v>
      </c>
      <c r="BH43" s="5">
        <v>1.7268296866041699</v>
      </c>
      <c r="BI43" s="3" t="s">
        <v>252</v>
      </c>
      <c r="BJ43" s="6">
        <v>4.52076669935885</v>
      </c>
      <c r="BK43" s="5">
        <v>1.51236798761033</v>
      </c>
      <c r="BL43" s="3" t="s">
        <v>252</v>
      </c>
      <c r="BM43" s="6">
        <v>0.91272586202753703</v>
      </c>
      <c r="BN43" s="5">
        <v>2.4133145207979498</v>
      </c>
      <c r="BO43" s="3" t="s">
        <v>141</v>
      </c>
      <c r="BP43" s="6">
        <v>-0.21028504414537899</v>
      </c>
      <c r="BQ43" s="5">
        <v>2.55450186436601</v>
      </c>
      <c r="BR43" s="3" t="s">
        <v>141</v>
      </c>
      <c r="BS43" s="6">
        <v>-1.6583070732480201</v>
      </c>
      <c r="BT43" s="5">
        <v>2.09276752725268</v>
      </c>
      <c r="BU43" s="3" t="s">
        <v>141</v>
      </c>
      <c r="BV43" s="6">
        <v>-3.5649004439929799</v>
      </c>
      <c r="BW43" s="5">
        <v>1.43708691629684</v>
      </c>
      <c r="BX43" s="3" t="s">
        <v>252</v>
      </c>
    </row>
    <row r="44" spans="1:76" x14ac:dyDescent="0.25">
      <c r="A44" s="3" t="s">
        <v>56</v>
      </c>
      <c r="B44" s="6">
        <v>17.860431115602399</v>
      </c>
      <c r="C44" s="5">
        <v>3.4700769074725</v>
      </c>
      <c r="D44" s="6">
        <v>19.707453786909898</v>
      </c>
      <c r="E44" s="5">
        <v>3.0652423218665099</v>
      </c>
      <c r="F44" s="6">
        <v>20.849785725233101</v>
      </c>
      <c r="G44" s="5">
        <v>3.34890479292027</v>
      </c>
      <c r="H44" s="6">
        <v>19.582046065708798</v>
      </c>
      <c r="I44" s="5">
        <v>3.92469265085716</v>
      </c>
      <c r="J44" s="6">
        <v>22.0002833065458</v>
      </c>
      <c r="K44" s="5">
        <v>8.8888852147000499</v>
      </c>
      <c r="L44" s="6">
        <v>21.1975838540016</v>
      </c>
      <c r="M44" s="5">
        <v>1.8847349073053301</v>
      </c>
      <c r="N44" s="6">
        <v>21.914711986423502</v>
      </c>
      <c r="O44" s="5">
        <v>1.5767759389682701</v>
      </c>
      <c r="P44" s="6">
        <v>23.755590474215701</v>
      </c>
      <c r="Q44" s="5">
        <v>1.57060076028568</v>
      </c>
      <c r="R44" s="6">
        <v>20.205370166983101</v>
      </c>
      <c r="S44" s="5">
        <v>1.82018514268473</v>
      </c>
      <c r="T44" s="6">
        <v>12.926743518376099</v>
      </c>
      <c r="U44" s="5">
        <v>1.544852473892</v>
      </c>
      <c r="V44" s="6">
        <v>32.379303188323597</v>
      </c>
      <c r="W44" s="5">
        <v>4.9919900072933201</v>
      </c>
      <c r="X44" s="6">
        <v>25.3285855906942</v>
      </c>
      <c r="Y44" s="5">
        <v>5.7354179081223604</v>
      </c>
      <c r="Z44" s="6">
        <v>19.958740643904001</v>
      </c>
      <c r="AA44" s="5">
        <v>4.1437485600439299</v>
      </c>
      <c r="AB44" s="6">
        <v>12.0540086928007</v>
      </c>
      <c r="AC44" s="5">
        <v>2.77350249836487</v>
      </c>
      <c r="AD44" s="6">
        <v>10.279361884277501</v>
      </c>
      <c r="AE44" s="5">
        <v>5.1549471545195003</v>
      </c>
      <c r="AF44" s="6">
        <v>3.3371527383991602</v>
      </c>
      <c r="AG44" s="5">
        <v>3.6091150925119</v>
      </c>
      <c r="AH44" s="3" t="s">
        <v>141</v>
      </c>
      <c r="AI44" s="6">
        <v>2.2072581995136602</v>
      </c>
      <c r="AJ44" s="5">
        <v>3.27987980368184</v>
      </c>
      <c r="AK44" s="3" t="s">
        <v>141</v>
      </c>
      <c r="AL44" s="6">
        <v>2.90580474898265</v>
      </c>
      <c r="AM44" s="5">
        <v>3.86890133027795</v>
      </c>
      <c r="AN44" s="3" t="s">
        <v>141</v>
      </c>
      <c r="AO44" s="6">
        <v>0.62332410127427995</v>
      </c>
      <c r="AP44" s="5">
        <v>4.0506428090135804</v>
      </c>
      <c r="AQ44" s="3" t="s">
        <v>141</v>
      </c>
      <c r="AR44" s="6">
        <v>-9.0735397881697395</v>
      </c>
      <c r="AS44" s="5">
        <v>8.8285785451422907</v>
      </c>
      <c r="AT44" s="3" t="s">
        <v>141</v>
      </c>
      <c r="AU44" s="6">
        <v>14.5188720727212</v>
      </c>
      <c r="AV44" s="5">
        <v>4.7200223441269999</v>
      </c>
      <c r="AW44" s="3" t="s">
        <v>252</v>
      </c>
      <c r="AX44" s="6">
        <v>5.6211318037843503</v>
      </c>
      <c r="AY44" s="5">
        <v>5.9790686876019903</v>
      </c>
      <c r="AZ44" s="3" t="s">
        <v>141</v>
      </c>
      <c r="BA44" s="6">
        <v>-0.89104508132910398</v>
      </c>
      <c r="BB44" s="5">
        <v>4.5446540926580399</v>
      </c>
      <c r="BC44" s="3" t="s">
        <v>141</v>
      </c>
      <c r="BD44" s="6">
        <v>-7.5280373729081402</v>
      </c>
      <c r="BE44" s="5">
        <v>5.0603536771635396</v>
      </c>
      <c r="BF44" s="3" t="s">
        <v>141</v>
      </c>
      <c r="BG44" s="6">
        <v>-11.720921422268299</v>
      </c>
      <c r="BH44" s="5">
        <v>5.1495641849218297</v>
      </c>
      <c r="BI44" s="3" t="s">
        <v>252</v>
      </c>
      <c r="BJ44" s="6">
        <v>11.181719334322</v>
      </c>
      <c r="BK44" s="5">
        <v>5.3251673825711601</v>
      </c>
      <c r="BL44" s="3" t="s">
        <v>252</v>
      </c>
      <c r="BM44" s="6">
        <v>3.4138736042706901</v>
      </c>
      <c r="BN44" s="5">
        <v>6.3073766567245597</v>
      </c>
      <c r="BO44" s="3" t="s">
        <v>141</v>
      </c>
      <c r="BP44" s="6">
        <v>-3.7968498303117499</v>
      </c>
      <c r="BQ44" s="5">
        <v>4.4045656447067003</v>
      </c>
      <c r="BR44" s="3" t="s">
        <v>141</v>
      </c>
      <c r="BS44" s="6">
        <v>-8.1513614741824192</v>
      </c>
      <c r="BT44" s="5">
        <v>3.53347479308816</v>
      </c>
      <c r="BU44" s="3" t="s">
        <v>252</v>
      </c>
      <c r="BV44" s="6">
        <v>-2.6473816340985401</v>
      </c>
      <c r="BW44" s="5">
        <v>5.1838265202083402</v>
      </c>
      <c r="BX44" s="3" t="s">
        <v>141</v>
      </c>
    </row>
    <row r="45" spans="1:76" x14ac:dyDescent="0.25">
      <c r="A45" s="3" t="s">
        <v>57</v>
      </c>
      <c r="B45" s="6">
        <v>19.3742247079653</v>
      </c>
      <c r="C45" s="5">
        <v>3.3566254972726801</v>
      </c>
      <c r="D45" s="6">
        <v>23.808780937357401</v>
      </c>
      <c r="E45" s="5">
        <v>3.6442747465196401</v>
      </c>
      <c r="F45" s="6">
        <v>25.749292360165001</v>
      </c>
      <c r="G45" s="5">
        <v>4.45257512755893</v>
      </c>
      <c r="H45" s="6">
        <v>18.394175238673899</v>
      </c>
      <c r="I45" s="5">
        <v>3.71105221418048</v>
      </c>
      <c r="J45" s="6">
        <v>12.673526755838299</v>
      </c>
      <c r="K45" s="5">
        <v>3.0789835931430001</v>
      </c>
      <c r="L45" s="6">
        <v>25.407763403898901</v>
      </c>
      <c r="M45" s="5">
        <v>1.3376133807884001</v>
      </c>
      <c r="N45" s="6">
        <v>26.8910409347274</v>
      </c>
      <c r="O45" s="5">
        <v>1.2231072254289199</v>
      </c>
      <c r="P45" s="6">
        <v>25.7097242540125</v>
      </c>
      <c r="Q45" s="5">
        <v>1.0389183906384001</v>
      </c>
      <c r="R45" s="6">
        <v>16.133300470690401</v>
      </c>
      <c r="S45" s="5">
        <v>0.89271724621451598</v>
      </c>
      <c r="T45" s="6">
        <v>5.8581709366707404</v>
      </c>
      <c r="U45" s="5">
        <v>0.63073497930880595</v>
      </c>
      <c r="V45" s="6">
        <v>21.450604234138499</v>
      </c>
      <c r="W45" s="5">
        <v>3.6453625364051598</v>
      </c>
      <c r="X45" s="6">
        <v>31.055037984376</v>
      </c>
      <c r="Y45" s="5">
        <v>4.6186528828773801</v>
      </c>
      <c r="Z45" s="6">
        <v>25.082533464235102</v>
      </c>
      <c r="AA45" s="5">
        <v>4.0253459912512497</v>
      </c>
      <c r="AB45" s="6">
        <v>15.8602574962706</v>
      </c>
      <c r="AC45" s="5">
        <v>3.7996484454098902</v>
      </c>
      <c r="AD45" s="6">
        <v>6.5515668209797999</v>
      </c>
      <c r="AE45" s="5">
        <v>2.5553784734779299</v>
      </c>
      <c r="AF45" s="6">
        <v>6.0335386959335802</v>
      </c>
      <c r="AG45" s="5">
        <v>3.4300345813598399</v>
      </c>
      <c r="AH45" s="3" t="s">
        <v>141</v>
      </c>
      <c r="AI45" s="6">
        <v>3.08225999737</v>
      </c>
      <c r="AJ45" s="5">
        <v>4.1951975517926403</v>
      </c>
      <c r="AK45" s="3" t="s">
        <v>141</v>
      </c>
      <c r="AL45" s="6">
        <v>-3.9568106152531E-2</v>
      </c>
      <c r="AM45" s="5">
        <v>4.6347115224628199</v>
      </c>
      <c r="AN45" s="3" t="s">
        <v>141</v>
      </c>
      <c r="AO45" s="6">
        <v>-2.2608747679834802</v>
      </c>
      <c r="AP45" s="5">
        <v>3.7726280996776702</v>
      </c>
      <c r="AQ45" s="3" t="s">
        <v>141</v>
      </c>
      <c r="AR45" s="6">
        <v>-6.8153558191675598</v>
      </c>
      <c r="AS45" s="5">
        <v>3.1155538291685101</v>
      </c>
      <c r="AT45" s="3" t="s">
        <v>252</v>
      </c>
      <c r="AU45" s="6">
        <v>2.0763795261731799</v>
      </c>
      <c r="AV45" s="5">
        <v>5.0559770691651398</v>
      </c>
      <c r="AW45" s="3" t="s">
        <v>141</v>
      </c>
      <c r="AX45" s="6">
        <v>7.2462570470185197</v>
      </c>
      <c r="AY45" s="5">
        <v>6.1029152870888401</v>
      </c>
      <c r="AZ45" s="3" t="s">
        <v>141</v>
      </c>
      <c r="BA45" s="6">
        <v>-0.66675889592989102</v>
      </c>
      <c r="BB45" s="5">
        <v>6.2245364398560596</v>
      </c>
      <c r="BC45" s="3" t="s">
        <v>141</v>
      </c>
      <c r="BD45" s="6">
        <v>-2.5339177424032999</v>
      </c>
      <c r="BE45" s="5">
        <v>4.88670311436442</v>
      </c>
      <c r="BF45" s="3" t="s">
        <v>141</v>
      </c>
      <c r="BG45" s="6">
        <v>-6.1219599348585003</v>
      </c>
      <c r="BH45" s="5">
        <v>3.09410697063552</v>
      </c>
      <c r="BI45" s="3" t="s">
        <v>252</v>
      </c>
      <c r="BJ45" s="6">
        <v>-3.9571591697603998</v>
      </c>
      <c r="BK45" s="5">
        <v>3.8379482795755</v>
      </c>
      <c r="BL45" s="3" t="s">
        <v>141</v>
      </c>
      <c r="BM45" s="6">
        <v>4.1639970496485201</v>
      </c>
      <c r="BN45" s="5">
        <v>4.7924658326874701</v>
      </c>
      <c r="BO45" s="3" t="s">
        <v>141</v>
      </c>
      <c r="BP45" s="6">
        <v>-0.62719078977735998</v>
      </c>
      <c r="BQ45" s="5">
        <v>4.0501252570456501</v>
      </c>
      <c r="BR45" s="3" t="s">
        <v>141</v>
      </c>
      <c r="BS45" s="6">
        <v>-0.273042974419825</v>
      </c>
      <c r="BT45" s="5">
        <v>3.6828210391184801</v>
      </c>
      <c r="BU45" s="3" t="s">
        <v>141</v>
      </c>
      <c r="BV45" s="6">
        <v>0.69339588430905996</v>
      </c>
      <c r="BW45" s="5">
        <v>2.4759130460605898</v>
      </c>
      <c r="BX45" s="3" t="s">
        <v>141</v>
      </c>
    </row>
    <row r="46" spans="1:76" x14ac:dyDescent="0.25">
      <c r="A46" s="3" t="s">
        <v>58</v>
      </c>
      <c r="B46" s="6">
        <v>81.892595982084998</v>
      </c>
      <c r="C46" s="5">
        <v>13.745854588422899</v>
      </c>
      <c r="D46" s="6">
        <v>11.426329097929999</v>
      </c>
      <c r="E46" s="5">
        <v>12.6287632730588</v>
      </c>
      <c r="F46" s="6">
        <v>4.6767524439895301</v>
      </c>
      <c r="G46" s="5">
        <v>6.5643107672482399</v>
      </c>
      <c r="H46" s="6">
        <v>2.0043224759955098</v>
      </c>
      <c r="I46" s="5">
        <v>5.0013941383396201</v>
      </c>
      <c r="J46" s="6">
        <v>0</v>
      </c>
      <c r="K46" s="5">
        <v>0</v>
      </c>
      <c r="L46" s="6">
        <v>36.2242084211072</v>
      </c>
      <c r="M46" s="5">
        <v>1.4440723817507199</v>
      </c>
      <c r="N46" s="6">
        <v>35.6609505988203</v>
      </c>
      <c r="O46" s="5">
        <v>0.87517237893891597</v>
      </c>
      <c r="P46" s="6">
        <v>21.551776023553199</v>
      </c>
      <c r="Q46" s="5">
        <v>1.0272787881805501</v>
      </c>
      <c r="R46" s="6">
        <v>5.9720642945946203</v>
      </c>
      <c r="S46" s="5">
        <v>0.55803952980027105</v>
      </c>
      <c r="T46" s="6">
        <v>0.59100066192466105</v>
      </c>
      <c r="U46" s="5">
        <v>0.14190227426110399</v>
      </c>
      <c r="V46" s="6">
        <v>65.349093523379494</v>
      </c>
      <c r="W46" s="5">
        <v>16.575417872691599</v>
      </c>
      <c r="X46" s="6">
        <v>23.336083954708101</v>
      </c>
      <c r="Y46" s="5">
        <v>14.309655510532099</v>
      </c>
      <c r="Z46" s="6">
        <v>7.2260814901685304</v>
      </c>
      <c r="AA46" s="5">
        <v>9.8300266126542208</v>
      </c>
      <c r="AB46" s="6">
        <v>4.0887410317438597</v>
      </c>
      <c r="AC46" s="5">
        <v>8.2827436912634695</v>
      </c>
      <c r="AD46" s="6">
        <v>0</v>
      </c>
      <c r="AE46" s="5">
        <v>0</v>
      </c>
      <c r="AF46" s="6">
        <v>-45.668387560977799</v>
      </c>
      <c r="AG46" s="5">
        <v>13.9622754309213</v>
      </c>
      <c r="AH46" s="3" t="s">
        <v>252</v>
      </c>
      <c r="AI46" s="6">
        <v>24.234621500890299</v>
      </c>
      <c r="AJ46" s="5">
        <v>12.753099140057101</v>
      </c>
      <c r="AK46" s="3" t="s">
        <v>141</v>
      </c>
      <c r="AL46" s="6">
        <v>16.875023579563699</v>
      </c>
      <c r="AM46" s="5">
        <v>6.6785072778619199</v>
      </c>
      <c r="AN46" s="3" t="s">
        <v>252</v>
      </c>
      <c r="AO46" s="6">
        <v>3.96774181859911</v>
      </c>
      <c r="AP46" s="5">
        <v>5.08101694583599</v>
      </c>
      <c r="AQ46" s="3" t="s">
        <v>141</v>
      </c>
      <c r="AR46" s="6">
        <v>0.59100066192466105</v>
      </c>
      <c r="AS46" s="5">
        <v>0.14190227426110399</v>
      </c>
      <c r="AT46" s="3" t="s">
        <v>252</v>
      </c>
      <c r="AU46" s="6">
        <v>-16.5435024587055</v>
      </c>
      <c r="AV46" s="5">
        <v>19.4877348093917</v>
      </c>
      <c r="AW46" s="3" t="s">
        <v>141</v>
      </c>
      <c r="AX46" s="6">
        <v>11.9097548567781</v>
      </c>
      <c r="AY46" s="5">
        <v>17.487970273990399</v>
      </c>
      <c r="AZ46" s="3" t="s">
        <v>141</v>
      </c>
      <c r="BA46" s="6">
        <v>2.5493290461789999</v>
      </c>
      <c r="BB46" s="5">
        <v>12.7799887117064</v>
      </c>
      <c r="BC46" s="3" t="s">
        <v>141</v>
      </c>
      <c r="BD46" s="6">
        <v>2.0844185557483499</v>
      </c>
      <c r="BE46" s="5">
        <v>10.6606936375617</v>
      </c>
      <c r="BF46" s="3" t="s">
        <v>141</v>
      </c>
      <c r="BG46" s="6">
        <v>0</v>
      </c>
      <c r="BH46" s="5">
        <v>0</v>
      </c>
      <c r="BI46" s="3" t="s">
        <v>436</v>
      </c>
      <c r="BJ46" s="6">
        <v>29.124885102272401</v>
      </c>
      <c r="BK46" s="5">
        <v>16.467134360215699</v>
      </c>
      <c r="BL46" s="3" t="s">
        <v>141</v>
      </c>
      <c r="BM46" s="6">
        <v>-12.3248666441122</v>
      </c>
      <c r="BN46" s="5">
        <v>14.310507124129501</v>
      </c>
      <c r="BO46" s="3" t="s">
        <v>141</v>
      </c>
      <c r="BP46" s="6">
        <v>-14.3256945333847</v>
      </c>
      <c r="BQ46" s="5">
        <v>9.7889180482933504</v>
      </c>
      <c r="BR46" s="3" t="s">
        <v>141</v>
      </c>
      <c r="BS46" s="6">
        <v>-1.8833232628507599</v>
      </c>
      <c r="BT46" s="5">
        <v>8.2633733179415003</v>
      </c>
      <c r="BU46" s="3" t="s">
        <v>141</v>
      </c>
      <c r="BV46" s="6">
        <v>-0.59100066192466105</v>
      </c>
      <c r="BW46" s="5">
        <v>0.14190227426110399</v>
      </c>
      <c r="BX46" s="3" t="s">
        <v>252</v>
      </c>
    </row>
    <row r="47" spans="1:76" x14ac:dyDescent="0.25">
      <c r="A47" s="3" t="s">
        <v>59</v>
      </c>
      <c r="B47" s="6">
        <v>59.8786746308677</v>
      </c>
      <c r="C47" s="5">
        <v>4.0020646595789602</v>
      </c>
      <c r="D47" s="6">
        <v>24.7251336475315</v>
      </c>
      <c r="E47" s="5">
        <v>3.9567601318128398</v>
      </c>
      <c r="F47" s="6">
        <v>12.103342677230399</v>
      </c>
      <c r="G47" s="5">
        <v>2.9177124821507898</v>
      </c>
      <c r="H47" s="6">
        <v>3.1913605345915501</v>
      </c>
      <c r="I47" s="5">
        <v>1.22443723175538</v>
      </c>
      <c r="J47" s="6">
        <v>0.101488509778835</v>
      </c>
      <c r="K47" s="5">
        <v>0.11274170963894101</v>
      </c>
      <c r="L47" s="6">
        <v>55.223454931190403</v>
      </c>
      <c r="M47" s="5">
        <v>1.4284879640361201</v>
      </c>
      <c r="N47" s="6">
        <v>25.651546866753499</v>
      </c>
      <c r="O47" s="5">
        <v>0.95545520455594901</v>
      </c>
      <c r="P47" s="6">
        <v>13.8518340154701</v>
      </c>
      <c r="Q47" s="5">
        <v>0.84064983037942198</v>
      </c>
      <c r="R47" s="6">
        <v>4.4326618406832701</v>
      </c>
      <c r="S47" s="5">
        <v>0.49276096979150402</v>
      </c>
      <c r="T47" s="6">
        <v>0.84050234590274497</v>
      </c>
      <c r="U47" s="5">
        <v>0.21921519037019199</v>
      </c>
      <c r="V47" s="6">
        <v>64.084940123854395</v>
      </c>
      <c r="W47" s="5">
        <v>5.3327951305144596</v>
      </c>
      <c r="X47" s="6">
        <v>18.869552607656701</v>
      </c>
      <c r="Y47" s="5">
        <v>4.3734765327103302</v>
      </c>
      <c r="Z47" s="6">
        <v>12.518371504828799</v>
      </c>
      <c r="AA47" s="5">
        <v>3.9626419793460399</v>
      </c>
      <c r="AB47" s="6">
        <v>4.2434485556686097</v>
      </c>
      <c r="AC47" s="5">
        <v>2.1809865997428699</v>
      </c>
      <c r="AD47" s="6">
        <v>0.28368720799151398</v>
      </c>
      <c r="AE47" s="5">
        <v>0.35719707366297498</v>
      </c>
      <c r="AF47" s="6">
        <v>-4.6552196996773096</v>
      </c>
      <c r="AG47" s="5">
        <v>3.8206539545187401</v>
      </c>
      <c r="AH47" s="3" t="s">
        <v>141</v>
      </c>
      <c r="AI47" s="6">
        <v>0.92641321922201103</v>
      </c>
      <c r="AJ47" s="5">
        <v>4.0501818937890199</v>
      </c>
      <c r="AK47" s="3" t="s">
        <v>141</v>
      </c>
      <c r="AL47" s="6">
        <v>1.7484913382396801</v>
      </c>
      <c r="AM47" s="5">
        <v>2.79215687097726</v>
      </c>
      <c r="AN47" s="3" t="s">
        <v>141</v>
      </c>
      <c r="AO47" s="6">
        <v>1.24130130609172</v>
      </c>
      <c r="AP47" s="5">
        <v>1.26297943378775</v>
      </c>
      <c r="AQ47" s="3" t="s">
        <v>141</v>
      </c>
      <c r="AR47" s="6">
        <v>0.73901383612391003</v>
      </c>
      <c r="AS47" s="5">
        <v>0.225190646046146</v>
      </c>
      <c r="AT47" s="3" t="s">
        <v>252</v>
      </c>
      <c r="AU47" s="6">
        <v>4.2062654929866703</v>
      </c>
      <c r="AV47" s="5">
        <v>6.1182168678297497</v>
      </c>
      <c r="AW47" s="3" t="s">
        <v>141</v>
      </c>
      <c r="AX47" s="6">
        <v>-5.8555810398748003</v>
      </c>
      <c r="AY47" s="5">
        <v>5.3970047951137099</v>
      </c>
      <c r="AZ47" s="3" t="s">
        <v>141</v>
      </c>
      <c r="BA47" s="6">
        <v>0.41502882759840398</v>
      </c>
      <c r="BB47" s="5">
        <v>4.4037510450522301</v>
      </c>
      <c r="BC47" s="3" t="s">
        <v>141</v>
      </c>
      <c r="BD47" s="6">
        <v>1.05208802107705</v>
      </c>
      <c r="BE47" s="5">
        <v>2.4981408657198498</v>
      </c>
      <c r="BF47" s="3" t="s">
        <v>141</v>
      </c>
      <c r="BG47" s="6">
        <v>0.18219869821267901</v>
      </c>
      <c r="BH47" s="5">
        <v>0.36287165987444803</v>
      </c>
      <c r="BI47" s="3" t="s">
        <v>141</v>
      </c>
      <c r="BJ47" s="6">
        <v>8.8614851926639808</v>
      </c>
      <c r="BK47" s="5">
        <v>5.3286274668569398</v>
      </c>
      <c r="BL47" s="3" t="s">
        <v>141</v>
      </c>
      <c r="BM47" s="6">
        <v>-6.7819942590968099</v>
      </c>
      <c r="BN47" s="5">
        <v>4.41384548332723</v>
      </c>
      <c r="BO47" s="3" t="s">
        <v>141</v>
      </c>
      <c r="BP47" s="6">
        <v>-1.3334625106412801</v>
      </c>
      <c r="BQ47" s="5">
        <v>3.9364606579778498</v>
      </c>
      <c r="BR47" s="3" t="s">
        <v>141</v>
      </c>
      <c r="BS47" s="6">
        <v>-0.189213285014662</v>
      </c>
      <c r="BT47" s="5">
        <v>2.1838737654271898</v>
      </c>
      <c r="BU47" s="3" t="s">
        <v>141</v>
      </c>
      <c r="BV47" s="6">
        <v>-0.55681513791123105</v>
      </c>
      <c r="BW47" s="5">
        <v>0.42372766950894297</v>
      </c>
      <c r="BX47" s="3" t="s">
        <v>141</v>
      </c>
    </row>
    <row r="48" spans="1:76" x14ac:dyDescent="0.25">
      <c r="A48" s="3" t="s">
        <v>60</v>
      </c>
      <c r="B48" s="6">
        <v>80.587054336637905</v>
      </c>
      <c r="C48" s="5">
        <v>8.0742685670041698</v>
      </c>
      <c r="D48" s="6">
        <v>14.379931054014399</v>
      </c>
      <c r="E48" s="5">
        <v>7.9296451654921603</v>
      </c>
      <c r="F48" s="6">
        <v>3.9069675738802201</v>
      </c>
      <c r="G48" s="5">
        <v>3.1771882345379598</v>
      </c>
      <c r="H48" s="6">
        <v>1.1260470354675001</v>
      </c>
      <c r="I48" s="5">
        <v>1.5783884679353699</v>
      </c>
      <c r="J48" s="6">
        <v>0</v>
      </c>
      <c r="K48" s="5">
        <v>0</v>
      </c>
      <c r="L48" s="6">
        <v>66.654594725482397</v>
      </c>
      <c r="M48" s="5">
        <v>1.1221829280900699</v>
      </c>
      <c r="N48" s="6">
        <v>24.998478722320598</v>
      </c>
      <c r="O48" s="5">
        <v>0.87035354032650203</v>
      </c>
      <c r="P48" s="6">
        <v>7.0451797588367198</v>
      </c>
      <c r="Q48" s="5">
        <v>0.55029206946631004</v>
      </c>
      <c r="R48" s="6">
        <v>1.1874167206376001</v>
      </c>
      <c r="S48" s="5">
        <v>0.20702752943420999</v>
      </c>
      <c r="T48" s="6">
        <v>0.11433007272269501</v>
      </c>
      <c r="U48" s="5">
        <v>6.66241296682413E-2</v>
      </c>
      <c r="V48" s="6">
        <v>67.256759670303694</v>
      </c>
      <c r="W48" s="5">
        <v>7.4358478616703403</v>
      </c>
      <c r="X48" s="6">
        <v>24.447687562852401</v>
      </c>
      <c r="Y48" s="5">
        <v>7.7689593220180697</v>
      </c>
      <c r="Z48" s="6">
        <v>7.5551621989743998</v>
      </c>
      <c r="AA48" s="5">
        <v>4.9777431938530103</v>
      </c>
      <c r="AB48" s="6">
        <v>0.60332038563738299</v>
      </c>
      <c r="AC48" s="5">
        <v>1.21126550050597</v>
      </c>
      <c r="AD48" s="6">
        <v>0.13707018223218401</v>
      </c>
      <c r="AE48" s="5">
        <v>0.63316010164308001</v>
      </c>
      <c r="AF48" s="6">
        <v>-13.932459611155499</v>
      </c>
      <c r="AG48" s="5">
        <v>7.7467468587427204</v>
      </c>
      <c r="AH48" s="3" t="s">
        <v>141</v>
      </c>
      <c r="AI48" s="6">
        <v>10.618547668306199</v>
      </c>
      <c r="AJ48" s="5">
        <v>7.8429851328306404</v>
      </c>
      <c r="AK48" s="3" t="s">
        <v>141</v>
      </c>
      <c r="AL48" s="6">
        <v>3.1382121849565001</v>
      </c>
      <c r="AM48" s="5">
        <v>3.1528903774213801</v>
      </c>
      <c r="AN48" s="3" t="s">
        <v>141</v>
      </c>
      <c r="AO48" s="6">
        <v>6.1369685170099497E-2</v>
      </c>
      <c r="AP48" s="5">
        <v>1.5478271257793099</v>
      </c>
      <c r="AQ48" s="3" t="s">
        <v>141</v>
      </c>
      <c r="AR48" s="6">
        <v>0.11433007272269501</v>
      </c>
      <c r="AS48" s="5">
        <v>6.66241296682413E-2</v>
      </c>
      <c r="AT48" s="3" t="s">
        <v>141</v>
      </c>
      <c r="AU48" s="6">
        <v>-13.330294666334201</v>
      </c>
      <c r="AV48" s="5">
        <v>10.990931255687199</v>
      </c>
      <c r="AW48" s="3" t="s">
        <v>141</v>
      </c>
      <c r="AX48" s="6">
        <v>10.067756508838</v>
      </c>
      <c r="AY48" s="5">
        <v>12.127735326286601</v>
      </c>
      <c r="AZ48" s="3" t="s">
        <v>141</v>
      </c>
      <c r="BA48" s="6">
        <v>3.6481946250941801</v>
      </c>
      <c r="BB48" s="5">
        <v>6.14195894256624</v>
      </c>
      <c r="BC48" s="3" t="s">
        <v>141</v>
      </c>
      <c r="BD48" s="6">
        <v>-0.52272664983011896</v>
      </c>
      <c r="BE48" s="5">
        <v>1.80727103584016</v>
      </c>
      <c r="BF48" s="3" t="s">
        <v>141</v>
      </c>
      <c r="BG48" s="6">
        <v>0.13707018223218401</v>
      </c>
      <c r="BH48" s="5">
        <v>0.63316010164308001</v>
      </c>
      <c r="BI48" s="3" t="s">
        <v>141</v>
      </c>
      <c r="BJ48" s="6">
        <v>0.60216494482129801</v>
      </c>
      <c r="BK48" s="5">
        <v>7.4342700315779302</v>
      </c>
      <c r="BL48" s="3" t="s">
        <v>141</v>
      </c>
      <c r="BM48" s="6">
        <v>-0.55079115946824497</v>
      </c>
      <c r="BN48" s="5">
        <v>7.8402978956655103</v>
      </c>
      <c r="BO48" s="3" t="s">
        <v>141</v>
      </c>
      <c r="BP48" s="6">
        <v>0.50998244013767702</v>
      </c>
      <c r="BQ48" s="5">
        <v>4.9456478207921304</v>
      </c>
      <c r="BR48" s="3" t="s">
        <v>141</v>
      </c>
      <c r="BS48" s="6">
        <v>-0.58409633500021796</v>
      </c>
      <c r="BT48" s="5">
        <v>1.2405200899899</v>
      </c>
      <c r="BU48" s="3" t="s">
        <v>141</v>
      </c>
      <c r="BV48" s="6">
        <v>2.2740109509489299E-2</v>
      </c>
      <c r="BW48" s="5">
        <v>0.63815886253215204</v>
      </c>
      <c r="BX48" s="3" t="s">
        <v>141</v>
      </c>
    </row>
    <row r="49" spans="1:76" x14ac:dyDescent="0.25">
      <c r="A49" s="3" t="s">
        <v>61</v>
      </c>
      <c r="B49" s="6">
        <v>60.6678419288721</v>
      </c>
      <c r="C49" s="5">
        <v>5.3552286335098902</v>
      </c>
      <c r="D49" s="6">
        <v>23.600695707934499</v>
      </c>
      <c r="E49" s="5">
        <v>4.7029495588074504</v>
      </c>
      <c r="F49" s="6">
        <v>11.448756270112799</v>
      </c>
      <c r="G49" s="5">
        <v>3.8498200010447001</v>
      </c>
      <c r="H49" s="6">
        <v>3.7684504711065201</v>
      </c>
      <c r="I49" s="5">
        <v>2.1486832809480001</v>
      </c>
      <c r="J49" s="6">
        <v>0.51425562197402097</v>
      </c>
      <c r="K49" s="5">
        <v>0.79920551770832604</v>
      </c>
      <c r="L49" s="6">
        <v>46.579145596392799</v>
      </c>
      <c r="M49" s="5">
        <v>1.47164169419161</v>
      </c>
      <c r="N49" s="6">
        <v>29.231899553247001</v>
      </c>
      <c r="O49" s="5">
        <v>0.92345063533168203</v>
      </c>
      <c r="P49" s="6">
        <v>17.641798775939701</v>
      </c>
      <c r="Q49" s="5">
        <v>0.90847746300750198</v>
      </c>
      <c r="R49" s="6">
        <v>5.7737476240325396</v>
      </c>
      <c r="S49" s="5">
        <v>0.651921386884184</v>
      </c>
      <c r="T49" s="6">
        <v>0.77340845038799599</v>
      </c>
      <c r="U49" s="5">
        <v>0.212303671635934</v>
      </c>
      <c r="V49" s="6">
        <v>72.710398607411804</v>
      </c>
      <c r="W49" s="5">
        <v>5.1030862113526698</v>
      </c>
      <c r="X49" s="6">
        <v>17.0943075255216</v>
      </c>
      <c r="Y49" s="5">
        <v>4.9719813335697198</v>
      </c>
      <c r="Z49" s="6">
        <v>8.7451875252125397</v>
      </c>
      <c r="AA49" s="5">
        <v>4.6596994902978901</v>
      </c>
      <c r="AB49" s="6">
        <v>1.20491770687183</v>
      </c>
      <c r="AC49" s="5">
        <v>1.3941699895733699</v>
      </c>
      <c r="AD49" s="6">
        <v>0.245188634982279</v>
      </c>
      <c r="AE49" s="5">
        <v>0.76485379523215902</v>
      </c>
      <c r="AF49" s="6">
        <v>-14.0886963324793</v>
      </c>
      <c r="AG49" s="5">
        <v>5.2457063234833896</v>
      </c>
      <c r="AH49" s="3" t="s">
        <v>252</v>
      </c>
      <c r="AI49" s="6">
        <v>5.6312038453124797</v>
      </c>
      <c r="AJ49" s="5">
        <v>4.6759448502587801</v>
      </c>
      <c r="AK49" s="3" t="s">
        <v>141</v>
      </c>
      <c r="AL49" s="6">
        <v>6.1930425058268304</v>
      </c>
      <c r="AM49" s="5">
        <v>3.7975880614988302</v>
      </c>
      <c r="AN49" s="3" t="s">
        <v>141</v>
      </c>
      <c r="AO49" s="6">
        <v>2.0052971529260102</v>
      </c>
      <c r="AP49" s="5">
        <v>2.2372697526057199</v>
      </c>
      <c r="AQ49" s="3" t="s">
        <v>141</v>
      </c>
      <c r="AR49" s="6">
        <v>0.25915282841397502</v>
      </c>
      <c r="AS49" s="5">
        <v>0.82020785967110399</v>
      </c>
      <c r="AT49" s="3" t="s">
        <v>141</v>
      </c>
      <c r="AU49" s="6">
        <v>12.0425566785397</v>
      </c>
      <c r="AV49" s="5">
        <v>7.7435902871702398</v>
      </c>
      <c r="AW49" s="3" t="s">
        <v>141</v>
      </c>
      <c r="AX49" s="6">
        <v>-6.5063881824129499</v>
      </c>
      <c r="AY49" s="5">
        <v>6.7542264975328798</v>
      </c>
      <c r="AZ49" s="3" t="s">
        <v>141</v>
      </c>
      <c r="BA49" s="6">
        <v>-2.7035687449002901</v>
      </c>
      <c r="BB49" s="5">
        <v>5.7654527229615704</v>
      </c>
      <c r="BC49" s="3" t="s">
        <v>141</v>
      </c>
      <c r="BD49" s="6">
        <v>-2.5635327642346999</v>
      </c>
      <c r="BE49" s="5">
        <v>2.46023804147555</v>
      </c>
      <c r="BF49" s="3" t="s">
        <v>141</v>
      </c>
      <c r="BG49" s="6">
        <v>-0.26906698699174098</v>
      </c>
      <c r="BH49" s="5">
        <v>1.0021323450517801</v>
      </c>
      <c r="BI49" s="3" t="s">
        <v>141</v>
      </c>
      <c r="BJ49" s="6">
        <v>26.131253011019002</v>
      </c>
      <c r="BK49" s="5">
        <v>5.4674679142612899</v>
      </c>
      <c r="BL49" s="3" t="s">
        <v>252</v>
      </c>
      <c r="BM49" s="6">
        <v>-12.1375920277254</v>
      </c>
      <c r="BN49" s="5">
        <v>4.9152238623372</v>
      </c>
      <c r="BO49" s="3" t="s">
        <v>252</v>
      </c>
      <c r="BP49" s="6">
        <v>-8.8966112507271191</v>
      </c>
      <c r="BQ49" s="5">
        <v>4.6469134349110703</v>
      </c>
      <c r="BR49" s="3" t="s">
        <v>141</v>
      </c>
      <c r="BS49" s="6">
        <v>-4.5688299171607101</v>
      </c>
      <c r="BT49" s="5">
        <v>1.47863595448236</v>
      </c>
      <c r="BU49" s="3" t="s">
        <v>252</v>
      </c>
      <c r="BV49" s="6">
        <v>-0.52821981540571605</v>
      </c>
      <c r="BW49" s="5">
        <v>0.768231919420021</v>
      </c>
      <c r="BX49" s="3" t="s">
        <v>141</v>
      </c>
    </row>
    <row r="50" spans="1:76" x14ac:dyDescent="0.25">
      <c r="A50" s="3" t="s">
        <v>62</v>
      </c>
      <c r="B50" s="6">
        <v>14.122542848397099</v>
      </c>
      <c r="C50" s="5">
        <v>15.9072869658279</v>
      </c>
      <c r="D50" s="6">
        <v>30.630945127459</v>
      </c>
      <c r="E50" s="5">
        <v>22.327927379231699</v>
      </c>
      <c r="F50" s="6">
        <v>8.7989024029385003</v>
      </c>
      <c r="G50" s="5">
        <v>14.318311804156799</v>
      </c>
      <c r="H50" s="6">
        <v>17.560260190259999</v>
      </c>
      <c r="I50" s="5">
        <v>16.209953414559902</v>
      </c>
      <c r="J50" s="6">
        <v>28.887349430945498</v>
      </c>
      <c r="K50" s="5">
        <v>19.7083592155292</v>
      </c>
      <c r="L50" s="6">
        <v>2.4035648719392801</v>
      </c>
      <c r="M50" s="5">
        <v>0.36279570255489202</v>
      </c>
      <c r="N50" s="6">
        <v>7.8079653232373598</v>
      </c>
      <c r="O50" s="5">
        <v>0.48987962555957199</v>
      </c>
      <c r="P50" s="6">
        <v>20.8074005757652</v>
      </c>
      <c r="Q50" s="5">
        <v>0.72513240646046195</v>
      </c>
      <c r="R50" s="6">
        <v>33.184676337295102</v>
      </c>
      <c r="S50" s="5">
        <v>0.789464080220594</v>
      </c>
      <c r="T50" s="6">
        <v>35.796392891763098</v>
      </c>
      <c r="U50" s="5">
        <v>1.0457053417789399</v>
      </c>
      <c r="V50" s="6">
        <v>5.6416149102173501</v>
      </c>
      <c r="W50" s="5">
        <v>8.9365596261921301</v>
      </c>
      <c r="X50" s="6">
        <v>11.4897511619893</v>
      </c>
      <c r="Y50" s="5">
        <v>13.3881916775722</v>
      </c>
      <c r="Z50" s="6">
        <v>37.283289764048703</v>
      </c>
      <c r="AA50" s="5">
        <v>18.128430811040701</v>
      </c>
      <c r="AB50" s="6">
        <v>36.359705615336097</v>
      </c>
      <c r="AC50" s="5">
        <v>20.239328324373801</v>
      </c>
      <c r="AD50" s="6">
        <v>9.2256385484085097</v>
      </c>
      <c r="AE50" s="5">
        <v>7.3528153067201201</v>
      </c>
      <c r="AF50" s="6">
        <v>-11.718977976457801</v>
      </c>
      <c r="AG50" s="5">
        <v>16.024022814054501</v>
      </c>
      <c r="AH50" s="3" t="s">
        <v>141</v>
      </c>
      <c r="AI50" s="6">
        <v>-22.8229798042216</v>
      </c>
      <c r="AJ50" s="5">
        <v>22.405626726624</v>
      </c>
      <c r="AK50" s="3" t="s">
        <v>141</v>
      </c>
      <c r="AL50" s="6">
        <v>12.0084981728267</v>
      </c>
      <c r="AM50" s="5">
        <v>14.4237451166425</v>
      </c>
      <c r="AN50" s="3" t="s">
        <v>141</v>
      </c>
      <c r="AO50" s="6">
        <v>15.624416147035101</v>
      </c>
      <c r="AP50" s="5">
        <v>16.3727716423857</v>
      </c>
      <c r="AQ50" s="3" t="s">
        <v>141</v>
      </c>
      <c r="AR50" s="6">
        <v>6.9090434608175997</v>
      </c>
      <c r="AS50" s="5">
        <v>19.747126410057</v>
      </c>
      <c r="AT50" s="3" t="s">
        <v>141</v>
      </c>
      <c r="AU50" s="6">
        <v>-8.4809279381797698</v>
      </c>
      <c r="AV50" s="5">
        <v>17.530887663599401</v>
      </c>
      <c r="AW50" s="3" t="s">
        <v>141</v>
      </c>
      <c r="AX50" s="6">
        <v>-19.141193965469601</v>
      </c>
      <c r="AY50" s="5">
        <v>25.8933173023966</v>
      </c>
      <c r="AZ50" s="3" t="s">
        <v>141</v>
      </c>
      <c r="BA50" s="6">
        <v>28.484387361110201</v>
      </c>
      <c r="BB50" s="5">
        <v>25.092181651445301</v>
      </c>
      <c r="BC50" s="3" t="s">
        <v>141</v>
      </c>
      <c r="BD50" s="6">
        <v>18.799445425076101</v>
      </c>
      <c r="BE50" s="5">
        <v>27.0383561872112</v>
      </c>
      <c r="BF50" s="3" t="s">
        <v>141</v>
      </c>
      <c r="BG50" s="6">
        <v>-19.661710882537001</v>
      </c>
      <c r="BH50" s="5">
        <v>20.007994555187601</v>
      </c>
      <c r="BI50" s="3" t="s">
        <v>141</v>
      </c>
      <c r="BJ50" s="6">
        <v>3.2380500382780699</v>
      </c>
      <c r="BK50" s="5">
        <v>8.9555952951772007</v>
      </c>
      <c r="BL50" s="3" t="s">
        <v>141</v>
      </c>
      <c r="BM50" s="6">
        <v>3.6817858387519702</v>
      </c>
      <c r="BN50" s="5">
        <v>13.3927509113652</v>
      </c>
      <c r="BO50" s="3" t="s">
        <v>141</v>
      </c>
      <c r="BP50" s="6">
        <v>16.475889188283499</v>
      </c>
      <c r="BQ50" s="5">
        <v>18.077482901018598</v>
      </c>
      <c r="BR50" s="3" t="s">
        <v>141</v>
      </c>
      <c r="BS50" s="6">
        <v>3.1750292780410301</v>
      </c>
      <c r="BT50" s="5">
        <v>20.145740470944901</v>
      </c>
      <c r="BU50" s="3" t="s">
        <v>141</v>
      </c>
      <c r="BV50" s="6">
        <v>-26.570754343354601</v>
      </c>
      <c r="BW50" s="5">
        <v>7.4939647779549396</v>
      </c>
      <c r="BX50" s="3" t="s">
        <v>252</v>
      </c>
    </row>
    <row r="51" spans="1:76" x14ac:dyDescent="0.25">
      <c r="A51" s="3" t="s">
        <v>63</v>
      </c>
      <c r="B51" s="6">
        <v>84.144806968327103</v>
      </c>
      <c r="C51" s="5">
        <v>4.1290666957164301</v>
      </c>
      <c r="D51" s="6">
        <v>12.9499545429709</v>
      </c>
      <c r="E51" s="5">
        <v>3.8662495805692001</v>
      </c>
      <c r="F51" s="6">
        <v>2.5471586764393401</v>
      </c>
      <c r="G51" s="5">
        <v>1.59013153069206</v>
      </c>
      <c r="H51" s="6">
        <v>0.35807981226262398</v>
      </c>
      <c r="I51" s="5">
        <v>0.615433137039888</v>
      </c>
      <c r="J51" s="6">
        <v>0</v>
      </c>
      <c r="K51" s="5">
        <v>0</v>
      </c>
      <c r="L51" s="6">
        <v>47.812048157923101</v>
      </c>
      <c r="M51" s="5">
        <v>0.83499691728449099</v>
      </c>
      <c r="N51" s="6">
        <v>28.128441093502701</v>
      </c>
      <c r="O51" s="5">
        <v>0.52452025502469601</v>
      </c>
      <c r="P51" s="6">
        <v>16.783084895122801</v>
      </c>
      <c r="Q51" s="5">
        <v>0.48889178226896202</v>
      </c>
      <c r="R51" s="6">
        <v>6.2437816351388404</v>
      </c>
      <c r="S51" s="5">
        <v>0.43500863064469902</v>
      </c>
      <c r="T51" s="6">
        <v>1.0326442183125299</v>
      </c>
      <c r="U51" s="5">
        <v>0.20483193047001499</v>
      </c>
      <c r="V51" s="6">
        <v>70.907948604773395</v>
      </c>
      <c r="W51" s="5">
        <v>6.0748629091970798</v>
      </c>
      <c r="X51" s="6">
        <v>16.029040640440101</v>
      </c>
      <c r="Y51" s="5">
        <v>5.5789492758907899</v>
      </c>
      <c r="Z51" s="6">
        <v>9.7038785462569308</v>
      </c>
      <c r="AA51" s="5">
        <v>5.9247190489659403</v>
      </c>
      <c r="AB51" s="6">
        <v>3.2627852254654601</v>
      </c>
      <c r="AC51" s="5">
        <v>3.8358511001998701</v>
      </c>
      <c r="AD51" s="6">
        <v>9.6346983064110603E-2</v>
      </c>
      <c r="AE51" s="5">
        <v>0.23761259665979201</v>
      </c>
      <c r="AF51" s="6">
        <v>-36.332758810404002</v>
      </c>
      <c r="AG51" s="5">
        <v>4.0971457917653797</v>
      </c>
      <c r="AH51" s="3" t="s">
        <v>252</v>
      </c>
      <c r="AI51" s="6">
        <v>15.178486550531799</v>
      </c>
      <c r="AJ51" s="5">
        <v>3.8859569080769001</v>
      </c>
      <c r="AK51" s="3" t="s">
        <v>252</v>
      </c>
      <c r="AL51" s="6">
        <v>14.235926218683501</v>
      </c>
      <c r="AM51" s="5">
        <v>1.6730043325235899</v>
      </c>
      <c r="AN51" s="3" t="s">
        <v>252</v>
      </c>
      <c r="AO51" s="6">
        <v>5.8857018228762197</v>
      </c>
      <c r="AP51" s="5">
        <v>0.799424274226887</v>
      </c>
      <c r="AQ51" s="3" t="s">
        <v>252</v>
      </c>
      <c r="AR51" s="6">
        <v>1.0326442183125299</v>
      </c>
      <c r="AS51" s="5">
        <v>0.20483193047001499</v>
      </c>
      <c r="AT51" s="3" t="s">
        <v>252</v>
      </c>
      <c r="AU51" s="6">
        <v>-13.2368583635538</v>
      </c>
      <c r="AV51" s="5">
        <v>7.07407696495879</v>
      </c>
      <c r="AW51" s="3" t="s">
        <v>141</v>
      </c>
      <c r="AX51" s="6">
        <v>3.0790860974692298</v>
      </c>
      <c r="AY51" s="5">
        <v>6.8915181815616204</v>
      </c>
      <c r="AZ51" s="3" t="s">
        <v>141</v>
      </c>
      <c r="BA51" s="6">
        <v>7.1567198698175902</v>
      </c>
      <c r="BB51" s="5">
        <v>6.2053146853906798</v>
      </c>
      <c r="BC51" s="3" t="s">
        <v>141</v>
      </c>
      <c r="BD51" s="6">
        <v>2.9047054132028398</v>
      </c>
      <c r="BE51" s="5">
        <v>3.8454653943652501</v>
      </c>
      <c r="BF51" s="3" t="s">
        <v>141</v>
      </c>
      <c r="BG51" s="6">
        <v>9.6346983064110603E-2</v>
      </c>
      <c r="BH51" s="5">
        <v>0.23761259665979201</v>
      </c>
      <c r="BI51" s="3" t="s">
        <v>141</v>
      </c>
      <c r="BJ51" s="6">
        <v>23.095900446850301</v>
      </c>
      <c r="BK51" s="5">
        <v>6.0278595509841901</v>
      </c>
      <c r="BL51" s="3" t="s">
        <v>252</v>
      </c>
      <c r="BM51" s="6">
        <v>-12.099400453062501</v>
      </c>
      <c r="BN51" s="5">
        <v>5.6056928208004901</v>
      </c>
      <c r="BO51" s="3" t="s">
        <v>252</v>
      </c>
      <c r="BP51" s="6">
        <v>-7.0792063488659203</v>
      </c>
      <c r="BQ51" s="5">
        <v>5.9315970563074796</v>
      </c>
      <c r="BR51" s="3" t="s">
        <v>141</v>
      </c>
      <c r="BS51" s="6">
        <v>-2.9809964096733799</v>
      </c>
      <c r="BT51" s="5">
        <v>3.8009791966832598</v>
      </c>
      <c r="BU51" s="3" t="s">
        <v>141</v>
      </c>
      <c r="BV51" s="6">
        <v>-0.93629723524842401</v>
      </c>
      <c r="BW51" s="5">
        <v>0.29816488906719701</v>
      </c>
      <c r="BX51" s="3" t="s">
        <v>252</v>
      </c>
    </row>
    <row r="52" spans="1:76" x14ac:dyDescent="0.25">
      <c r="A52" s="3" t="s">
        <v>64</v>
      </c>
      <c r="B52" s="6">
        <v>38.477715429670504</v>
      </c>
      <c r="C52" s="5">
        <v>3.3294114052103101</v>
      </c>
      <c r="D52" s="6">
        <v>25.662137184871799</v>
      </c>
      <c r="E52" s="5">
        <v>3.8797295453242699</v>
      </c>
      <c r="F52" s="6">
        <v>19.703684518270698</v>
      </c>
      <c r="G52" s="5">
        <v>3.7621005188867001</v>
      </c>
      <c r="H52" s="6">
        <v>13.1514763877364</v>
      </c>
      <c r="I52" s="5">
        <v>3.2287183163490099</v>
      </c>
      <c r="J52" s="6">
        <v>3.0049864794505599</v>
      </c>
      <c r="K52" s="5">
        <v>1.3891367244517601</v>
      </c>
      <c r="L52" s="6">
        <v>39.306677604721301</v>
      </c>
      <c r="M52" s="5">
        <v>0.55336196132773996</v>
      </c>
      <c r="N52" s="6">
        <v>29.9382475379007</v>
      </c>
      <c r="O52" s="5">
        <v>0.646500168565872</v>
      </c>
      <c r="P52" s="6">
        <v>21.014161314473501</v>
      </c>
      <c r="Q52" s="5">
        <v>0.71304816871078003</v>
      </c>
      <c r="R52" s="6">
        <v>8.4344075729872205</v>
      </c>
      <c r="S52" s="5">
        <v>0.42916102045098897</v>
      </c>
      <c r="T52" s="6">
        <v>1.3065059699172199</v>
      </c>
      <c r="U52" s="5">
        <v>0.18423429392696899</v>
      </c>
      <c r="V52" s="6">
        <v>15.0338250256618</v>
      </c>
      <c r="W52" s="5">
        <v>2.2287380180651799</v>
      </c>
      <c r="X52" s="6">
        <v>21.641431604740099</v>
      </c>
      <c r="Y52" s="5">
        <v>2.89516894222638</v>
      </c>
      <c r="Z52" s="6">
        <v>27.404276056538698</v>
      </c>
      <c r="AA52" s="5">
        <v>3.2663126954717998</v>
      </c>
      <c r="AB52" s="6">
        <v>26.983634525968899</v>
      </c>
      <c r="AC52" s="5">
        <v>3.2823483190178999</v>
      </c>
      <c r="AD52" s="6">
        <v>8.9368327870904292</v>
      </c>
      <c r="AE52" s="5">
        <v>2.2335879899737501</v>
      </c>
      <c r="AF52" s="6">
        <v>0.82896217505080705</v>
      </c>
      <c r="AG52" s="5">
        <v>3.4209001835771802</v>
      </c>
      <c r="AH52" s="3" t="s">
        <v>141</v>
      </c>
      <c r="AI52" s="6">
        <v>4.27611035302888</v>
      </c>
      <c r="AJ52" s="5">
        <v>3.845196620621</v>
      </c>
      <c r="AK52" s="3" t="s">
        <v>141</v>
      </c>
      <c r="AL52" s="6">
        <v>1.3104767962028501</v>
      </c>
      <c r="AM52" s="5">
        <v>3.8189394741782299</v>
      </c>
      <c r="AN52" s="3" t="s">
        <v>141</v>
      </c>
      <c r="AO52" s="6">
        <v>-4.7170688147491999</v>
      </c>
      <c r="AP52" s="5">
        <v>3.2592342205187301</v>
      </c>
      <c r="AQ52" s="3" t="s">
        <v>141</v>
      </c>
      <c r="AR52" s="6">
        <v>-1.6984805095333499</v>
      </c>
      <c r="AS52" s="5">
        <v>1.39979521662202</v>
      </c>
      <c r="AT52" s="3" t="s">
        <v>141</v>
      </c>
      <c r="AU52" s="6">
        <v>-23.443890404008702</v>
      </c>
      <c r="AV52" s="5">
        <v>3.8972699721113901</v>
      </c>
      <c r="AW52" s="3" t="s">
        <v>252</v>
      </c>
      <c r="AX52" s="6">
        <v>-4.02070558013168</v>
      </c>
      <c r="AY52" s="5">
        <v>4.4045300856377798</v>
      </c>
      <c r="AZ52" s="3" t="s">
        <v>141</v>
      </c>
      <c r="BA52" s="6">
        <v>7.7005915382680099</v>
      </c>
      <c r="BB52" s="5">
        <v>4.7092029325799496</v>
      </c>
      <c r="BC52" s="3" t="s">
        <v>141</v>
      </c>
      <c r="BD52" s="6">
        <v>13.832158138232501</v>
      </c>
      <c r="BE52" s="5">
        <v>4.86977507125291</v>
      </c>
      <c r="BF52" s="3" t="s">
        <v>252</v>
      </c>
      <c r="BG52" s="6">
        <v>5.9318463076398604</v>
      </c>
      <c r="BH52" s="5">
        <v>2.9800720668479599</v>
      </c>
      <c r="BI52" s="3" t="s">
        <v>252</v>
      </c>
      <c r="BJ52" s="6">
        <v>-24.272852579059499</v>
      </c>
      <c r="BK52" s="5">
        <v>2.3011708605938201</v>
      </c>
      <c r="BL52" s="3" t="s">
        <v>252</v>
      </c>
      <c r="BM52" s="6">
        <v>-8.2968159331605609</v>
      </c>
      <c r="BN52" s="5">
        <v>3.0024603731230002</v>
      </c>
      <c r="BO52" s="3" t="s">
        <v>252</v>
      </c>
      <c r="BP52" s="6">
        <v>6.3901147420651601</v>
      </c>
      <c r="BQ52" s="5">
        <v>3.3795647358251402</v>
      </c>
      <c r="BR52" s="3" t="s">
        <v>141</v>
      </c>
      <c r="BS52" s="6">
        <v>18.549226952981702</v>
      </c>
      <c r="BT52" s="5">
        <v>3.3564645974326401</v>
      </c>
      <c r="BU52" s="3" t="s">
        <v>252</v>
      </c>
      <c r="BV52" s="6">
        <v>7.6303268171732102</v>
      </c>
      <c r="BW52" s="5">
        <v>2.2312052378520799</v>
      </c>
      <c r="BX52" s="3" t="s">
        <v>252</v>
      </c>
    </row>
    <row r="53" spans="1:76" x14ac:dyDescent="0.25">
      <c r="A53" s="3" t="s">
        <v>65</v>
      </c>
      <c r="B53" s="6">
        <v>66.502139646755793</v>
      </c>
      <c r="C53" s="5">
        <v>5.3841307781830299</v>
      </c>
      <c r="D53" s="6">
        <v>17.561056332849098</v>
      </c>
      <c r="E53" s="5">
        <v>4.8421543154038904</v>
      </c>
      <c r="F53" s="6">
        <v>11.962749850905899</v>
      </c>
      <c r="G53" s="5">
        <v>3.63339543039781</v>
      </c>
      <c r="H53" s="6">
        <v>2.9695594253348698</v>
      </c>
      <c r="I53" s="5">
        <v>2.0687248955588098</v>
      </c>
      <c r="J53" s="6">
        <v>1.0044947441543199</v>
      </c>
      <c r="K53" s="5">
        <v>1.0798870565215599</v>
      </c>
      <c r="L53" s="6">
        <v>39.708707974615102</v>
      </c>
      <c r="M53" s="5">
        <v>1.5443337261171799</v>
      </c>
      <c r="N53" s="6">
        <v>26.539847528141401</v>
      </c>
      <c r="O53" s="5">
        <v>1.02843942676852</v>
      </c>
      <c r="P53" s="6">
        <v>20.628108073858201</v>
      </c>
      <c r="Q53" s="5">
        <v>1.0687548843884001</v>
      </c>
      <c r="R53" s="6">
        <v>10.1437412746373</v>
      </c>
      <c r="S53" s="5">
        <v>0.91570857726245203</v>
      </c>
      <c r="T53" s="6">
        <v>2.9795951487479599</v>
      </c>
      <c r="U53" s="5">
        <v>0.54000084200218601</v>
      </c>
      <c r="V53" s="6">
        <v>60.590346096001603</v>
      </c>
      <c r="W53" s="5">
        <v>9.8248828904341803</v>
      </c>
      <c r="X53" s="6">
        <v>29.888583945070401</v>
      </c>
      <c r="Y53" s="5">
        <v>9.5195795640134104</v>
      </c>
      <c r="Z53" s="6">
        <v>7.4123320796715397</v>
      </c>
      <c r="AA53" s="5">
        <v>4.5147674262577304</v>
      </c>
      <c r="AB53" s="6">
        <v>2.1087378792564899</v>
      </c>
      <c r="AC53" s="5">
        <v>2.80904663607746</v>
      </c>
      <c r="AD53" s="6">
        <v>0</v>
      </c>
      <c r="AE53" s="5">
        <v>0</v>
      </c>
      <c r="AF53" s="6">
        <v>-26.793431672140699</v>
      </c>
      <c r="AG53" s="5">
        <v>5.38743118031989</v>
      </c>
      <c r="AH53" s="3" t="s">
        <v>252</v>
      </c>
      <c r="AI53" s="6">
        <v>8.97879119529237</v>
      </c>
      <c r="AJ53" s="5">
        <v>4.90710523918254</v>
      </c>
      <c r="AK53" s="3" t="s">
        <v>141</v>
      </c>
      <c r="AL53" s="6">
        <v>8.6653582229522694</v>
      </c>
      <c r="AM53" s="5">
        <v>3.7848556898111201</v>
      </c>
      <c r="AN53" s="3" t="s">
        <v>252</v>
      </c>
      <c r="AO53" s="6">
        <v>7.1741818493024097</v>
      </c>
      <c r="AP53" s="5">
        <v>2.3188140654471998</v>
      </c>
      <c r="AQ53" s="3" t="s">
        <v>252</v>
      </c>
      <c r="AR53" s="6">
        <v>1.97510040459365</v>
      </c>
      <c r="AS53" s="5">
        <v>1.11096231702306</v>
      </c>
      <c r="AT53" s="3" t="s">
        <v>141</v>
      </c>
      <c r="AU53" s="6">
        <v>-5.9117935507542301</v>
      </c>
      <c r="AV53" s="5">
        <v>11.301352501622601</v>
      </c>
      <c r="AW53" s="3" t="s">
        <v>141</v>
      </c>
      <c r="AX53" s="6">
        <v>12.327527612221299</v>
      </c>
      <c r="AY53" s="5">
        <v>10.7586375539498</v>
      </c>
      <c r="AZ53" s="3" t="s">
        <v>141</v>
      </c>
      <c r="BA53" s="6">
        <v>-4.5504177712343896</v>
      </c>
      <c r="BB53" s="5">
        <v>5.9907289742513399</v>
      </c>
      <c r="BC53" s="3" t="s">
        <v>141</v>
      </c>
      <c r="BD53" s="6">
        <v>-0.86082154607838601</v>
      </c>
      <c r="BE53" s="5">
        <v>3.44621096307301</v>
      </c>
      <c r="BF53" s="3" t="s">
        <v>141</v>
      </c>
      <c r="BG53" s="6">
        <v>-1.0044947441543199</v>
      </c>
      <c r="BH53" s="5">
        <v>1.0798870565215599</v>
      </c>
      <c r="BI53" s="3" t="s">
        <v>141</v>
      </c>
      <c r="BJ53" s="6">
        <v>20.881638121386501</v>
      </c>
      <c r="BK53" s="5">
        <v>9.6757530135143597</v>
      </c>
      <c r="BL53" s="3" t="s">
        <v>252</v>
      </c>
      <c r="BM53" s="6">
        <v>3.34873641692896</v>
      </c>
      <c r="BN53" s="5">
        <v>9.4899840739952808</v>
      </c>
      <c r="BO53" s="3" t="s">
        <v>141</v>
      </c>
      <c r="BP53" s="6">
        <v>-13.2157759941867</v>
      </c>
      <c r="BQ53" s="5">
        <v>4.5718368193613399</v>
      </c>
      <c r="BR53" s="3" t="s">
        <v>252</v>
      </c>
      <c r="BS53" s="6">
        <v>-8.0350033953807891</v>
      </c>
      <c r="BT53" s="5">
        <v>2.9522833599713101</v>
      </c>
      <c r="BU53" s="3" t="s">
        <v>252</v>
      </c>
      <c r="BV53" s="6">
        <v>-2.9795951487479599</v>
      </c>
      <c r="BW53" s="5">
        <v>0.54000084200218601</v>
      </c>
      <c r="BX53" s="3" t="s">
        <v>252</v>
      </c>
    </row>
    <row r="54" spans="1:76" x14ac:dyDescent="0.25">
      <c r="A54" s="3" t="s">
        <v>66</v>
      </c>
      <c r="B54" s="6">
        <v>83.951319816194001</v>
      </c>
      <c r="C54" s="5">
        <v>9.3760289932606504</v>
      </c>
      <c r="D54" s="6">
        <v>14.640874071988099</v>
      </c>
      <c r="E54" s="5">
        <v>9.0493848825180692</v>
      </c>
      <c r="F54" s="6">
        <v>1.4078061118178999</v>
      </c>
      <c r="G54" s="5">
        <v>3.0072349992546399</v>
      </c>
      <c r="H54" s="6">
        <v>0</v>
      </c>
      <c r="I54" s="5">
        <v>0</v>
      </c>
      <c r="J54" s="6">
        <v>0</v>
      </c>
      <c r="K54" s="5">
        <v>0</v>
      </c>
      <c r="L54" s="6">
        <v>64.365444659918097</v>
      </c>
      <c r="M54" s="5">
        <v>1.42247147273095</v>
      </c>
      <c r="N54" s="6">
        <v>29.254895452493201</v>
      </c>
      <c r="O54" s="5">
        <v>1.2417327697996301</v>
      </c>
      <c r="P54" s="6">
        <v>5.9818121766799202</v>
      </c>
      <c r="Q54" s="5">
        <v>0.69085839987235298</v>
      </c>
      <c r="R54" s="6">
        <v>0.394723849186978</v>
      </c>
      <c r="S54" s="5">
        <v>0.19612810604962999</v>
      </c>
      <c r="T54" s="6">
        <v>3.1238617218083101E-3</v>
      </c>
      <c r="U54" s="5">
        <v>1.4409232133098099E-2</v>
      </c>
      <c r="V54" s="6">
        <v>63.826210876914999</v>
      </c>
      <c r="W54" s="5">
        <v>21.1236248050939</v>
      </c>
      <c r="X54" s="6">
        <v>35.479670889850098</v>
      </c>
      <c r="Y54" s="5">
        <v>20.9892495015058</v>
      </c>
      <c r="Z54" s="6">
        <v>0.69411823323488997</v>
      </c>
      <c r="AA54" s="5">
        <v>3.3070087855864698</v>
      </c>
      <c r="AB54" s="6">
        <v>0</v>
      </c>
      <c r="AC54" s="5">
        <v>0</v>
      </c>
      <c r="AD54" s="6">
        <v>0</v>
      </c>
      <c r="AE54" s="5">
        <v>0</v>
      </c>
      <c r="AF54" s="6">
        <v>-19.585875156276</v>
      </c>
      <c r="AG54" s="5">
        <v>9.1596320397620108</v>
      </c>
      <c r="AH54" s="3" t="s">
        <v>252</v>
      </c>
      <c r="AI54" s="6">
        <v>14.6140213805052</v>
      </c>
      <c r="AJ54" s="5">
        <v>9.0532397163288696</v>
      </c>
      <c r="AK54" s="3" t="s">
        <v>141</v>
      </c>
      <c r="AL54" s="6">
        <v>4.5740060648620098</v>
      </c>
      <c r="AM54" s="5">
        <v>3.0846548086809999</v>
      </c>
      <c r="AN54" s="3" t="s">
        <v>141</v>
      </c>
      <c r="AO54" s="6">
        <v>0.394723849186978</v>
      </c>
      <c r="AP54" s="5">
        <v>0.19612810604962999</v>
      </c>
      <c r="AQ54" s="3" t="s">
        <v>252</v>
      </c>
      <c r="AR54" s="6">
        <v>3.1238617218083101E-3</v>
      </c>
      <c r="AS54" s="5">
        <v>1.4409232133098099E-2</v>
      </c>
      <c r="AT54" s="3" t="s">
        <v>141</v>
      </c>
      <c r="AU54" s="6">
        <v>-20.125108939279102</v>
      </c>
      <c r="AV54" s="5">
        <v>22.752039447301598</v>
      </c>
      <c r="AW54" s="3" t="s">
        <v>141</v>
      </c>
      <c r="AX54" s="6">
        <v>20.8387968178621</v>
      </c>
      <c r="AY54" s="5">
        <v>22.547725450385201</v>
      </c>
      <c r="AZ54" s="3" t="s">
        <v>141</v>
      </c>
      <c r="BA54" s="6">
        <v>-0.71368787858301497</v>
      </c>
      <c r="BB54" s="5">
        <v>4.0801184479533701</v>
      </c>
      <c r="BC54" s="3" t="s">
        <v>141</v>
      </c>
      <c r="BD54" s="6">
        <v>0</v>
      </c>
      <c r="BE54" s="5">
        <v>0</v>
      </c>
      <c r="BF54" s="3" t="s">
        <v>436</v>
      </c>
      <c r="BG54" s="6">
        <v>0</v>
      </c>
      <c r="BH54" s="5">
        <v>0</v>
      </c>
      <c r="BI54" s="3" t="s">
        <v>436</v>
      </c>
      <c r="BJ54" s="6">
        <v>-0.539233783003088</v>
      </c>
      <c r="BK54" s="5">
        <v>21.326142775750501</v>
      </c>
      <c r="BL54" s="3" t="s">
        <v>141</v>
      </c>
      <c r="BM54" s="6">
        <v>6.2247754373569002</v>
      </c>
      <c r="BN54" s="5">
        <v>21.011893651896202</v>
      </c>
      <c r="BO54" s="3" t="s">
        <v>141</v>
      </c>
      <c r="BP54" s="6">
        <v>-5.2876939434450296</v>
      </c>
      <c r="BQ54" s="5">
        <v>3.4621777076358899</v>
      </c>
      <c r="BR54" s="3" t="s">
        <v>141</v>
      </c>
      <c r="BS54" s="6">
        <v>-0.394723849186978</v>
      </c>
      <c r="BT54" s="5">
        <v>0.19612810604962999</v>
      </c>
      <c r="BU54" s="3" t="s">
        <v>252</v>
      </c>
      <c r="BV54" s="6">
        <v>-3.1238617218083101E-3</v>
      </c>
      <c r="BW54" s="5">
        <v>1.4409232133098099E-2</v>
      </c>
      <c r="BX54" s="3" t="s">
        <v>141</v>
      </c>
    </row>
    <row r="55" spans="1:76" x14ac:dyDescent="0.25">
      <c r="A55" s="3" t="s">
        <v>67</v>
      </c>
      <c r="B55" s="6">
        <v>30.925303986406</v>
      </c>
      <c r="C55" s="5">
        <v>2.9123837997510398</v>
      </c>
      <c r="D55" s="6">
        <v>29.496762266088801</v>
      </c>
      <c r="E55" s="5">
        <v>2.8404036797532202</v>
      </c>
      <c r="F55" s="6">
        <v>22.3847359604449</v>
      </c>
      <c r="G55" s="5">
        <v>2.3867909463851</v>
      </c>
      <c r="H55" s="6">
        <v>13.894079161498899</v>
      </c>
      <c r="I55" s="5">
        <v>2.0280981263751601</v>
      </c>
      <c r="J55" s="6">
        <v>3.2991186255612801</v>
      </c>
      <c r="K55" s="5">
        <v>1.11424625318961</v>
      </c>
      <c r="L55" s="6">
        <v>23.510697159638099</v>
      </c>
      <c r="M55" s="5">
        <v>0.82963716955081401</v>
      </c>
      <c r="N55" s="6">
        <v>27.673613118960599</v>
      </c>
      <c r="O55" s="5">
        <v>0.82425513944181095</v>
      </c>
      <c r="P55" s="6">
        <v>27.6141327990874</v>
      </c>
      <c r="Q55" s="5">
        <v>0.697229863586041</v>
      </c>
      <c r="R55" s="6">
        <v>16.0187727592958</v>
      </c>
      <c r="S55" s="5">
        <v>0.62285314626225396</v>
      </c>
      <c r="T55" s="6">
        <v>5.1827841630180798</v>
      </c>
      <c r="U55" s="5">
        <v>0.36767846209162602</v>
      </c>
      <c r="V55" s="6">
        <v>38.283314495109501</v>
      </c>
      <c r="W55" s="5">
        <v>6.1622889847524096</v>
      </c>
      <c r="X55" s="6">
        <v>28.7060483088169</v>
      </c>
      <c r="Y55" s="5">
        <v>6.3429843313479699</v>
      </c>
      <c r="Z55" s="6">
        <v>22.005314877004199</v>
      </c>
      <c r="AA55" s="5">
        <v>6.6583979079272702</v>
      </c>
      <c r="AB55" s="6">
        <v>8.8698665730308299</v>
      </c>
      <c r="AC55" s="5">
        <v>4.2590072999600403</v>
      </c>
      <c r="AD55" s="6">
        <v>2.1354557460385601</v>
      </c>
      <c r="AE55" s="5">
        <v>1.98434891707691</v>
      </c>
      <c r="AF55" s="6">
        <v>-7.4146068267679102</v>
      </c>
      <c r="AG55" s="5">
        <v>2.9472992591332501</v>
      </c>
      <c r="AH55" s="3" t="s">
        <v>252</v>
      </c>
      <c r="AI55" s="6">
        <v>-1.82314914712821</v>
      </c>
      <c r="AJ55" s="5">
        <v>2.80046095762044</v>
      </c>
      <c r="AK55" s="3" t="s">
        <v>141</v>
      </c>
      <c r="AL55" s="6">
        <v>5.2293968386424901</v>
      </c>
      <c r="AM55" s="5">
        <v>2.3821590326036799</v>
      </c>
      <c r="AN55" s="3" t="s">
        <v>252</v>
      </c>
      <c r="AO55" s="6">
        <v>2.12469359779683</v>
      </c>
      <c r="AP55" s="5">
        <v>2.06523712822601</v>
      </c>
      <c r="AQ55" s="3" t="s">
        <v>141</v>
      </c>
      <c r="AR55" s="6">
        <v>1.8836655374568001</v>
      </c>
      <c r="AS55" s="5">
        <v>1.16262133206069</v>
      </c>
      <c r="AT55" s="3" t="s">
        <v>141</v>
      </c>
      <c r="AU55" s="6">
        <v>7.3580105087034804</v>
      </c>
      <c r="AV55" s="5">
        <v>6.5228115006045302</v>
      </c>
      <c r="AW55" s="3" t="s">
        <v>141</v>
      </c>
      <c r="AX55" s="6">
        <v>-0.79071395727196603</v>
      </c>
      <c r="AY55" s="5">
        <v>6.8489721801463199</v>
      </c>
      <c r="AZ55" s="3" t="s">
        <v>141</v>
      </c>
      <c r="BA55" s="6">
        <v>-0.37942108344069497</v>
      </c>
      <c r="BB55" s="5">
        <v>6.91923357395184</v>
      </c>
      <c r="BC55" s="3" t="s">
        <v>141</v>
      </c>
      <c r="BD55" s="6">
        <v>-5.0242125884680897</v>
      </c>
      <c r="BE55" s="5">
        <v>4.8410182646104296</v>
      </c>
      <c r="BF55" s="3" t="s">
        <v>141</v>
      </c>
      <c r="BG55" s="6">
        <v>-1.16366287952272</v>
      </c>
      <c r="BH55" s="5">
        <v>2.1723280187057501</v>
      </c>
      <c r="BI55" s="3" t="s">
        <v>141</v>
      </c>
      <c r="BJ55" s="6">
        <v>14.7726173354714</v>
      </c>
      <c r="BK55" s="5">
        <v>6.1131353704780702</v>
      </c>
      <c r="BL55" s="3" t="s">
        <v>252</v>
      </c>
      <c r="BM55" s="6">
        <v>1.0324351898562401</v>
      </c>
      <c r="BN55" s="5">
        <v>6.3936729819327098</v>
      </c>
      <c r="BO55" s="3" t="s">
        <v>141</v>
      </c>
      <c r="BP55" s="6">
        <v>-5.6088179220831904</v>
      </c>
      <c r="BQ55" s="5">
        <v>6.6315931852589802</v>
      </c>
      <c r="BR55" s="3" t="s">
        <v>141</v>
      </c>
      <c r="BS55" s="6">
        <v>-7.1489061862649299</v>
      </c>
      <c r="BT55" s="5">
        <v>4.2709952119155501</v>
      </c>
      <c r="BU55" s="3" t="s">
        <v>141</v>
      </c>
      <c r="BV55" s="6">
        <v>-3.0473284169795201</v>
      </c>
      <c r="BW55" s="5">
        <v>1.9787027333773</v>
      </c>
      <c r="BX55" s="3" t="s">
        <v>141</v>
      </c>
    </row>
    <row r="56" spans="1:76" x14ac:dyDescent="0.25">
      <c r="A56" s="3" t="s">
        <v>68</v>
      </c>
      <c r="B56" s="6">
        <v>52.423218930108099</v>
      </c>
      <c r="C56" s="5">
        <v>2.7209126823048</v>
      </c>
      <c r="D56" s="6">
        <v>20.9618783265872</v>
      </c>
      <c r="E56" s="5">
        <v>2.47707796932497</v>
      </c>
      <c r="F56" s="6">
        <v>15.338643399155099</v>
      </c>
      <c r="G56" s="5">
        <v>1.75532384940373</v>
      </c>
      <c r="H56" s="6">
        <v>8.9258948935933606</v>
      </c>
      <c r="I56" s="5">
        <v>1.55849975506942</v>
      </c>
      <c r="J56" s="6">
        <v>2.35036445055629</v>
      </c>
      <c r="K56" s="5">
        <v>0.96578180808131897</v>
      </c>
      <c r="L56" s="6">
        <v>46.537238786971201</v>
      </c>
      <c r="M56" s="5">
        <v>1.02142114924175</v>
      </c>
      <c r="N56" s="6">
        <v>26.170579726391502</v>
      </c>
      <c r="O56" s="5">
        <v>0.97258508256710696</v>
      </c>
      <c r="P56" s="6">
        <v>18.037267442629101</v>
      </c>
      <c r="Q56" s="5">
        <v>0.83855692317693398</v>
      </c>
      <c r="R56" s="6">
        <v>7.1712002562254797</v>
      </c>
      <c r="S56" s="5">
        <v>0.44902043576451001</v>
      </c>
      <c r="T56" s="6">
        <v>2.0837137877827301</v>
      </c>
      <c r="U56" s="5">
        <v>0.311794094623985</v>
      </c>
      <c r="V56" s="6">
        <v>34.3771661709713</v>
      </c>
      <c r="W56" s="5">
        <v>1.9873638887476399</v>
      </c>
      <c r="X56" s="6">
        <v>20.593960773673501</v>
      </c>
      <c r="Y56" s="5">
        <v>2.15468029453841</v>
      </c>
      <c r="Z56" s="6">
        <v>21.085195015752401</v>
      </c>
      <c r="AA56" s="5">
        <v>1.64652831293547</v>
      </c>
      <c r="AB56" s="6">
        <v>14.700359422595</v>
      </c>
      <c r="AC56" s="5">
        <v>1.5059627400724001</v>
      </c>
      <c r="AD56" s="6">
        <v>9.2433186170077501</v>
      </c>
      <c r="AE56" s="5">
        <v>1.3011387987265599</v>
      </c>
      <c r="AF56" s="6">
        <v>-5.8859801431368997</v>
      </c>
      <c r="AG56" s="5">
        <v>2.79396187721124</v>
      </c>
      <c r="AH56" s="3" t="s">
        <v>252</v>
      </c>
      <c r="AI56" s="6">
        <v>5.2087013998043599</v>
      </c>
      <c r="AJ56" s="5">
        <v>2.6964690406616798</v>
      </c>
      <c r="AK56" s="3" t="s">
        <v>141</v>
      </c>
      <c r="AL56" s="6">
        <v>2.6986240434740099</v>
      </c>
      <c r="AM56" s="5">
        <v>1.8882583068899801</v>
      </c>
      <c r="AN56" s="3" t="s">
        <v>141</v>
      </c>
      <c r="AO56" s="6">
        <v>-1.75469463736788</v>
      </c>
      <c r="AP56" s="5">
        <v>1.65245185350188</v>
      </c>
      <c r="AQ56" s="3" t="s">
        <v>141</v>
      </c>
      <c r="AR56" s="6">
        <v>-0.26665066277356703</v>
      </c>
      <c r="AS56" s="5">
        <v>1.0964585685347801</v>
      </c>
      <c r="AT56" s="3" t="s">
        <v>141</v>
      </c>
      <c r="AU56" s="6">
        <v>-18.0460527591367</v>
      </c>
      <c r="AV56" s="5">
        <v>3.3655784611127699</v>
      </c>
      <c r="AW56" s="3" t="s">
        <v>252</v>
      </c>
      <c r="AX56" s="6">
        <v>-0.36791755291365102</v>
      </c>
      <c r="AY56" s="5">
        <v>3.4552767206091599</v>
      </c>
      <c r="AZ56" s="3" t="s">
        <v>141</v>
      </c>
      <c r="BA56" s="6">
        <v>5.7465516165972801</v>
      </c>
      <c r="BB56" s="5">
        <v>2.2604585257654599</v>
      </c>
      <c r="BC56" s="3" t="s">
        <v>252</v>
      </c>
      <c r="BD56" s="6">
        <v>5.7744645290016496</v>
      </c>
      <c r="BE56" s="5">
        <v>2.3072005829950299</v>
      </c>
      <c r="BF56" s="3" t="s">
        <v>252</v>
      </c>
      <c r="BG56" s="6">
        <v>6.8929541664514602</v>
      </c>
      <c r="BH56" s="5">
        <v>1.73147503930729</v>
      </c>
      <c r="BI56" s="3" t="s">
        <v>252</v>
      </c>
      <c r="BJ56" s="6">
        <v>-12.1600726159998</v>
      </c>
      <c r="BK56" s="5">
        <v>2.1826743073224102</v>
      </c>
      <c r="BL56" s="3" t="s">
        <v>252</v>
      </c>
      <c r="BM56" s="6">
        <v>-5.5766189527180101</v>
      </c>
      <c r="BN56" s="5">
        <v>2.2163914083675098</v>
      </c>
      <c r="BO56" s="3" t="s">
        <v>252</v>
      </c>
      <c r="BP56" s="6">
        <v>3.04792757312328</v>
      </c>
      <c r="BQ56" s="5">
        <v>1.7936083685509101</v>
      </c>
      <c r="BR56" s="3" t="s">
        <v>141</v>
      </c>
      <c r="BS56" s="6">
        <v>7.5291591663695296</v>
      </c>
      <c r="BT56" s="5">
        <v>1.4718005544239601</v>
      </c>
      <c r="BU56" s="3" t="s">
        <v>252</v>
      </c>
      <c r="BV56" s="6">
        <v>7.1596048292250201</v>
      </c>
      <c r="BW56" s="5">
        <v>1.30181185410872</v>
      </c>
      <c r="BX56" s="3" t="s">
        <v>252</v>
      </c>
    </row>
    <row r="57" spans="1:76" x14ac:dyDescent="0.25">
      <c r="A57" s="3" t="s">
        <v>69</v>
      </c>
      <c r="B57" s="6">
        <v>90.381884613012801</v>
      </c>
      <c r="C57" s="5">
        <v>2.3438386858565199</v>
      </c>
      <c r="D57" s="6">
        <v>8.0237643064585402</v>
      </c>
      <c r="E57" s="5">
        <v>2.3661430956530101</v>
      </c>
      <c r="F57" s="6">
        <v>1.55317544198986</v>
      </c>
      <c r="G57" s="5">
        <v>1.3950120341618799</v>
      </c>
      <c r="H57" s="6">
        <v>4.1175638538798097E-2</v>
      </c>
      <c r="I57" s="5">
        <v>0.18980033958241199</v>
      </c>
      <c r="J57" s="6">
        <v>0</v>
      </c>
      <c r="K57" s="5">
        <v>0</v>
      </c>
      <c r="L57" s="6">
        <v>69.808690713676299</v>
      </c>
      <c r="M57" s="5">
        <v>1.3501477011602701</v>
      </c>
      <c r="N57" s="6">
        <v>22.323872225843999</v>
      </c>
      <c r="O57" s="5">
        <v>0.97021958256459895</v>
      </c>
      <c r="P57" s="6">
        <v>7.09446585419433</v>
      </c>
      <c r="Q57" s="5">
        <v>0.61936875244049105</v>
      </c>
      <c r="R57" s="6">
        <v>0.752024168857923</v>
      </c>
      <c r="S57" s="5">
        <v>0.15490601892627301</v>
      </c>
      <c r="T57" s="6">
        <v>2.09470374275019E-2</v>
      </c>
      <c r="U57" s="5">
        <v>2.8934778007227099E-2</v>
      </c>
      <c r="V57" s="6">
        <v>79.711286022381799</v>
      </c>
      <c r="W57" s="5">
        <v>4.2996785484628202</v>
      </c>
      <c r="X57" s="6">
        <v>12.942969152033299</v>
      </c>
      <c r="Y57" s="5">
        <v>4.3921675508872298</v>
      </c>
      <c r="Z57" s="6">
        <v>6.0958820653802599</v>
      </c>
      <c r="AA57" s="5">
        <v>2.78051101421585</v>
      </c>
      <c r="AB57" s="6">
        <v>1.2498627602046899</v>
      </c>
      <c r="AC57" s="5">
        <v>1.24111045976473</v>
      </c>
      <c r="AD57" s="6">
        <v>0</v>
      </c>
      <c r="AE57" s="5">
        <v>0</v>
      </c>
      <c r="AF57" s="6">
        <v>-20.573193899336498</v>
      </c>
      <c r="AG57" s="5">
        <v>2.7838906314046099</v>
      </c>
      <c r="AH57" s="3" t="s">
        <v>252</v>
      </c>
      <c r="AI57" s="6">
        <v>14.3001079193854</v>
      </c>
      <c r="AJ57" s="5">
        <v>2.5481360584866199</v>
      </c>
      <c r="AK57" s="3" t="s">
        <v>252</v>
      </c>
      <c r="AL57" s="6">
        <v>5.5412904122044804</v>
      </c>
      <c r="AM57" s="5">
        <v>1.52329436595003</v>
      </c>
      <c r="AN57" s="3" t="s">
        <v>252</v>
      </c>
      <c r="AO57" s="6">
        <v>0.71084853031912498</v>
      </c>
      <c r="AP57" s="5">
        <v>0.23883845164282599</v>
      </c>
      <c r="AQ57" s="3" t="s">
        <v>252</v>
      </c>
      <c r="AR57" s="6">
        <v>2.09470374275019E-2</v>
      </c>
      <c r="AS57" s="5">
        <v>2.8934778007227099E-2</v>
      </c>
      <c r="AT57" s="3" t="s">
        <v>141</v>
      </c>
      <c r="AU57" s="6">
        <v>-10.670598590631</v>
      </c>
      <c r="AV57" s="5">
        <v>5.0769902458035396</v>
      </c>
      <c r="AW57" s="3" t="s">
        <v>252</v>
      </c>
      <c r="AX57" s="6">
        <v>4.9192048455747397</v>
      </c>
      <c r="AY57" s="5">
        <v>5.3106708905902398</v>
      </c>
      <c r="AZ57" s="3" t="s">
        <v>141</v>
      </c>
      <c r="BA57" s="6">
        <v>4.5427066233903997</v>
      </c>
      <c r="BB57" s="5">
        <v>3.0145851223667801</v>
      </c>
      <c r="BC57" s="3" t="s">
        <v>141</v>
      </c>
      <c r="BD57" s="6">
        <v>1.2086871216658901</v>
      </c>
      <c r="BE57" s="5">
        <v>1.2434213163401799</v>
      </c>
      <c r="BF57" s="3" t="s">
        <v>141</v>
      </c>
      <c r="BG57" s="6">
        <v>0</v>
      </c>
      <c r="BH57" s="5">
        <v>0</v>
      </c>
      <c r="BI57" s="3" t="s">
        <v>436</v>
      </c>
      <c r="BJ57" s="6">
        <v>9.9025953087055196</v>
      </c>
      <c r="BK57" s="5">
        <v>4.5385152062123302</v>
      </c>
      <c r="BL57" s="3" t="s">
        <v>252</v>
      </c>
      <c r="BM57" s="6">
        <v>-9.3809030738107104</v>
      </c>
      <c r="BN57" s="5">
        <v>4.4701153792373702</v>
      </c>
      <c r="BO57" s="3" t="s">
        <v>252</v>
      </c>
      <c r="BP57" s="6">
        <v>-0.99858378881407295</v>
      </c>
      <c r="BQ57" s="5">
        <v>2.8077429841044101</v>
      </c>
      <c r="BR57" s="3" t="s">
        <v>141</v>
      </c>
      <c r="BS57" s="6">
        <v>0.497838591346765</v>
      </c>
      <c r="BT57" s="5">
        <v>1.2463960800436</v>
      </c>
      <c r="BU57" s="3" t="s">
        <v>141</v>
      </c>
      <c r="BV57" s="6">
        <v>-2.09470374275019E-2</v>
      </c>
      <c r="BW57" s="5">
        <v>2.8934778007227099E-2</v>
      </c>
      <c r="BX57" s="3" t="s">
        <v>141</v>
      </c>
    </row>
    <row r="58" spans="1:76" x14ac:dyDescent="0.25">
      <c r="A58" s="3" t="s">
        <v>70</v>
      </c>
      <c r="B58" s="6">
        <v>79.371857950870194</v>
      </c>
      <c r="C58" s="5">
        <v>8.3804261394624593</v>
      </c>
      <c r="D58" s="6">
        <v>15.570219927584199</v>
      </c>
      <c r="E58" s="5">
        <v>8.6189711560192492</v>
      </c>
      <c r="F58" s="6">
        <v>4.6916302929661802</v>
      </c>
      <c r="G58" s="5">
        <v>5.5296078253682301</v>
      </c>
      <c r="H58" s="6">
        <v>0.36629182857941101</v>
      </c>
      <c r="I58" s="5">
        <v>1.1866030283637199</v>
      </c>
      <c r="J58" s="6">
        <v>0</v>
      </c>
      <c r="K58" s="5">
        <v>0</v>
      </c>
      <c r="L58" s="6">
        <v>87.635293392973097</v>
      </c>
      <c r="M58" s="5">
        <v>0.78064724726842705</v>
      </c>
      <c r="N58" s="6">
        <v>9.9756417372170407</v>
      </c>
      <c r="O58" s="5">
        <v>0.64268725193493803</v>
      </c>
      <c r="P58" s="6">
        <v>2.19300010144552</v>
      </c>
      <c r="Q58" s="5">
        <v>0.31644168969750502</v>
      </c>
      <c r="R58" s="6">
        <v>0.18651650482465501</v>
      </c>
      <c r="S58" s="5">
        <v>9.0222041901424702E-2</v>
      </c>
      <c r="T58" s="6">
        <v>9.54826353973353E-3</v>
      </c>
      <c r="U58" s="5">
        <v>2.53727554015807E-2</v>
      </c>
      <c r="V58" s="6">
        <v>79.941227062935496</v>
      </c>
      <c r="W58" s="5">
        <v>14.4879184591643</v>
      </c>
      <c r="X58" s="6">
        <v>20.0587729370645</v>
      </c>
      <c r="Y58" s="5">
        <v>14.4879184591643</v>
      </c>
      <c r="Z58" s="6">
        <v>0</v>
      </c>
      <c r="AA58" s="5">
        <v>0</v>
      </c>
      <c r="AB58" s="6">
        <v>0</v>
      </c>
      <c r="AC58" s="5">
        <v>0</v>
      </c>
      <c r="AD58" s="6">
        <v>0</v>
      </c>
      <c r="AE58" s="5">
        <v>0</v>
      </c>
      <c r="AF58" s="6">
        <v>8.2634354421028497</v>
      </c>
      <c r="AG58" s="5">
        <v>8.3832225468352704</v>
      </c>
      <c r="AH58" s="3" t="s">
        <v>141</v>
      </c>
      <c r="AI58" s="6">
        <v>-5.5945781903671499</v>
      </c>
      <c r="AJ58" s="5">
        <v>8.5704770654390607</v>
      </c>
      <c r="AK58" s="3" t="s">
        <v>141</v>
      </c>
      <c r="AL58" s="6">
        <v>-2.4986301915206601</v>
      </c>
      <c r="AM58" s="5">
        <v>5.5151948914540796</v>
      </c>
      <c r="AN58" s="3" t="s">
        <v>141</v>
      </c>
      <c r="AO58" s="6">
        <v>-0.17977532375475599</v>
      </c>
      <c r="AP58" s="5">
        <v>1.20836191762589</v>
      </c>
      <c r="AQ58" s="3" t="s">
        <v>141</v>
      </c>
      <c r="AR58" s="6">
        <v>9.54826353973353E-3</v>
      </c>
      <c r="AS58" s="5">
        <v>2.53727554015807E-2</v>
      </c>
      <c r="AT58" s="3" t="s">
        <v>141</v>
      </c>
      <c r="AU58" s="6">
        <v>0.56936911206526397</v>
      </c>
      <c r="AV58" s="5">
        <v>16.8588752213665</v>
      </c>
      <c r="AW58" s="3" t="s">
        <v>141</v>
      </c>
      <c r="AX58" s="6">
        <v>4.4885530094803396</v>
      </c>
      <c r="AY58" s="5">
        <v>16.438165299999</v>
      </c>
      <c r="AZ58" s="3" t="s">
        <v>141</v>
      </c>
      <c r="BA58" s="6">
        <v>-4.6916302929661802</v>
      </c>
      <c r="BB58" s="5">
        <v>5.5296078253682301</v>
      </c>
      <c r="BC58" s="3" t="s">
        <v>141</v>
      </c>
      <c r="BD58" s="6">
        <v>-0.36629182857941101</v>
      </c>
      <c r="BE58" s="5">
        <v>1.1866030283637199</v>
      </c>
      <c r="BF58" s="3" t="s">
        <v>141</v>
      </c>
      <c r="BG58" s="6">
        <v>0</v>
      </c>
      <c r="BH58" s="5">
        <v>0</v>
      </c>
      <c r="BI58" s="3" t="s">
        <v>436</v>
      </c>
      <c r="BJ58" s="6">
        <v>-7.6940663300375798</v>
      </c>
      <c r="BK58" s="5">
        <v>14.464420390934899</v>
      </c>
      <c r="BL58" s="3" t="s">
        <v>141</v>
      </c>
      <c r="BM58" s="6">
        <v>10.0831311998475</v>
      </c>
      <c r="BN58" s="5">
        <v>14.487388295184999</v>
      </c>
      <c r="BO58" s="3" t="s">
        <v>141</v>
      </c>
      <c r="BP58" s="6">
        <v>-2.19300010144552</v>
      </c>
      <c r="BQ58" s="5">
        <v>0.31644168969750502</v>
      </c>
      <c r="BR58" s="3" t="s">
        <v>252</v>
      </c>
      <c r="BS58" s="6">
        <v>-0.18651650482465501</v>
      </c>
      <c r="BT58" s="5">
        <v>9.0222041901424702E-2</v>
      </c>
      <c r="BU58" s="3" t="s">
        <v>252</v>
      </c>
      <c r="BV58" s="6">
        <v>-9.54826353973353E-3</v>
      </c>
      <c r="BW58" s="5">
        <v>2.53727554015807E-2</v>
      </c>
      <c r="BX58" s="3" t="s">
        <v>141</v>
      </c>
    </row>
    <row r="59" spans="1:76" x14ac:dyDescent="0.25">
      <c r="A59" s="3" t="s">
        <v>71</v>
      </c>
      <c r="B59" s="6">
        <v>70.315087161003802</v>
      </c>
      <c r="C59" s="5">
        <v>6.9999132913745399</v>
      </c>
      <c r="D59" s="6">
        <v>17.2415131178014</v>
      </c>
      <c r="E59" s="5">
        <v>5.6500790705880801</v>
      </c>
      <c r="F59" s="6">
        <v>7.4862583786255099</v>
      </c>
      <c r="G59" s="5">
        <v>4.1269229564198602</v>
      </c>
      <c r="H59" s="6">
        <v>4.3521799201657903</v>
      </c>
      <c r="I59" s="5">
        <v>3.7263442762889998</v>
      </c>
      <c r="J59" s="6">
        <v>0.60496142240351902</v>
      </c>
      <c r="K59" s="5">
        <v>0.95400312294785605</v>
      </c>
      <c r="L59" s="6">
        <v>58.466894610380201</v>
      </c>
      <c r="M59" s="5">
        <v>1.19266679126298</v>
      </c>
      <c r="N59" s="6">
        <v>28.650860681031901</v>
      </c>
      <c r="O59" s="5">
        <v>0.87990800848699502</v>
      </c>
      <c r="P59" s="6">
        <v>10.8632201388418</v>
      </c>
      <c r="Q59" s="5">
        <v>0.66766455527691704</v>
      </c>
      <c r="R59" s="6">
        <v>1.9299460509784201</v>
      </c>
      <c r="S59" s="5">
        <v>0.28539847220172199</v>
      </c>
      <c r="T59" s="6">
        <v>8.9078518767693002E-2</v>
      </c>
      <c r="U59" s="5">
        <v>5.5216504873076201E-2</v>
      </c>
      <c r="V59" s="6">
        <v>48.574175778889099</v>
      </c>
      <c r="W59" s="5">
        <v>8.2762122545800008</v>
      </c>
      <c r="X59" s="6">
        <v>28.692586669087</v>
      </c>
      <c r="Y59" s="5">
        <v>7.0695943289488801</v>
      </c>
      <c r="Z59" s="6">
        <v>17.567346801091201</v>
      </c>
      <c r="AA59" s="5">
        <v>4.6517304456358</v>
      </c>
      <c r="AB59" s="6">
        <v>4.4927734620624804</v>
      </c>
      <c r="AC59" s="5">
        <v>3.1857157268247498</v>
      </c>
      <c r="AD59" s="6">
        <v>0.67311728887032796</v>
      </c>
      <c r="AE59" s="5">
        <v>1.01366122070602</v>
      </c>
      <c r="AF59" s="6">
        <v>-11.8481925506237</v>
      </c>
      <c r="AG59" s="5">
        <v>6.9095891360018999</v>
      </c>
      <c r="AH59" s="3" t="s">
        <v>141</v>
      </c>
      <c r="AI59" s="6">
        <v>11.4093475632306</v>
      </c>
      <c r="AJ59" s="5">
        <v>5.9320159812978002</v>
      </c>
      <c r="AK59" s="3" t="s">
        <v>141</v>
      </c>
      <c r="AL59" s="6">
        <v>3.37696176021631</v>
      </c>
      <c r="AM59" s="5">
        <v>3.95778483671657</v>
      </c>
      <c r="AN59" s="3" t="s">
        <v>141</v>
      </c>
      <c r="AO59" s="6">
        <v>-2.4222338691873699</v>
      </c>
      <c r="AP59" s="5">
        <v>3.6323846345729098</v>
      </c>
      <c r="AQ59" s="3" t="s">
        <v>141</v>
      </c>
      <c r="AR59" s="6">
        <v>-0.51588290363582601</v>
      </c>
      <c r="AS59" s="5">
        <v>0.94262523352371397</v>
      </c>
      <c r="AT59" s="3" t="s">
        <v>141</v>
      </c>
      <c r="AU59" s="6">
        <v>-21.740911382114799</v>
      </c>
      <c r="AV59" s="5">
        <v>12.064899468370699</v>
      </c>
      <c r="AW59" s="3" t="s">
        <v>141</v>
      </c>
      <c r="AX59" s="6">
        <v>11.451073551285599</v>
      </c>
      <c r="AY59" s="5">
        <v>10.180441409803199</v>
      </c>
      <c r="AZ59" s="3" t="s">
        <v>141</v>
      </c>
      <c r="BA59" s="6">
        <v>10.081088422465699</v>
      </c>
      <c r="BB59" s="5">
        <v>6.5573444338809601</v>
      </c>
      <c r="BC59" s="3" t="s">
        <v>141</v>
      </c>
      <c r="BD59" s="6">
        <v>0.14059354189668799</v>
      </c>
      <c r="BE59" s="5">
        <v>5.0937105421170203</v>
      </c>
      <c r="BF59" s="3" t="s">
        <v>141</v>
      </c>
      <c r="BG59" s="6">
        <v>6.8155866466808601E-2</v>
      </c>
      <c r="BH59" s="5">
        <v>1.4382714624517301</v>
      </c>
      <c r="BI59" s="3" t="s">
        <v>141</v>
      </c>
      <c r="BJ59" s="6">
        <v>-9.8927188314910897</v>
      </c>
      <c r="BK59" s="5">
        <v>8.3388989041225905</v>
      </c>
      <c r="BL59" s="3" t="s">
        <v>141</v>
      </c>
      <c r="BM59" s="6">
        <v>4.1725988055050803E-2</v>
      </c>
      <c r="BN59" s="5">
        <v>7.07733299814267</v>
      </c>
      <c r="BO59" s="3" t="s">
        <v>141</v>
      </c>
      <c r="BP59" s="6">
        <v>6.7041266622493501</v>
      </c>
      <c r="BQ59" s="5">
        <v>4.7058446095222397</v>
      </c>
      <c r="BR59" s="3" t="s">
        <v>141</v>
      </c>
      <c r="BS59" s="6">
        <v>2.5628274110840601</v>
      </c>
      <c r="BT59" s="5">
        <v>3.1750864331623401</v>
      </c>
      <c r="BU59" s="3" t="s">
        <v>141</v>
      </c>
      <c r="BV59" s="6">
        <v>0.58403877010263505</v>
      </c>
      <c r="BW59" s="5">
        <v>1.0175595600321601</v>
      </c>
      <c r="BX59" s="3" t="s">
        <v>141</v>
      </c>
    </row>
    <row r="60" spans="1:76" x14ac:dyDescent="0.25">
      <c r="A60" s="3" t="s">
        <v>72</v>
      </c>
      <c r="B60" s="6">
        <v>77.270347400369005</v>
      </c>
      <c r="C60" s="5">
        <v>6.1606832044737203</v>
      </c>
      <c r="D60" s="6">
        <v>18.552341940452902</v>
      </c>
      <c r="E60" s="5">
        <v>6.3598209951664497</v>
      </c>
      <c r="F60" s="6">
        <v>3.8523387329008401</v>
      </c>
      <c r="G60" s="5">
        <v>3.7335506795199902</v>
      </c>
      <c r="H60" s="6">
        <v>0.32497192627726901</v>
      </c>
      <c r="I60" s="5">
        <v>0.80923262740035595</v>
      </c>
      <c r="J60" s="6">
        <v>0</v>
      </c>
      <c r="K60" s="5">
        <v>0</v>
      </c>
      <c r="L60" s="6">
        <v>62.554276788477701</v>
      </c>
      <c r="M60" s="5">
        <v>1.1633683582798</v>
      </c>
      <c r="N60" s="6">
        <v>25.434598824939599</v>
      </c>
      <c r="O60" s="5">
        <v>0.86737207749841505</v>
      </c>
      <c r="P60" s="6">
        <v>9.9248103910714196</v>
      </c>
      <c r="Q60" s="5">
        <v>0.72752057496389599</v>
      </c>
      <c r="R60" s="6">
        <v>1.9565248479636701</v>
      </c>
      <c r="S60" s="5">
        <v>0.29452481631932398</v>
      </c>
      <c r="T60" s="6">
        <v>0.12978914754763299</v>
      </c>
      <c r="U60" s="5">
        <v>5.31329556819806E-2</v>
      </c>
      <c r="V60" s="6">
        <v>68.696682576966793</v>
      </c>
      <c r="W60" s="5">
        <v>11.246636835335501</v>
      </c>
      <c r="X60" s="6">
        <v>10.0115231305167</v>
      </c>
      <c r="Y60" s="5">
        <v>6.4412637923009699</v>
      </c>
      <c r="Z60" s="6">
        <v>12.009612853034101</v>
      </c>
      <c r="AA60" s="5">
        <v>6.8540240806943702</v>
      </c>
      <c r="AB60" s="6">
        <v>8.5557571156757604</v>
      </c>
      <c r="AC60" s="5">
        <v>5.3393547451205503</v>
      </c>
      <c r="AD60" s="6">
        <v>0.72642432380668198</v>
      </c>
      <c r="AE60" s="5">
        <v>2.2000242759689699</v>
      </c>
      <c r="AF60" s="6">
        <v>-14.716070611891301</v>
      </c>
      <c r="AG60" s="5">
        <v>6.3060502481347003</v>
      </c>
      <c r="AH60" s="3" t="s">
        <v>252</v>
      </c>
      <c r="AI60" s="6">
        <v>6.8822568844866803</v>
      </c>
      <c r="AJ60" s="5">
        <v>6.5766443784055602</v>
      </c>
      <c r="AK60" s="3" t="s">
        <v>141</v>
      </c>
      <c r="AL60" s="6">
        <v>6.0724716581705804</v>
      </c>
      <c r="AM60" s="5">
        <v>3.8182061601016599</v>
      </c>
      <c r="AN60" s="3" t="s">
        <v>141</v>
      </c>
      <c r="AO60" s="6">
        <v>1.6315529216864</v>
      </c>
      <c r="AP60" s="5">
        <v>0.85724640301118604</v>
      </c>
      <c r="AQ60" s="3" t="s">
        <v>141</v>
      </c>
      <c r="AR60" s="6">
        <v>0.12978914754763299</v>
      </c>
      <c r="AS60" s="5">
        <v>5.31329556819806E-2</v>
      </c>
      <c r="AT60" s="3" t="s">
        <v>252</v>
      </c>
      <c r="AU60" s="6">
        <v>-8.5736648234021704</v>
      </c>
      <c r="AV60" s="5">
        <v>11.812750708304501</v>
      </c>
      <c r="AW60" s="3" t="s">
        <v>141</v>
      </c>
      <c r="AX60" s="6">
        <v>-8.5408188099362405</v>
      </c>
      <c r="AY60" s="5">
        <v>8.5747937384105608</v>
      </c>
      <c r="AZ60" s="3" t="s">
        <v>141</v>
      </c>
      <c r="BA60" s="6">
        <v>8.1572741201332306</v>
      </c>
      <c r="BB60" s="5">
        <v>7.0328856027144004</v>
      </c>
      <c r="BC60" s="3" t="s">
        <v>141</v>
      </c>
      <c r="BD60" s="6">
        <v>8.2307851893984907</v>
      </c>
      <c r="BE60" s="5">
        <v>5.3950826416187603</v>
      </c>
      <c r="BF60" s="3" t="s">
        <v>141</v>
      </c>
      <c r="BG60" s="6">
        <v>0.72642432380668198</v>
      </c>
      <c r="BH60" s="5">
        <v>2.2000242759689699</v>
      </c>
      <c r="BI60" s="3" t="s">
        <v>141</v>
      </c>
      <c r="BJ60" s="6">
        <v>6.1424057884891301</v>
      </c>
      <c r="BK60" s="5">
        <v>10.977542398116199</v>
      </c>
      <c r="BL60" s="3" t="s">
        <v>141</v>
      </c>
      <c r="BM60" s="6">
        <v>-15.4230756944229</v>
      </c>
      <c r="BN60" s="5">
        <v>6.5672841827133102</v>
      </c>
      <c r="BO60" s="3" t="s">
        <v>252</v>
      </c>
      <c r="BP60" s="6">
        <v>2.0848024619626502</v>
      </c>
      <c r="BQ60" s="5">
        <v>6.7634431997456099</v>
      </c>
      <c r="BR60" s="3" t="s">
        <v>141</v>
      </c>
      <c r="BS60" s="6">
        <v>6.5992322677120798</v>
      </c>
      <c r="BT60" s="5">
        <v>5.2447271354323597</v>
      </c>
      <c r="BU60" s="3" t="s">
        <v>141</v>
      </c>
      <c r="BV60" s="6">
        <v>0.59663517625904805</v>
      </c>
      <c r="BW60" s="5">
        <v>2.1985290673756301</v>
      </c>
      <c r="BX60" s="3" t="s">
        <v>141</v>
      </c>
    </row>
    <row r="61" spans="1:76" x14ac:dyDescent="0.25">
      <c r="A61" s="3" t="s">
        <v>73</v>
      </c>
      <c r="B61" s="6">
        <v>63.688132350151399</v>
      </c>
      <c r="C61" s="5">
        <v>7.7564967638149804</v>
      </c>
      <c r="D61" s="6">
        <v>18.635646876417699</v>
      </c>
      <c r="E61" s="5">
        <v>8.0274229006864601</v>
      </c>
      <c r="F61" s="6">
        <v>12.4112035261722</v>
      </c>
      <c r="G61" s="5">
        <v>6.2803027336340902</v>
      </c>
      <c r="H61" s="6">
        <v>4.8600744623037997</v>
      </c>
      <c r="I61" s="5">
        <v>3.9951089069107999</v>
      </c>
      <c r="J61" s="6">
        <v>0.40494278495481201</v>
      </c>
      <c r="K61" s="5">
        <v>1.0226539425277901</v>
      </c>
      <c r="L61" s="6">
        <v>40.499327788791099</v>
      </c>
      <c r="M61" s="5">
        <v>1.2116114690464099</v>
      </c>
      <c r="N61" s="6">
        <v>33.509935655036102</v>
      </c>
      <c r="O61" s="5">
        <v>0.96478919268937902</v>
      </c>
      <c r="P61" s="6">
        <v>19.4223553471599</v>
      </c>
      <c r="Q61" s="5">
        <v>0.81232437113018496</v>
      </c>
      <c r="R61" s="6">
        <v>5.6226689052637502</v>
      </c>
      <c r="S61" s="5">
        <v>0.59014897537241195</v>
      </c>
      <c r="T61" s="6">
        <v>0.94571230374910997</v>
      </c>
      <c r="U61" s="5">
        <v>0.34339254895652699</v>
      </c>
      <c r="V61" s="6">
        <v>75.681799454285894</v>
      </c>
      <c r="W61" s="5">
        <v>10.917549558983699</v>
      </c>
      <c r="X61" s="6">
        <v>16.486544484255901</v>
      </c>
      <c r="Y61" s="5">
        <v>9.0398440788021297</v>
      </c>
      <c r="Z61" s="6">
        <v>7.2389011452375502</v>
      </c>
      <c r="AA61" s="5">
        <v>4.9179029552030897</v>
      </c>
      <c r="AB61" s="6">
        <v>0.59275491622069498</v>
      </c>
      <c r="AC61" s="5">
        <v>1.8860935556818199</v>
      </c>
      <c r="AD61" s="6">
        <v>0</v>
      </c>
      <c r="AE61" s="5">
        <v>0</v>
      </c>
      <c r="AF61" s="6">
        <v>-23.1888045613603</v>
      </c>
      <c r="AG61" s="5">
        <v>7.6984198780990498</v>
      </c>
      <c r="AH61" s="3" t="s">
        <v>252</v>
      </c>
      <c r="AI61" s="6">
        <v>14.8742887786184</v>
      </c>
      <c r="AJ61" s="5">
        <v>8.0941205744629592</v>
      </c>
      <c r="AK61" s="3" t="s">
        <v>141</v>
      </c>
      <c r="AL61" s="6">
        <v>7.0111518209876804</v>
      </c>
      <c r="AM61" s="5">
        <v>6.2444508621577803</v>
      </c>
      <c r="AN61" s="3" t="s">
        <v>141</v>
      </c>
      <c r="AO61" s="6">
        <v>0.76259444295995704</v>
      </c>
      <c r="AP61" s="5">
        <v>4.0253640545421598</v>
      </c>
      <c r="AQ61" s="3" t="s">
        <v>141</v>
      </c>
      <c r="AR61" s="6">
        <v>0.54076951879429802</v>
      </c>
      <c r="AS61" s="5">
        <v>1.0507352363588001</v>
      </c>
      <c r="AT61" s="3" t="s">
        <v>141</v>
      </c>
      <c r="AU61" s="6">
        <v>11.993667104134399</v>
      </c>
      <c r="AV61" s="5">
        <v>12.3457327769376</v>
      </c>
      <c r="AW61" s="3" t="s">
        <v>141</v>
      </c>
      <c r="AX61" s="6">
        <v>-2.14910239216182</v>
      </c>
      <c r="AY61" s="5">
        <v>10.0700328984123</v>
      </c>
      <c r="AZ61" s="3" t="s">
        <v>141</v>
      </c>
      <c r="BA61" s="6">
        <v>-5.1723023809346804</v>
      </c>
      <c r="BB61" s="5">
        <v>8.0387217639673505</v>
      </c>
      <c r="BC61" s="3" t="s">
        <v>141</v>
      </c>
      <c r="BD61" s="6">
        <v>-4.2673195460831002</v>
      </c>
      <c r="BE61" s="5">
        <v>4.4745006214891303</v>
      </c>
      <c r="BF61" s="3" t="s">
        <v>141</v>
      </c>
      <c r="BG61" s="6">
        <v>-0.40494278495481201</v>
      </c>
      <c r="BH61" s="5">
        <v>1.0226539425277901</v>
      </c>
      <c r="BI61" s="3" t="s">
        <v>141</v>
      </c>
      <c r="BJ61" s="6">
        <v>35.182471665494703</v>
      </c>
      <c r="BK61" s="5">
        <v>10.620172509013001</v>
      </c>
      <c r="BL61" s="3" t="s">
        <v>252</v>
      </c>
      <c r="BM61" s="6">
        <v>-17.023391170780201</v>
      </c>
      <c r="BN61" s="5">
        <v>8.9493988963268301</v>
      </c>
      <c r="BO61" s="3" t="s">
        <v>141</v>
      </c>
      <c r="BP61" s="6">
        <v>-12.1834542019224</v>
      </c>
      <c r="BQ61" s="5">
        <v>5.0807964025841699</v>
      </c>
      <c r="BR61" s="3" t="s">
        <v>252</v>
      </c>
      <c r="BS61" s="6">
        <v>-5.0299139890430604</v>
      </c>
      <c r="BT61" s="5">
        <v>2.0712140609718102</v>
      </c>
      <c r="BU61" s="3" t="s">
        <v>252</v>
      </c>
      <c r="BV61" s="6">
        <v>-0.94571230374910997</v>
      </c>
      <c r="BW61" s="5">
        <v>0.34339254895652699</v>
      </c>
      <c r="BX61" s="3" t="s">
        <v>252</v>
      </c>
    </row>
    <row r="62" spans="1:76" x14ac:dyDescent="0.25">
      <c r="A62" s="3" t="s">
        <v>74</v>
      </c>
      <c r="B62" s="6">
        <v>83.472695269924301</v>
      </c>
      <c r="C62" s="5">
        <v>4.7170803583785901</v>
      </c>
      <c r="D62" s="6">
        <v>12.851112767458201</v>
      </c>
      <c r="E62" s="5">
        <v>4.4660708685201804</v>
      </c>
      <c r="F62" s="6">
        <v>3.176068830917</v>
      </c>
      <c r="G62" s="5">
        <v>2.70613993139431</v>
      </c>
      <c r="H62" s="6">
        <v>0.50012313170052702</v>
      </c>
      <c r="I62" s="5">
        <v>1.0457979493085501</v>
      </c>
      <c r="J62" s="6">
        <v>0</v>
      </c>
      <c r="K62" s="5">
        <v>0</v>
      </c>
      <c r="L62" s="6">
        <v>75.260991006168197</v>
      </c>
      <c r="M62" s="5">
        <v>1.2990921680579499</v>
      </c>
      <c r="N62" s="6">
        <v>19.177962255164701</v>
      </c>
      <c r="O62" s="5">
        <v>0.92680592713313004</v>
      </c>
      <c r="P62" s="6">
        <v>4.8227088296138998</v>
      </c>
      <c r="Q62" s="5">
        <v>0.57104398420658897</v>
      </c>
      <c r="R62" s="6">
        <v>0.71445479227036901</v>
      </c>
      <c r="S62" s="5">
        <v>0.24758370984806799</v>
      </c>
      <c r="T62" s="6">
        <v>2.38831167828004E-2</v>
      </c>
      <c r="U62" s="5">
        <v>3.4578749706457898E-2</v>
      </c>
      <c r="V62" s="6">
        <v>89.315978396042198</v>
      </c>
      <c r="W62" s="5">
        <v>6.9027401756022204</v>
      </c>
      <c r="X62" s="6">
        <v>10.3039959968003</v>
      </c>
      <c r="Y62" s="5">
        <v>6.88780747968024</v>
      </c>
      <c r="Z62" s="6">
        <v>0.38002560715745498</v>
      </c>
      <c r="AA62" s="5">
        <v>1.7267299046903</v>
      </c>
      <c r="AB62" s="6">
        <v>0</v>
      </c>
      <c r="AC62" s="5">
        <v>0</v>
      </c>
      <c r="AD62" s="6">
        <v>0</v>
      </c>
      <c r="AE62" s="5">
        <v>0</v>
      </c>
      <c r="AF62" s="6">
        <v>-8.2117042637560793</v>
      </c>
      <c r="AG62" s="5">
        <v>4.6424988316932403</v>
      </c>
      <c r="AH62" s="3" t="s">
        <v>141</v>
      </c>
      <c r="AI62" s="6">
        <v>6.3268494877065304</v>
      </c>
      <c r="AJ62" s="5">
        <v>4.5779153745604804</v>
      </c>
      <c r="AK62" s="3" t="s">
        <v>141</v>
      </c>
      <c r="AL62" s="6">
        <v>1.6466399986969</v>
      </c>
      <c r="AM62" s="5">
        <v>2.7101163612366399</v>
      </c>
      <c r="AN62" s="3" t="s">
        <v>141</v>
      </c>
      <c r="AO62" s="6">
        <v>0.21433166056984199</v>
      </c>
      <c r="AP62" s="5">
        <v>0.93866314714476895</v>
      </c>
      <c r="AQ62" s="3" t="s">
        <v>141</v>
      </c>
      <c r="AR62" s="6">
        <v>2.38831167828004E-2</v>
      </c>
      <c r="AS62" s="5">
        <v>3.4578749706457898E-2</v>
      </c>
      <c r="AT62" s="3" t="s">
        <v>141</v>
      </c>
      <c r="AU62" s="6">
        <v>5.8432831261179601</v>
      </c>
      <c r="AV62" s="5">
        <v>8.9999985536623708</v>
      </c>
      <c r="AW62" s="3" t="s">
        <v>141</v>
      </c>
      <c r="AX62" s="6">
        <v>-2.5471167706578801</v>
      </c>
      <c r="AY62" s="5">
        <v>8.6590148308225707</v>
      </c>
      <c r="AZ62" s="3" t="s">
        <v>141</v>
      </c>
      <c r="BA62" s="6">
        <v>-2.7960432237595501</v>
      </c>
      <c r="BB62" s="5">
        <v>3.3517628580405701</v>
      </c>
      <c r="BC62" s="3" t="s">
        <v>141</v>
      </c>
      <c r="BD62" s="6">
        <v>-0.50012313170052702</v>
      </c>
      <c r="BE62" s="5">
        <v>1.0457979493085501</v>
      </c>
      <c r="BF62" s="3" t="s">
        <v>141</v>
      </c>
      <c r="BG62" s="6">
        <v>0</v>
      </c>
      <c r="BH62" s="5">
        <v>0</v>
      </c>
      <c r="BI62" s="3" t="s">
        <v>436</v>
      </c>
      <c r="BJ62" s="6">
        <v>14.054987389874</v>
      </c>
      <c r="BK62" s="5">
        <v>6.7955922717432404</v>
      </c>
      <c r="BL62" s="3" t="s">
        <v>252</v>
      </c>
      <c r="BM62" s="6">
        <v>-8.8739662583644101</v>
      </c>
      <c r="BN62" s="5">
        <v>6.8058445075664498</v>
      </c>
      <c r="BO62" s="3" t="s">
        <v>141</v>
      </c>
      <c r="BP62" s="6">
        <v>-4.4426832224564503</v>
      </c>
      <c r="BQ62" s="5">
        <v>1.9005100648062301</v>
      </c>
      <c r="BR62" s="3" t="s">
        <v>252</v>
      </c>
      <c r="BS62" s="6">
        <v>-0.71445479227036901</v>
      </c>
      <c r="BT62" s="5">
        <v>0.24758370984806799</v>
      </c>
      <c r="BU62" s="3" t="s">
        <v>252</v>
      </c>
      <c r="BV62" s="6">
        <v>-2.38831167828004E-2</v>
      </c>
      <c r="BW62" s="5">
        <v>3.4578749706457898E-2</v>
      </c>
      <c r="BX62" s="3" t="s">
        <v>141</v>
      </c>
    </row>
    <row r="63" spans="1:76" x14ac:dyDescent="0.25">
      <c r="A63" s="3" t="s">
        <v>75</v>
      </c>
      <c r="B63" s="6">
        <v>17.2416340692331</v>
      </c>
      <c r="C63" s="5">
        <v>1.2903173387631699</v>
      </c>
      <c r="D63" s="6">
        <v>24.217374823390401</v>
      </c>
      <c r="E63" s="5">
        <v>1.5024014507296899</v>
      </c>
      <c r="F63" s="6">
        <v>29.0130954864965</v>
      </c>
      <c r="G63" s="5">
        <v>1.32078859590534</v>
      </c>
      <c r="H63" s="6">
        <v>20.539655870357201</v>
      </c>
      <c r="I63" s="5">
        <v>1.3574986001179901</v>
      </c>
      <c r="J63" s="6">
        <v>8.9882397505227001</v>
      </c>
      <c r="K63" s="5">
        <v>1.1069513597704801</v>
      </c>
      <c r="L63" s="6">
        <v>20.237437217762199</v>
      </c>
      <c r="M63" s="5">
        <v>1.1309331586798299</v>
      </c>
      <c r="N63" s="6">
        <v>24.228337226084399</v>
      </c>
      <c r="O63" s="5">
        <v>0.89446933827979103</v>
      </c>
      <c r="P63" s="6">
        <v>27.0064841502683</v>
      </c>
      <c r="Q63" s="5">
        <v>1.01980166600302</v>
      </c>
      <c r="R63" s="6">
        <v>19.220157562255501</v>
      </c>
      <c r="S63" s="5">
        <v>0.93615389212973599</v>
      </c>
      <c r="T63" s="6">
        <v>9.3075838436295797</v>
      </c>
      <c r="U63" s="5">
        <v>0.87666232678914902</v>
      </c>
      <c r="V63" s="6">
        <v>24.1502354097656</v>
      </c>
      <c r="W63" s="5">
        <v>2.2298517158639402</v>
      </c>
      <c r="X63" s="6">
        <v>22.567249847727901</v>
      </c>
      <c r="Y63" s="5">
        <v>2.7331685960506098</v>
      </c>
      <c r="Z63" s="6">
        <v>26.628990682947201</v>
      </c>
      <c r="AA63" s="5">
        <v>2.9272432334981699</v>
      </c>
      <c r="AB63" s="6">
        <v>16.4245195135031</v>
      </c>
      <c r="AC63" s="5">
        <v>2.1491199063255202</v>
      </c>
      <c r="AD63" s="6">
        <v>10.229004546056199</v>
      </c>
      <c r="AE63" s="5">
        <v>1.72444248548252</v>
      </c>
      <c r="AF63" s="6">
        <v>2.9958031485290402</v>
      </c>
      <c r="AG63" s="5">
        <v>1.27647755083429</v>
      </c>
      <c r="AH63" s="3" t="s">
        <v>252</v>
      </c>
      <c r="AI63" s="6">
        <v>1.09624026939767E-2</v>
      </c>
      <c r="AJ63" s="5">
        <v>1.5513890639774901</v>
      </c>
      <c r="AK63" s="3" t="s">
        <v>141</v>
      </c>
      <c r="AL63" s="6">
        <v>-2.0066113362282199</v>
      </c>
      <c r="AM63" s="5">
        <v>1.4798758679419299</v>
      </c>
      <c r="AN63" s="3" t="s">
        <v>141</v>
      </c>
      <c r="AO63" s="6">
        <v>-1.31949830810168</v>
      </c>
      <c r="AP63" s="5">
        <v>1.6303980604341799</v>
      </c>
      <c r="AQ63" s="3" t="s">
        <v>141</v>
      </c>
      <c r="AR63" s="6">
        <v>0.31934409310688699</v>
      </c>
      <c r="AS63" s="5">
        <v>1.1768357607810001</v>
      </c>
      <c r="AT63" s="3" t="s">
        <v>141</v>
      </c>
      <c r="AU63" s="6">
        <v>6.9086013405325</v>
      </c>
      <c r="AV63" s="5">
        <v>2.30242468111638</v>
      </c>
      <c r="AW63" s="3" t="s">
        <v>252</v>
      </c>
      <c r="AX63" s="6">
        <v>-1.65012497566253</v>
      </c>
      <c r="AY63" s="5">
        <v>3.1603187077813502</v>
      </c>
      <c r="AZ63" s="3" t="s">
        <v>141</v>
      </c>
      <c r="BA63" s="6">
        <v>-2.3841048035493699</v>
      </c>
      <c r="BB63" s="5">
        <v>3.09216026391183</v>
      </c>
      <c r="BC63" s="3" t="s">
        <v>141</v>
      </c>
      <c r="BD63" s="6">
        <v>-4.1151363568541202</v>
      </c>
      <c r="BE63" s="5">
        <v>2.5853814260639298</v>
      </c>
      <c r="BF63" s="3" t="s">
        <v>141</v>
      </c>
      <c r="BG63" s="6">
        <v>1.2407647955335299</v>
      </c>
      <c r="BH63" s="5">
        <v>1.7968338937338399</v>
      </c>
      <c r="BI63" s="3" t="s">
        <v>141</v>
      </c>
      <c r="BJ63" s="6">
        <v>3.9127981920034598</v>
      </c>
      <c r="BK63" s="5">
        <v>2.2951099831464301</v>
      </c>
      <c r="BL63" s="3" t="s">
        <v>141</v>
      </c>
      <c r="BM63" s="6">
        <v>-1.6610873783565101</v>
      </c>
      <c r="BN63" s="5">
        <v>2.9478460840940799</v>
      </c>
      <c r="BO63" s="3" t="s">
        <v>141</v>
      </c>
      <c r="BP63" s="6">
        <v>-0.37749346732114603</v>
      </c>
      <c r="BQ63" s="5">
        <v>2.8198990047725299</v>
      </c>
      <c r="BR63" s="3" t="s">
        <v>141</v>
      </c>
      <c r="BS63" s="6">
        <v>-2.7956380487524499</v>
      </c>
      <c r="BT63" s="5">
        <v>2.0759038912962802</v>
      </c>
      <c r="BU63" s="3" t="s">
        <v>141</v>
      </c>
      <c r="BV63" s="6">
        <v>0.92142070242663898</v>
      </c>
      <c r="BW63" s="5">
        <v>1.7531772406031101</v>
      </c>
      <c r="BX63" s="3" t="s">
        <v>141</v>
      </c>
    </row>
    <row r="64" spans="1:76" x14ac:dyDescent="0.25">
      <c r="A64" s="3" t="s">
        <v>76</v>
      </c>
      <c r="B64" s="6">
        <v>86.305591447961604</v>
      </c>
      <c r="C64" s="5">
        <v>9.8592400246784599</v>
      </c>
      <c r="D64" s="6">
        <v>10.9247038621012</v>
      </c>
      <c r="E64" s="5">
        <v>9.0933269005484494</v>
      </c>
      <c r="F64" s="6">
        <v>2.7697046899371802</v>
      </c>
      <c r="G64" s="5">
        <v>5.38421632712621</v>
      </c>
      <c r="H64" s="6">
        <v>0</v>
      </c>
      <c r="I64" s="5">
        <v>0</v>
      </c>
      <c r="J64" s="6">
        <v>0</v>
      </c>
      <c r="K64" s="5">
        <v>0</v>
      </c>
      <c r="L64" s="6">
        <v>61.552013307009503</v>
      </c>
      <c r="M64" s="5">
        <v>1.4089862326817599</v>
      </c>
      <c r="N64" s="6">
        <v>29.545420560491099</v>
      </c>
      <c r="O64" s="5">
        <v>0.99106483569592596</v>
      </c>
      <c r="P64" s="6">
        <v>8.0916877408909098</v>
      </c>
      <c r="Q64" s="5">
        <v>0.72086763384736596</v>
      </c>
      <c r="R64" s="6">
        <v>0.774446573731293</v>
      </c>
      <c r="S64" s="5">
        <v>0.17258556500112501</v>
      </c>
      <c r="T64" s="6">
        <v>3.6431817877193101E-2</v>
      </c>
      <c r="U64" s="5">
        <v>2.2997615143762501E-2</v>
      </c>
      <c r="V64" s="6">
        <v>95.856816220808795</v>
      </c>
      <c r="W64" s="5">
        <v>6.9324237771412696</v>
      </c>
      <c r="X64" s="6">
        <v>4.1431837791912001</v>
      </c>
      <c r="Y64" s="5">
        <v>6.9324237771412696</v>
      </c>
      <c r="Z64" s="6">
        <v>0</v>
      </c>
      <c r="AA64" s="5">
        <v>0</v>
      </c>
      <c r="AB64" s="6">
        <v>0</v>
      </c>
      <c r="AC64" s="5">
        <v>0</v>
      </c>
      <c r="AD64" s="6">
        <v>0</v>
      </c>
      <c r="AE64" s="5">
        <v>0</v>
      </c>
      <c r="AF64" s="6">
        <v>-24.7535781409522</v>
      </c>
      <c r="AG64" s="5">
        <v>9.7183135639557392</v>
      </c>
      <c r="AH64" s="3" t="s">
        <v>252</v>
      </c>
      <c r="AI64" s="6">
        <v>18.620716698389899</v>
      </c>
      <c r="AJ64" s="5">
        <v>8.9621217185658608</v>
      </c>
      <c r="AK64" s="3" t="s">
        <v>252</v>
      </c>
      <c r="AL64" s="6">
        <v>5.3219830509537296</v>
      </c>
      <c r="AM64" s="5">
        <v>5.42557373131367</v>
      </c>
      <c r="AN64" s="3" t="s">
        <v>141</v>
      </c>
      <c r="AO64" s="6">
        <v>0.774446573731293</v>
      </c>
      <c r="AP64" s="5">
        <v>0.17258556500112501</v>
      </c>
      <c r="AQ64" s="3" t="s">
        <v>252</v>
      </c>
      <c r="AR64" s="6">
        <v>3.6431817877193101E-2</v>
      </c>
      <c r="AS64" s="5">
        <v>2.2997615143762501E-2</v>
      </c>
      <c r="AT64" s="3" t="s">
        <v>141</v>
      </c>
      <c r="AU64" s="6">
        <v>9.5512247728471795</v>
      </c>
      <c r="AV64" s="5">
        <v>11.9425048269343</v>
      </c>
      <c r="AW64" s="3" t="s">
        <v>141</v>
      </c>
      <c r="AX64" s="6">
        <v>-6.7815200829100002</v>
      </c>
      <c r="AY64" s="5">
        <v>10.911863874497</v>
      </c>
      <c r="AZ64" s="3" t="s">
        <v>141</v>
      </c>
      <c r="BA64" s="6">
        <v>-2.7697046899371802</v>
      </c>
      <c r="BB64" s="5">
        <v>5.38421632712621</v>
      </c>
      <c r="BC64" s="3" t="s">
        <v>141</v>
      </c>
      <c r="BD64" s="6">
        <v>0</v>
      </c>
      <c r="BE64" s="5">
        <v>0</v>
      </c>
      <c r="BF64" s="3" t="s">
        <v>436</v>
      </c>
      <c r="BG64" s="6">
        <v>0</v>
      </c>
      <c r="BH64" s="5">
        <v>0</v>
      </c>
      <c r="BI64" s="3" t="s">
        <v>436</v>
      </c>
      <c r="BJ64" s="6">
        <v>34.3048029137993</v>
      </c>
      <c r="BK64" s="5">
        <v>7.0847435681213096</v>
      </c>
      <c r="BL64" s="3" t="s">
        <v>252</v>
      </c>
      <c r="BM64" s="6">
        <v>-25.402236781299901</v>
      </c>
      <c r="BN64" s="5">
        <v>6.9725691614093899</v>
      </c>
      <c r="BO64" s="3" t="s">
        <v>252</v>
      </c>
      <c r="BP64" s="6">
        <v>-8.0916877408909098</v>
      </c>
      <c r="BQ64" s="5">
        <v>0.72086763384736596</v>
      </c>
      <c r="BR64" s="3" t="s">
        <v>252</v>
      </c>
      <c r="BS64" s="6">
        <v>-0.774446573731293</v>
      </c>
      <c r="BT64" s="5">
        <v>0.17258556500112501</v>
      </c>
      <c r="BU64" s="3" t="s">
        <v>252</v>
      </c>
      <c r="BV64" s="6">
        <v>-3.6431817877193101E-2</v>
      </c>
      <c r="BW64" s="5">
        <v>2.2997615143762501E-2</v>
      </c>
      <c r="BX64" s="3" t="s">
        <v>141</v>
      </c>
    </row>
    <row r="65" spans="1:76" x14ac:dyDescent="0.25">
      <c r="A65" s="3" t="s">
        <v>77</v>
      </c>
      <c r="B65" s="6">
        <v>47.387343611675199</v>
      </c>
      <c r="C65" s="5">
        <v>3.0037209543078198</v>
      </c>
      <c r="D65" s="6">
        <v>31.796392801513001</v>
      </c>
      <c r="E65" s="5">
        <v>3.4279851645402499</v>
      </c>
      <c r="F65" s="6">
        <v>16.395963760056599</v>
      </c>
      <c r="G65" s="5">
        <v>2.75570099222519</v>
      </c>
      <c r="H65" s="6">
        <v>4.0601182805841898</v>
      </c>
      <c r="I65" s="5">
        <v>1.2713483001506001</v>
      </c>
      <c r="J65" s="6">
        <v>0.36018154617093201</v>
      </c>
      <c r="K65" s="5">
        <v>0.43531721947025298</v>
      </c>
      <c r="L65" s="6">
        <v>49.1642017159609</v>
      </c>
      <c r="M65" s="5">
        <v>1.4071703397744399</v>
      </c>
      <c r="N65" s="6">
        <v>32.465899203126803</v>
      </c>
      <c r="O65" s="5">
        <v>1.00793182541479</v>
      </c>
      <c r="P65" s="6">
        <v>15.0766072304916</v>
      </c>
      <c r="Q65" s="5">
        <v>0.82965091111517797</v>
      </c>
      <c r="R65" s="6">
        <v>3.0083687255438698</v>
      </c>
      <c r="S65" s="5">
        <v>0.31571958666744099</v>
      </c>
      <c r="T65" s="6">
        <v>0.284923124876787</v>
      </c>
      <c r="U65" s="5">
        <v>9.3246050516528095E-2</v>
      </c>
      <c r="V65" s="6">
        <v>51.836923527786901</v>
      </c>
      <c r="W65" s="5">
        <v>3.0237151558623898</v>
      </c>
      <c r="X65" s="6">
        <v>32.819866862408603</v>
      </c>
      <c r="Y65" s="5">
        <v>2.6603299060609902</v>
      </c>
      <c r="Z65" s="6">
        <v>13.136344199852401</v>
      </c>
      <c r="AA65" s="5">
        <v>2.0648279993032199</v>
      </c>
      <c r="AB65" s="6">
        <v>1.8703780870470299</v>
      </c>
      <c r="AC65" s="5">
        <v>0.86859172338908097</v>
      </c>
      <c r="AD65" s="6">
        <v>0.336487322905069</v>
      </c>
      <c r="AE65" s="5">
        <v>0.41370178430064602</v>
      </c>
      <c r="AF65" s="6">
        <v>1.7768581042856699</v>
      </c>
      <c r="AG65" s="5">
        <v>2.8109667852647302</v>
      </c>
      <c r="AH65" s="3" t="s">
        <v>141</v>
      </c>
      <c r="AI65" s="6">
        <v>0.66950640161380404</v>
      </c>
      <c r="AJ65" s="5">
        <v>3.5893562982524001</v>
      </c>
      <c r="AK65" s="3" t="s">
        <v>141</v>
      </c>
      <c r="AL65" s="6">
        <v>-1.319356529565</v>
      </c>
      <c r="AM65" s="5">
        <v>2.8317958089539399</v>
      </c>
      <c r="AN65" s="3" t="s">
        <v>141</v>
      </c>
      <c r="AO65" s="6">
        <v>-1.05174955504032</v>
      </c>
      <c r="AP65" s="5">
        <v>1.2374271708551501</v>
      </c>
      <c r="AQ65" s="3" t="s">
        <v>141</v>
      </c>
      <c r="AR65" s="6">
        <v>-7.5258421294145297E-2</v>
      </c>
      <c r="AS65" s="5">
        <v>0.46262157552392202</v>
      </c>
      <c r="AT65" s="3" t="s">
        <v>141</v>
      </c>
      <c r="AU65" s="6">
        <v>4.4495799161117002</v>
      </c>
      <c r="AV65" s="5">
        <v>4.1067581219970304</v>
      </c>
      <c r="AW65" s="3" t="s">
        <v>141</v>
      </c>
      <c r="AX65" s="6">
        <v>1.0234740608955799</v>
      </c>
      <c r="AY65" s="5">
        <v>4.27923327761523</v>
      </c>
      <c r="AZ65" s="3" t="s">
        <v>141</v>
      </c>
      <c r="BA65" s="6">
        <v>-3.2596195602042499</v>
      </c>
      <c r="BB65" s="5">
        <v>3.0339661132229701</v>
      </c>
      <c r="BC65" s="3" t="s">
        <v>141</v>
      </c>
      <c r="BD65" s="6">
        <v>-2.1897401935371601</v>
      </c>
      <c r="BE65" s="5">
        <v>1.53064434542784</v>
      </c>
      <c r="BF65" s="3" t="s">
        <v>141</v>
      </c>
      <c r="BG65" s="6">
        <v>-2.3694223265863099E-2</v>
      </c>
      <c r="BH65" s="5">
        <v>0.57831832753415502</v>
      </c>
      <c r="BI65" s="3" t="s">
        <v>141</v>
      </c>
      <c r="BJ65" s="6">
        <v>2.6727218118260301</v>
      </c>
      <c r="BK65" s="5">
        <v>3.00200327477727</v>
      </c>
      <c r="BL65" s="3" t="s">
        <v>141</v>
      </c>
      <c r="BM65" s="6">
        <v>0.35396765928177298</v>
      </c>
      <c r="BN65" s="5">
        <v>2.6415086936715602</v>
      </c>
      <c r="BO65" s="3" t="s">
        <v>141</v>
      </c>
      <c r="BP65" s="6">
        <v>-1.9402630306392501</v>
      </c>
      <c r="BQ65" s="5">
        <v>1.9996866835435401</v>
      </c>
      <c r="BR65" s="3" t="s">
        <v>141</v>
      </c>
      <c r="BS65" s="6">
        <v>-1.1379906384968399</v>
      </c>
      <c r="BT65" s="5">
        <v>0.939421503768604</v>
      </c>
      <c r="BU65" s="3" t="s">
        <v>141</v>
      </c>
      <c r="BV65" s="6">
        <v>5.1564198028282202E-2</v>
      </c>
      <c r="BW65" s="5">
        <v>0.43448077664279999</v>
      </c>
      <c r="BX65" s="3" t="s">
        <v>141</v>
      </c>
    </row>
    <row r="66" spans="1:76" x14ac:dyDescent="0.25">
      <c r="A66" s="3" t="s">
        <v>78</v>
      </c>
      <c r="B66" s="6">
        <v>49.215951748076797</v>
      </c>
      <c r="C66" s="5">
        <v>2.6474620789609302</v>
      </c>
      <c r="D66" s="6">
        <v>33.424216136311003</v>
      </c>
      <c r="E66" s="5">
        <v>2.29827865388049</v>
      </c>
      <c r="F66" s="6">
        <v>13.2809788471058</v>
      </c>
      <c r="G66" s="5">
        <v>1.92877828100785</v>
      </c>
      <c r="H66" s="6">
        <v>3.5609927231617902</v>
      </c>
      <c r="I66" s="5">
        <v>0.93940098012199602</v>
      </c>
      <c r="J66" s="6">
        <v>0.51786054534469095</v>
      </c>
      <c r="K66" s="5">
        <v>0.32204733572178101</v>
      </c>
      <c r="L66" s="6">
        <v>45.0459188122908</v>
      </c>
      <c r="M66" s="5">
        <v>0.93272899098634898</v>
      </c>
      <c r="N66" s="6">
        <v>33.262075219875399</v>
      </c>
      <c r="O66" s="5">
        <v>0.61538589902158802</v>
      </c>
      <c r="P66" s="6">
        <v>16.371494209838701</v>
      </c>
      <c r="Q66" s="5">
        <v>0.59039142258420996</v>
      </c>
      <c r="R66" s="6">
        <v>4.7770228842614104</v>
      </c>
      <c r="S66" s="5">
        <v>0.28476316134402402</v>
      </c>
      <c r="T66" s="6">
        <v>0.54348887373360999</v>
      </c>
      <c r="U66" s="5">
        <v>8.4244060204463206E-2</v>
      </c>
      <c r="V66" s="6">
        <v>56.654895712278197</v>
      </c>
      <c r="W66" s="5">
        <v>3.1276296965261801</v>
      </c>
      <c r="X66" s="6">
        <v>28.6300315515142</v>
      </c>
      <c r="Y66" s="5">
        <v>2.8601299142601602</v>
      </c>
      <c r="Z66" s="6">
        <v>11.4590548354834</v>
      </c>
      <c r="AA66" s="5">
        <v>2.2543371510048802</v>
      </c>
      <c r="AB66" s="6">
        <v>3.1357200577251501</v>
      </c>
      <c r="AC66" s="5">
        <v>1.2545336750149301</v>
      </c>
      <c r="AD66" s="6">
        <v>0.12029784299914099</v>
      </c>
      <c r="AE66" s="5">
        <v>0.25749863750728502</v>
      </c>
      <c r="AF66" s="6">
        <v>-4.1700329357859198</v>
      </c>
      <c r="AG66" s="5">
        <v>2.5871359830398002</v>
      </c>
      <c r="AH66" s="3" t="s">
        <v>141</v>
      </c>
      <c r="AI66" s="6">
        <v>-0.16214091643551001</v>
      </c>
      <c r="AJ66" s="5">
        <v>2.3735993773967601</v>
      </c>
      <c r="AK66" s="3" t="s">
        <v>141</v>
      </c>
      <c r="AL66" s="6">
        <v>3.0905153627329001</v>
      </c>
      <c r="AM66" s="5">
        <v>2.0788330173066201</v>
      </c>
      <c r="AN66" s="3" t="s">
        <v>141</v>
      </c>
      <c r="AO66" s="6">
        <v>1.21603016109962</v>
      </c>
      <c r="AP66" s="5">
        <v>0.99139543818933795</v>
      </c>
      <c r="AQ66" s="3" t="s">
        <v>141</v>
      </c>
      <c r="AR66" s="6">
        <v>2.5628328388919E-2</v>
      </c>
      <c r="AS66" s="5">
        <v>0.331615554732616</v>
      </c>
      <c r="AT66" s="3" t="s">
        <v>141</v>
      </c>
      <c r="AU66" s="6">
        <v>7.4389439642013899</v>
      </c>
      <c r="AV66" s="5">
        <v>3.8552904857811798</v>
      </c>
      <c r="AW66" s="3" t="s">
        <v>141</v>
      </c>
      <c r="AX66" s="6">
        <v>-4.7941845847967404</v>
      </c>
      <c r="AY66" s="5">
        <v>3.34944751680196</v>
      </c>
      <c r="AZ66" s="3" t="s">
        <v>141</v>
      </c>
      <c r="BA66" s="6">
        <v>-1.82192401162245</v>
      </c>
      <c r="BB66" s="5">
        <v>2.9722525950478098</v>
      </c>
      <c r="BC66" s="3" t="s">
        <v>141</v>
      </c>
      <c r="BD66" s="6">
        <v>-0.42527266543664599</v>
      </c>
      <c r="BE66" s="5">
        <v>1.45335630680134</v>
      </c>
      <c r="BF66" s="3" t="s">
        <v>141</v>
      </c>
      <c r="BG66" s="6">
        <v>-0.39756270234554902</v>
      </c>
      <c r="BH66" s="5">
        <v>0.383270794936314</v>
      </c>
      <c r="BI66" s="3" t="s">
        <v>141</v>
      </c>
      <c r="BJ66" s="6">
        <v>11.608976899987301</v>
      </c>
      <c r="BK66" s="5">
        <v>3.2154172469636699</v>
      </c>
      <c r="BL66" s="3" t="s">
        <v>252</v>
      </c>
      <c r="BM66" s="6">
        <v>-4.6320436683612298</v>
      </c>
      <c r="BN66" s="5">
        <v>2.8792524566380502</v>
      </c>
      <c r="BO66" s="3" t="s">
        <v>141</v>
      </c>
      <c r="BP66" s="6">
        <v>-4.9124393743553503</v>
      </c>
      <c r="BQ66" s="5">
        <v>2.2939949442021499</v>
      </c>
      <c r="BR66" s="3" t="s">
        <v>252</v>
      </c>
      <c r="BS66" s="6">
        <v>-1.6413028265362599</v>
      </c>
      <c r="BT66" s="5">
        <v>1.19153710202677</v>
      </c>
      <c r="BU66" s="3" t="s">
        <v>141</v>
      </c>
      <c r="BV66" s="6">
        <v>-0.42319103073446801</v>
      </c>
      <c r="BW66" s="5">
        <v>0.25940658724718502</v>
      </c>
      <c r="BX66" s="3" t="s">
        <v>141</v>
      </c>
    </row>
    <row r="67" spans="1:76" x14ac:dyDescent="0.25">
      <c r="A67" s="3" t="s">
        <v>79</v>
      </c>
      <c r="B67" s="6">
        <v>94.0480241664565</v>
      </c>
      <c r="C67" s="5">
        <v>2.91472900068548</v>
      </c>
      <c r="D67" s="6">
        <v>4.8701829422918896</v>
      </c>
      <c r="E67" s="5">
        <v>2.45927713587206</v>
      </c>
      <c r="F67" s="6">
        <v>1.0817928912516199</v>
      </c>
      <c r="G67" s="5">
        <v>0.82726399941345596</v>
      </c>
      <c r="H67" s="6">
        <v>0</v>
      </c>
      <c r="I67" s="5">
        <v>0</v>
      </c>
      <c r="J67" s="6">
        <v>0</v>
      </c>
      <c r="K67" s="5">
        <v>0</v>
      </c>
      <c r="L67" s="6">
        <v>79.247829822538094</v>
      </c>
      <c r="M67" s="5">
        <v>1.6388998584457499</v>
      </c>
      <c r="N67" s="6">
        <v>15.491259935205999</v>
      </c>
      <c r="O67" s="5">
        <v>1.0942354776976999</v>
      </c>
      <c r="P67" s="6">
        <v>4.3887309162524799</v>
      </c>
      <c r="Q67" s="5">
        <v>0.837185200991446</v>
      </c>
      <c r="R67" s="6">
        <v>0.827053902856695</v>
      </c>
      <c r="S67" s="5">
        <v>0.34714349138439399</v>
      </c>
      <c r="T67" s="6">
        <v>4.5125423146720099E-2</v>
      </c>
      <c r="U67" s="5">
        <v>3.4872709289650701E-2</v>
      </c>
      <c r="V67" s="6">
        <v>88.907038994388003</v>
      </c>
      <c r="W67" s="5">
        <v>4.7887067246511599</v>
      </c>
      <c r="X67" s="6">
        <v>5.6215905860545101</v>
      </c>
      <c r="Y67" s="5">
        <v>2.5560970864382302</v>
      </c>
      <c r="Z67" s="6">
        <v>2.9718737561232098</v>
      </c>
      <c r="AA67" s="5">
        <v>1.9275947067641099</v>
      </c>
      <c r="AB67" s="6">
        <v>2.4994966634342499</v>
      </c>
      <c r="AC67" s="5">
        <v>1.9654562041350601</v>
      </c>
      <c r="AD67" s="6">
        <v>0</v>
      </c>
      <c r="AE67" s="5">
        <v>0</v>
      </c>
      <c r="AF67" s="6">
        <v>-14.800194343918401</v>
      </c>
      <c r="AG67" s="5">
        <v>3.3311312049695698</v>
      </c>
      <c r="AH67" s="3" t="s">
        <v>252</v>
      </c>
      <c r="AI67" s="6">
        <v>10.6210769929141</v>
      </c>
      <c r="AJ67" s="5">
        <v>2.6345454053808202</v>
      </c>
      <c r="AK67" s="3" t="s">
        <v>252</v>
      </c>
      <c r="AL67" s="6">
        <v>3.3069380250008602</v>
      </c>
      <c r="AM67" s="5">
        <v>1.17792902889248</v>
      </c>
      <c r="AN67" s="3" t="s">
        <v>252</v>
      </c>
      <c r="AO67" s="6">
        <v>0.827053902856695</v>
      </c>
      <c r="AP67" s="5">
        <v>0.34714349138439399</v>
      </c>
      <c r="AQ67" s="3" t="s">
        <v>252</v>
      </c>
      <c r="AR67" s="6">
        <v>4.5125423146720099E-2</v>
      </c>
      <c r="AS67" s="5">
        <v>3.4872709289650701E-2</v>
      </c>
      <c r="AT67" s="3" t="s">
        <v>141</v>
      </c>
      <c r="AU67" s="6">
        <v>-5.1409851720684596</v>
      </c>
      <c r="AV67" s="5">
        <v>4.5609905779395596</v>
      </c>
      <c r="AW67" s="3" t="s">
        <v>141</v>
      </c>
      <c r="AX67" s="6">
        <v>0.75140764376262403</v>
      </c>
      <c r="AY67" s="5">
        <v>2.50365487644333</v>
      </c>
      <c r="AZ67" s="3" t="s">
        <v>141</v>
      </c>
      <c r="BA67" s="6">
        <v>1.8900808648715901</v>
      </c>
      <c r="BB67" s="5">
        <v>1.8509461975727799</v>
      </c>
      <c r="BC67" s="3" t="s">
        <v>141</v>
      </c>
      <c r="BD67" s="6">
        <v>2.4994966634342499</v>
      </c>
      <c r="BE67" s="5">
        <v>1.9654562041350601</v>
      </c>
      <c r="BF67" s="3" t="s">
        <v>141</v>
      </c>
      <c r="BG67" s="6">
        <v>0</v>
      </c>
      <c r="BH67" s="5">
        <v>0</v>
      </c>
      <c r="BI67" s="3" t="s">
        <v>436</v>
      </c>
      <c r="BJ67" s="6">
        <v>9.6592091718498896</v>
      </c>
      <c r="BK67" s="5">
        <v>4.9968657447901004</v>
      </c>
      <c r="BL67" s="3" t="s">
        <v>141</v>
      </c>
      <c r="BM67" s="6">
        <v>-9.8696693491514598</v>
      </c>
      <c r="BN67" s="5">
        <v>2.8037666748127301</v>
      </c>
      <c r="BO67" s="3" t="s">
        <v>252</v>
      </c>
      <c r="BP67" s="6">
        <v>-1.4168571601292701</v>
      </c>
      <c r="BQ67" s="5">
        <v>2.12008457751016</v>
      </c>
      <c r="BR67" s="3" t="s">
        <v>141</v>
      </c>
      <c r="BS67" s="6">
        <v>1.67244276057755</v>
      </c>
      <c r="BT67" s="5">
        <v>1.9216362379071199</v>
      </c>
      <c r="BU67" s="3" t="s">
        <v>141</v>
      </c>
      <c r="BV67" s="6">
        <v>-4.5125423146720099E-2</v>
      </c>
      <c r="BW67" s="5">
        <v>3.4872709289650701E-2</v>
      </c>
      <c r="BX67" s="3" t="s">
        <v>141</v>
      </c>
    </row>
    <row r="68" spans="1:76" x14ac:dyDescent="0.25">
      <c r="A68" s="3" t="s">
        <v>80</v>
      </c>
      <c r="B68" s="6">
        <v>83.505453901278699</v>
      </c>
      <c r="C68" s="5">
        <v>5.1807931211381204</v>
      </c>
      <c r="D68" s="6">
        <v>11.485801566988499</v>
      </c>
      <c r="E68" s="5">
        <v>5.1011548770302602</v>
      </c>
      <c r="F68" s="6">
        <v>5.0087445317328303</v>
      </c>
      <c r="G68" s="5">
        <v>3.2843065114124599</v>
      </c>
      <c r="H68" s="6">
        <v>0</v>
      </c>
      <c r="I68" s="5">
        <v>0</v>
      </c>
      <c r="J68" s="6">
        <v>0</v>
      </c>
      <c r="K68" s="5">
        <v>0</v>
      </c>
      <c r="L68" s="6">
        <v>75.8505854047159</v>
      </c>
      <c r="M68" s="5">
        <v>0.772724095123419</v>
      </c>
      <c r="N68" s="6">
        <v>19.260164882182899</v>
      </c>
      <c r="O68" s="5">
        <v>0.77924030737629502</v>
      </c>
      <c r="P68" s="6">
        <v>4.4543609025034501</v>
      </c>
      <c r="Q68" s="5">
        <v>0.420469482172112</v>
      </c>
      <c r="R68" s="6">
        <v>0.43054532172466897</v>
      </c>
      <c r="S68" s="5">
        <v>0.12341035129929601</v>
      </c>
      <c r="T68" s="6">
        <v>4.34348887306379E-3</v>
      </c>
      <c r="U68" s="5">
        <v>1.51709992225166E-2</v>
      </c>
      <c r="V68" s="6">
        <v>61.884905457383198</v>
      </c>
      <c r="W68" s="5">
        <v>9.9702020233664594</v>
      </c>
      <c r="X68" s="6">
        <v>21.604894825790701</v>
      </c>
      <c r="Y68" s="5">
        <v>9.5442482698537692</v>
      </c>
      <c r="Z68" s="6">
        <v>11.819431399052601</v>
      </c>
      <c r="AA68" s="5">
        <v>7.8871393757991504</v>
      </c>
      <c r="AB68" s="6">
        <v>4.6907683177733999</v>
      </c>
      <c r="AC68" s="5">
        <v>5.2237766386302003</v>
      </c>
      <c r="AD68" s="6">
        <v>0</v>
      </c>
      <c r="AE68" s="5">
        <v>0</v>
      </c>
      <c r="AF68" s="6">
        <v>-7.6548684965628002</v>
      </c>
      <c r="AG68" s="5">
        <v>5.1913724795895098</v>
      </c>
      <c r="AH68" s="3" t="s">
        <v>141</v>
      </c>
      <c r="AI68" s="6">
        <v>7.77436331519442</v>
      </c>
      <c r="AJ68" s="5">
        <v>5.0561082021515196</v>
      </c>
      <c r="AK68" s="3" t="s">
        <v>141</v>
      </c>
      <c r="AL68" s="6">
        <v>-0.55438362922937101</v>
      </c>
      <c r="AM68" s="5">
        <v>3.30199706525157</v>
      </c>
      <c r="AN68" s="3" t="s">
        <v>141</v>
      </c>
      <c r="AO68" s="6">
        <v>0.43054532172466897</v>
      </c>
      <c r="AP68" s="5">
        <v>0.12341035129929601</v>
      </c>
      <c r="AQ68" s="3" t="s">
        <v>252</v>
      </c>
      <c r="AR68" s="6">
        <v>4.34348887306379E-3</v>
      </c>
      <c r="AS68" s="5">
        <v>1.51709992225166E-2</v>
      </c>
      <c r="AT68" s="3" t="s">
        <v>141</v>
      </c>
      <c r="AU68" s="6">
        <v>-21.620548443895501</v>
      </c>
      <c r="AV68" s="5">
        <v>11.420947208116999</v>
      </c>
      <c r="AW68" s="3" t="s">
        <v>141</v>
      </c>
      <c r="AX68" s="6">
        <v>10.1190932588022</v>
      </c>
      <c r="AY68" s="5">
        <v>11.2136748945398</v>
      </c>
      <c r="AZ68" s="3" t="s">
        <v>141</v>
      </c>
      <c r="BA68" s="6">
        <v>6.8106868673198004</v>
      </c>
      <c r="BB68" s="5">
        <v>8.4483445036942104</v>
      </c>
      <c r="BC68" s="3" t="s">
        <v>141</v>
      </c>
      <c r="BD68" s="6">
        <v>4.6907683177733999</v>
      </c>
      <c r="BE68" s="5">
        <v>5.2237766386302003</v>
      </c>
      <c r="BF68" s="3" t="s">
        <v>141</v>
      </c>
      <c r="BG68" s="6">
        <v>0</v>
      </c>
      <c r="BH68" s="5">
        <v>0</v>
      </c>
      <c r="BI68" s="3" t="s">
        <v>436</v>
      </c>
      <c r="BJ68" s="6">
        <v>-13.965679947332699</v>
      </c>
      <c r="BK68" s="5">
        <v>10.0909325258122</v>
      </c>
      <c r="BL68" s="3" t="s">
        <v>141</v>
      </c>
      <c r="BM68" s="6">
        <v>2.3447299436078102</v>
      </c>
      <c r="BN68" s="5">
        <v>9.7244234658726292</v>
      </c>
      <c r="BO68" s="3" t="s">
        <v>141</v>
      </c>
      <c r="BP68" s="6">
        <v>7.36507049654917</v>
      </c>
      <c r="BQ68" s="5">
        <v>7.9195469633323103</v>
      </c>
      <c r="BR68" s="3" t="s">
        <v>141</v>
      </c>
      <c r="BS68" s="6">
        <v>4.2602229960487303</v>
      </c>
      <c r="BT68" s="5">
        <v>5.22376796372812</v>
      </c>
      <c r="BU68" s="3" t="s">
        <v>141</v>
      </c>
      <c r="BV68" s="6">
        <v>-4.34348887306379E-3</v>
      </c>
      <c r="BW68" s="5">
        <v>1.51709992225166E-2</v>
      </c>
      <c r="BX68" s="3" t="s">
        <v>141</v>
      </c>
    </row>
    <row r="69" spans="1:76" x14ac:dyDescent="0.25">
      <c r="A69" s="3" t="s">
        <v>81</v>
      </c>
      <c r="B69" s="6">
        <v>83.098967085954001</v>
      </c>
      <c r="C69" s="5">
        <v>3.5465516452772801</v>
      </c>
      <c r="D69" s="6">
        <v>15.612584817128999</v>
      </c>
      <c r="E69" s="5">
        <v>3.2595667558644301</v>
      </c>
      <c r="F69" s="6">
        <v>1.28844809691703</v>
      </c>
      <c r="G69" s="5">
        <v>0.77920203266465604</v>
      </c>
      <c r="H69" s="6">
        <v>0</v>
      </c>
      <c r="I69" s="5">
        <v>0</v>
      </c>
      <c r="J69" s="6">
        <v>0</v>
      </c>
      <c r="K69" s="5">
        <v>0</v>
      </c>
      <c r="L69" s="6">
        <v>76.522869977979994</v>
      </c>
      <c r="M69" s="5">
        <v>1.2902394838994899</v>
      </c>
      <c r="N69" s="6">
        <v>20.3670413466605</v>
      </c>
      <c r="O69" s="5">
        <v>1.1564454310676999</v>
      </c>
      <c r="P69" s="6">
        <v>2.9816099186018699</v>
      </c>
      <c r="Q69" s="5">
        <v>0.458130933916782</v>
      </c>
      <c r="R69" s="6">
        <v>0.125810325205018</v>
      </c>
      <c r="S69" s="5">
        <v>8.9522992945381893E-2</v>
      </c>
      <c r="T69" s="6">
        <v>2.6684315526236198E-3</v>
      </c>
      <c r="U69" s="5">
        <v>1.2232284250522699E-2</v>
      </c>
      <c r="V69" s="6">
        <v>84.523411290453296</v>
      </c>
      <c r="W69" s="5">
        <v>4.3153856516426199</v>
      </c>
      <c r="X69" s="6">
        <v>13.184400554420799</v>
      </c>
      <c r="Y69" s="5">
        <v>4.1112530003426198</v>
      </c>
      <c r="Z69" s="6">
        <v>2.2921881551259</v>
      </c>
      <c r="AA69" s="5">
        <v>1.75386130080217</v>
      </c>
      <c r="AB69" s="6">
        <v>0</v>
      </c>
      <c r="AC69" s="5">
        <v>0</v>
      </c>
      <c r="AD69" s="6">
        <v>0</v>
      </c>
      <c r="AE69" s="5">
        <v>0</v>
      </c>
      <c r="AF69" s="6">
        <v>-6.5760971079739701</v>
      </c>
      <c r="AG69" s="5">
        <v>3.8833355701233301</v>
      </c>
      <c r="AH69" s="3" t="s">
        <v>141</v>
      </c>
      <c r="AI69" s="6">
        <v>4.7544565295314696</v>
      </c>
      <c r="AJ69" s="5">
        <v>3.58357838400303</v>
      </c>
      <c r="AK69" s="3" t="s">
        <v>141</v>
      </c>
      <c r="AL69" s="6">
        <v>1.6931618216848501</v>
      </c>
      <c r="AM69" s="5">
        <v>0.88533759527802702</v>
      </c>
      <c r="AN69" s="3" t="s">
        <v>141</v>
      </c>
      <c r="AO69" s="6">
        <v>0.125810325205018</v>
      </c>
      <c r="AP69" s="5">
        <v>8.9522992945381893E-2</v>
      </c>
      <c r="AQ69" s="3" t="s">
        <v>141</v>
      </c>
      <c r="AR69" s="6">
        <v>2.6684315526236198E-3</v>
      </c>
      <c r="AS69" s="5">
        <v>1.2232284250522699E-2</v>
      </c>
      <c r="AT69" s="3" t="s">
        <v>141</v>
      </c>
      <c r="AU69" s="6">
        <v>1.42444420449928</v>
      </c>
      <c r="AV69" s="5">
        <v>5.7098591013765301</v>
      </c>
      <c r="AW69" s="3" t="s">
        <v>141</v>
      </c>
      <c r="AX69" s="6">
        <v>-2.42818426270816</v>
      </c>
      <c r="AY69" s="5">
        <v>5.3306137032999397</v>
      </c>
      <c r="AZ69" s="3" t="s">
        <v>141</v>
      </c>
      <c r="BA69" s="6">
        <v>1.00374005820887</v>
      </c>
      <c r="BB69" s="5">
        <v>1.86842481325683</v>
      </c>
      <c r="BC69" s="3" t="s">
        <v>141</v>
      </c>
      <c r="BD69" s="6">
        <v>0</v>
      </c>
      <c r="BE69" s="5">
        <v>0</v>
      </c>
      <c r="BF69" s="3" t="s">
        <v>436</v>
      </c>
      <c r="BG69" s="6">
        <v>0</v>
      </c>
      <c r="BH69" s="5">
        <v>0</v>
      </c>
      <c r="BI69" s="3" t="s">
        <v>436</v>
      </c>
      <c r="BJ69" s="6">
        <v>8.0005413124732492</v>
      </c>
      <c r="BK69" s="5">
        <v>4.4092880276566602</v>
      </c>
      <c r="BL69" s="3" t="s">
        <v>141</v>
      </c>
      <c r="BM69" s="6">
        <v>-7.1826407922396296</v>
      </c>
      <c r="BN69" s="5">
        <v>4.2327212173714104</v>
      </c>
      <c r="BO69" s="3" t="s">
        <v>141</v>
      </c>
      <c r="BP69" s="6">
        <v>-0.68942176347597695</v>
      </c>
      <c r="BQ69" s="5">
        <v>1.86445156861033</v>
      </c>
      <c r="BR69" s="3" t="s">
        <v>141</v>
      </c>
      <c r="BS69" s="6">
        <v>-0.125810325205018</v>
      </c>
      <c r="BT69" s="5">
        <v>8.9522992945381893E-2</v>
      </c>
      <c r="BU69" s="3" t="s">
        <v>141</v>
      </c>
      <c r="BV69" s="6">
        <v>-2.6684315526236198E-3</v>
      </c>
      <c r="BW69" s="5">
        <v>1.2232284250522699E-2</v>
      </c>
      <c r="BX69" s="3" t="s">
        <v>141</v>
      </c>
    </row>
    <row r="70" spans="1:76" x14ac:dyDescent="0.25">
      <c r="A70" s="3" t="s">
        <v>82</v>
      </c>
      <c r="B70" s="6">
        <v>77.235085574509498</v>
      </c>
      <c r="C70" s="5">
        <v>4.9578267753430696</v>
      </c>
      <c r="D70" s="6">
        <v>18.108180791965999</v>
      </c>
      <c r="E70" s="5">
        <v>5.1407746302025998</v>
      </c>
      <c r="F70" s="6">
        <v>4.5768362522294099</v>
      </c>
      <c r="G70" s="5">
        <v>2.3593480693563</v>
      </c>
      <c r="H70" s="6">
        <v>7.9897381295053305E-2</v>
      </c>
      <c r="I70" s="5">
        <v>0.36732127885497301</v>
      </c>
      <c r="J70" s="6">
        <v>0</v>
      </c>
      <c r="K70" s="5">
        <v>0</v>
      </c>
      <c r="L70" s="6">
        <v>72.994953173082394</v>
      </c>
      <c r="M70" s="5">
        <v>1.34431342664098</v>
      </c>
      <c r="N70" s="6">
        <v>20.954136123079</v>
      </c>
      <c r="O70" s="5">
        <v>1.02452068459123</v>
      </c>
      <c r="P70" s="6">
        <v>5.5336710168554104</v>
      </c>
      <c r="Q70" s="5">
        <v>0.586259975996961</v>
      </c>
      <c r="R70" s="6">
        <v>0.51545833777666605</v>
      </c>
      <c r="S70" s="5">
        <v>0.164071367552409</v>
      </c>
      <c r="T70" s="6">
        <v>1.7813492064954401E-3</v>
      </c>
      <c r="U70" s="5">
        <v>8.1346387238234296E-3</v>
      </c>
      <c r="V70" s="6">
        <v>84.774231135759507</v>
      </c>
      <c r="W70" s="5">
        <v>4.5918324083262396</v>
      </c>
      <c r="X70" s="6">
        <v>10.1923717967918</v>
      </c>
      <c r="Y70" s="5">
        <v>4.69647880322864</v>
      </c>
      <c r="Z70" s="6">
        <v>4.4682334996913804</v>
      </c>
      <c r="AA70" s="5">
        <v>2.6386593888396699</v>
      </c>
      <c r="AB70" s="6">
        <v>0.56516356775740195</v>
      </c>
      <c r="AC70" s="5">
        <v>1.15217796100311</v>
      </c>
      <c r="AD70" s="6">
        <v>0</v>
      </c>
      <c r="AE70" s="5">
        <v>0</v>
      </c>
      <c r="AF70" s="6">
        <v>-4.2401324014270996</v>
      </c>
      <c r="AG70" s="5">
        <v>4.8672431400240201</v>
      </c>
      <c r="AH70" s="3" t="s">
        <v>141</v>
      </c>
      <c r="AI70" s="6">
        <v>2.8459553311129899</v>
      </c>
      <c r="AJ70" s="5">
        <v>5.0290335193760196</v>
      </c>
      <c r="AK70" s="3" t="s">
        <v>141</v>
      </c>
      <c r="AL70" s="6">
        <v>0.95683476462599804</v>
      </c>
      <c r="AM70" s="5">
        <v>2.3145872834808499</v>
      </c>
      <c r="AN70" s="3" t="s">
        <v>141</v>
      </c>
      <c r="AO70" s="6">
        <v>0.43556095648161303</v>
      </c>
      <c r="AP70" s="5">
        <v>0.44345391966553799</v>
      </c>
      <c r="AQ70" s="3" t="s">
        <v>141</v>
      </c>
      <c r="AR70" s="6">
        <v>1.7813492064954401E-3</v>
      </c>
      <c r="AS70" s="5">
        <v>8.1346387238234296E-3</v>
      </c>
      <c r="AT70" s="3" t="s">
        <v>141</v>
      </c>
      <c r="AU70" s="6">
        <v>7.5391455612499403</v>
      </c>
      <c r="AV70" s="5">
        <v>5.8436257618622802</v>
      </c>
      <c r="AW70" s="3" t="s">
        <v>141</v>
      </c>
      <c r="AX70" s="6">
        <v>-7.9158089951742703</v>
      </c>
      <c r="AY70" s="5">
        <v>6.5131227092629196</v>
      </c>
      <c r="AZ70" s="3" t="s">
        <v>141</v>
      </c>
      <c r="BA70" s="6">
        <v>-0.10860275253802799</v>
      </c>
      <c r="BB70" s="5">
        <v>3.1211680021065802</v>
      </c>
      <c r="BC70" s="3" t="s">
        <v>141</v>
      </c>
      <c r="BD70" s="6">
        <v>0.48526618646234798</v>
      </c>
      <c r="BE70" s="5">
        <v>1.25412044171587</v>
      </c>
      <c r="BF70" s="3" t="s">
        <v>141</v>
      </c>
      <c r="BG70" s="6">
        <v>0</v>
      </c>
      <c r="BH70" s="5">
        <v>0</v>
      </c>
      <c r="BI70" s="3" t="s">
        <v>436</v>
      </c>
      <c r="BJ70" s="6">
        <v>11.779277962677</v>
      </c>
      <c r="BK70" s="5">
        <v>4.6178892348408196</v>
      </c>
      <c r="BL70" s="3" t="s">
        <v>252</v>
      </c>
      <c r="BM70" s="6">
        <v>-10.761764326287301</v>
      </c>
      <c r="BN70" s="5">
        <v>4.8007319497522403</v>
      </c>
      <c r="BO70" s="3" t="s">
        <v>252</v>
      </c>
      <c r="BP70" s="6">
        <v>-1.06543751716403</v>
      </c>
      <c r="BQ70" s="5">
        <v>2.5378099000062302</v>
      </c>
      <c r="BR70" s="3" t="s">
        <v>141</v>
      </c>
      <c r="BS70" s="6">
        <v>4.9705229980735802E-2</v>
      </c>
      <c r="BT70" s="5">
        <v>1.1163654756975301</v>
      </c>
      <c r="BU70" s="3" t="s">
        <v>141</v>
      </c>
      <c r="BV70" s="6">
        <v>-1.7813492064954401E-3</v>
      </c>
      <c r="BW70" s="5">
        <v>8.1346387238234296E-3</v>
      </c>
      <c r="BX70" s="3" t="s">
        <v>141</v>
      </c>
    </row>
    <row r="71" spans="1:76" x14ac:dyDescent="0.25">
      <c r="A71" s="3" t="s">
        <v>83</v>
      </c>
      <c r="B71" s="6">
        <v>87.385821805128799</v>
      </c>
      <c r="C71" s="5">
        <v>2.2100432129485399</v>
      </c>
      <c r="D71" s="6">
        <v>8.3533066201494908</v>
      </c>
      <c r="E71" s="5">
        <v>1.76887027326345</v>
      </c>
      <c r="F71" s="6">
        <v>3.0572105066874</v>
      </c>
      <c r="G71" s="5">
        <v>1.3844769648656601</v>
      </c>
      <c r="H71" s="6">
        <v>0.93177435598056801</v>
      </c>
      <c r="I71" s="5">
        <v>0.71379651378991604</v>
      </c>
      <c r="J71" s="6">
        <v>0.27188671205375697</v>
      </c>
      <c r="K71" s="5">
        <v>0.33820292088142401</v>
      </c>
      <c r="L71" s="6">
        <v>51.982484418347198</v>
      </c>
      <c r="M71" s="5">
        <v>1.7547443824770399</v>
      </c>
      <c r="N71" s="6">
        <v>25.897423349149999</v>
      </c>
      <c r="O71" s="5">
        <v>1.13234543538166</v>
      </c>
      <c r="P71" s="6">
        <v>15.566541103398199</v>
      </c>
      <c r="Q71" s="5">
        <v>0.92538761420364801</v>
      </c>
      <c r="R71" s="6">
        <v>5.6017017650068599</v>
      </c>
      <c r="S71" s="5">
        <v>0.76604829452231904</v>
      </c>
      <c r="T71" s="6">
        <v>0.95184936409774201</v>
      </c>
      <c r="U71" s="5">
        <v>0.24389931352334299</v>
      </c>
      <c r="V71" s="6">
        <v>81.435265018495699</v>
      </c>
      <c r="W71" s="5">
        <v>2.67444164975513</v>
      </c>
      <c r="X71" s="6">
        <v>12.5999276504976</v>
      </c>
      <c r="Y71" s="5">
        <v>2.0851544684020502</v>
      </c>
      <c r="Z71" s="6">
        <v>4.8036375583067397</v>
      </c>
      <c r="AA71" s="5">
        <v>1.30703177726048</v>
      </c>
      <c r="AB71" s="6">
        <v>1.0557998949590399</v>
      </c>
      <c r="AC71" s="5">
        <v>0.54498521827415403</v>
      </c>
      <c r="AD71" s="6">
        <v>0.105369877740899</v>
      </c>
      <c r="AE71" s="5">
        <v>0.18595647678288499</v>
      </c>
      <c r="AF71" s="6">
        <v>-35.403337386781601</v>
      </c>
      <c r="AG71" s="5">
        <v>2.5581636196281199</v>
      </c>
      <c r="AH71" s="3" t="s">
        <v>252</v>
      </c>
      <c r="AI71" s="6">
        <v>17.5441167290005</v>
      </c>
      <c r="AJ71" s="5">
        <v>1.9994148974208199</v>
      </c>
      <c r="AK71" s="3" t="s">
        <v>252</v>
      </c>
      <c r="AL71" s="6">
        <v>12.5093305967108</v>
      </c>
      <c r="AM71" s="5">
        <v>1.57199468092059</v>
      </c>
      <c r="AN71" s="3" t="s">
        <v>252</v>
      </c>
      <c r="AO71" s="6">
        <v>4.6699274090262897</v>
      </c>
      <c r="AP71" s="5">
        <v>1.10770726258911</v>
      </c>
      <c r="AQ71" s="3" t="s">
        <v>252</v>
      </c>
      <c r="AR71" s="6">
        <v>0.67996265204398498</v>
      </c>
      <c r="AS71" s="5">
        <v>0.39203537314511899</v>
      </c>
      <c r="AT71" s="3" t="s">
        <v>141</v>
      </c>
      <c r="AU71" s="6">
        <v>-5.9505567866331104</v>
      </c>
      <c r="AV71" s="5">
        <v>2.95286858248231</v>
      </c>
      <c r="AW71" s="3" t="s">
        <v>252</v>
      </c>
      <c r="AX71" s="6">
        <v>4.2466210303481402</v>
      </c>
      <c r="AY71" s="5">
        <v>2.3770718564593101</v>
      </c>
      <c r="AZ71" s="3" t="s">
        <v>141</v>
      </c>
      <c r="BA71" s="6">
        <v>1.7464270516193401</v>
      </c>
      <c r="BB71" s="5">
        <v>1.7771872331770999</v>
      </c>
      <c r="BC71" s="3" t="s">
        <v>141</v>
      </c>
      <c r="BD71" s="6">
        <v>0.124025538978472</v>
      </c>
      <c r="BE71" s="5">
        <v>0.86160982228888605</v>
      </c>
      <c r="BF71" s="3" t="s">
        <v>141</v>
      </c>
      <c r="BG71" s="6">
        <v>-0.16651683431285799</v>
      </c>
      <c r="BH71" s="5">
        <v>0.362364869193184</v>
      </c>
      <c r="BI71" s="3" t="s">
        <v>141</v>
      </c>
      <c r="BJ71" s="6">
        <v>29.4527806001485</v>
      </c>
      <c r="BK71" s="5">
        <v>2.8328357077431399</v>
      </c>
      <c r="BL71" s="3" t="s">
        <v>252</v>
      </c>
      <c r="BM71" s="6">
        <v>-13.2974956986523</v>
      </c>
      <c r="BN71" s="5">
        <v>2.44536271899478</v>
      </c>
      <c r="BO71" s="3" t="s">
        <v>252</v>
      </c>
      <c r="BP71" s="6">
        <v>-10.7629035450915</v>
      </c>
      <c r="BQ71" s="5">
        <v>1.5303214326146699</v>
      </c>
      <c r="BR71" s="3" t="s">
        <v>252</v>
      </c>
      <c r="BS71" s="6">
        <v>-4.5459018700478202</v>
      </c>
      <c r="BT71" s="5">
        <v>0.910990456083553</v>
      </c>
      <c r="BU71" s="3" t="s">
        <v>252</v>
      </c>
      <c r="BV71" s="6">
        <v>-0.846479486356843</v>
      </c>
      <c r="BW71" s="5">
        <v>0.281511986000892</v>
      </c>
      <c r="BX71" s="3" t="s">
        <v>252</v>
      </c>
    </row>
    <row r="72" spans="1:76" x14ac:dyDescent="0.25">
      <c r="A72" s="3" t="s">
        <v>84</v>
      </c>
      <c r="B72" s="6">
        <v>6.5566151394176604</v>
      </c>
      <c r="C72" s="5">
        <v>0.69591310257952499</v>
      </c>
      <c r="D72" s="6">
        <v>14.611567938548101</v>
      </c>
      <c r="E72" s="5">
        <v>1.1217204523828801</v>
      </c>
      <c r="F72" s="6">
        <v>30.445387274666299</v>
      </c>
      <c r="G72" s="5">
        <v>1.80356163235206</v>
      </c>
      <c r="H72" s="6">
        <v>32.132884199741802</v>
      </c>
      <c r="I72" s="5">
        <v>1.6651136993986699</v>
      </c>
      <c r="J72" s="6">
        <v>16.253545447626198</v>
      </c>
      <c r="K72" s="5">
        <v>1.1295956353121801</v>
      </c>
      <c r="L72" s="6">
        <v>8.9380813898987501</v>
      </c>
      <c r="M72" s="5">
        <v>0.64842034770357404</v>
      </c>
      <c r="N72" s="6">
        <v>19.097166856608801</v>
      </c>
      <c r="O72" s="5">
        <v>1.2031779189769201</v>
      </c>
      <c r="P72" s="6">
        <v>31.398689662564902</v>
      </c>
      <c r="Q72" s="5">
        <v>1.3183059776280599</v>
      </c>
      <c r="R72" s="6">
        <v>27.769909013486298</v>
      </c>
      <c r="S72" s="5">
        <v>1.19967584967267</v>
      </c>
      <c r="T72" s="6">
        <v>12.7961530774412</v>
      </c>
      <c r="U72" s="5">
        <v>0.81821979380366405</v>
      </c>
      <c r="V72" s="6">
        <v>5.8809732102066503</v>
      </c>
      <c r="W72" s="5">
        <v>0.89742481506105198</v>
      </c>
      <c r="X72" s="6">
        <v>14.5502075325295</v>
      </c>
      <c r="Y72" s="5">
        <v>1.4907696910328201</v>
      </c>
      <c r="Z72" s="6">
        <v>32.072314679988203</v>
      </c>
      <c r="AA72" s="5">
        <v>2.1186150700485</v>
      </c>
      <c r="AB72" s="6">
        <v>31.2207628316465</v>
      </c>
      <c r="AC72" s="5">
        <v>2.03783719114351</v>
      </c>
      <c r="AD72" s="6">
        <v>16.275741745629201</v>
      </c>
      <c r="AE72" s="5">
        <v>1.4036827033205099</v>
      </c>
      <c r="AF72" s="6">
        <v>2.3814662504810999</v>
      </c>
      <c r="AG72" s="5">
        <v>1.04593407998674</v>
      </c>
      <c r="AH72" s="3" t="s">
        <v>252</v>
      </c>
      <c r="AI72" s="6">
        <v>4.4855989180607496</v>
      </c>
      <c r="AJ72" s="5">
        <v>1.8362000921413499</v>
      </c>
      <c r="AK72" s="3" t="s">
        <v>252</v>
      </c>
      <c r="AL72" s="6">
        <v>0.95330238789859501</v>
      </c>
      <c r="AM72" s="5">
        <v>2.2051296302402599</v>
      </c>
      <c r="AN72" s="3" t="s">
        <v>141</v>
      </c>
      <c r="AO72" s="6">
        <v>-4.36297518625544</v>
      </c>
      <c r="AP72" s="5">
        <v>2.03088288279677</v>
      </c>
      <c r="AQ72" s="3" t="s">
        <v>252</v>
      </c>
      <c r="AR72" s="6">
        <v>-3.457392370185</v>
      </c>
      <c r="AS72" s="5">
        <v>1.5160349135632301</v>
      </c>
      <c r="AT72" s="3" t="s">
        <v>252</v>
      </c>
      <c r="AU72" s="6">
        <v>-0.67564192921100497</v>
      </c>
      <c r="AV72" s="5">
        <v>1.0906824067585399</v>
      </c>
      <c r="AW72" s="3" t="s">
        <v>141</v>
      </c>
      <c r="AX72" s="6">
        <v>-6.1360406018636002E-2</v>
      </c>
      <c r="AY72" s="5">
        <v>1.8373260776457301</v>
      </c>
      <c r="AZ72" s="3" t="s">
        <v>141</v>
      </c>
      <c r="BA72" s="6">
        <v>1.62692740532194</v>
      </c>
      <c r="BB72" s="5">
        <v>3.0503231384525802</v>
      </c>
      <c r="BC72" s="3" t="s">
        <v>141</v>
      </c>
      <c r="BD72" s="6">
        <v>-0.912121368095267</v>
      </c>
      <c r="BE72" s="5">
        <v>2.7972965572323498</v>
      </c>
      <c r="BF72" s="3" t="s">
        <v>141</v>
      </c>
      <c r="BG72" s="6">
        <v>2.2196298002978E-2</v>
      </c>
      <c r="BH72" s="5">
        <v>1.8691209440063901</v>
      </c>
      <c r="BI72" s="3" t="s">
        <v>141</v>
      </c>
      <c r="BJ72" s="6">
        <v>-3.0571081796920998</v>
      </c>
      <c r="BK72" s="5">
        <v>1.06533524626013</v>
      </c>
      <c r="BL72" s="3" t="s">
        <v>252</v>
      </c>
      <c r="BM72" s="6">
        <v>-4.5469593240793804</v>
      </c>
      <c r="BN72" s="5">
        <v>2.0175150533303201</v>
      </c>
      <c r="BO72" s="3" t="s">
        <v>252</v>
      </c>
      <c r="BP72" s="6">
        <v>0.67362501742334002</v>
      </c>
      <c r="BQ72" s="5">
        <v>2.5860789166182698</v>
      </c>
      <c r="BR72" s="3" t="s">
        <v>141</v>
      </c>
      <c r="BS72" s="6">
        <v>3.4508538181601698</v>
      </c>
      <c r="BT72" s="5">
        <v>2.5026798988957601</v>
      </c>
      <c r="BU72" s="3" t="s">
        <v>141</v>
      </c>
      <c r="BV72" s="6">
        <v>3.4795886681879802</v>
      </c>
      <c r="BW72" s="5">
        <v>1.76530667720956</v>
      </c>
      <c r="BX72" s="3" t="s">
        <v>252</v>
      </c>
    </row>
    <row r="73" spans="1:76" x14ac:dyDescent="0.25">
      <c r="A73" s="3" t="s">
        <v>85</v>
      </c>
      <c r="B73" s="6">
        <v>60.6657395177957</v>
      </c>
      <c r="C73" s="5">
        <v>4.5988945731420001</v>
      </c>
      <c r="D73" s="6">
        <v>27.059585461738699</v>
      </c>
      <c r="E73" s="5">
        <v>4.4687431748104496</v>
      </c>
      <c r="F73" s="6">
        <v>9.7257586430306198</v>
      </c>
      <c r="G73" s="5">
        <v>2.85978071633772</v>
      </c>
      <c r="H73" s="6">
        <v>1.59785854001196</v>
      </c>
      <c r="I73" s="5">
        <v>1.61748664307287</v>
      </c>
      <c r="J73" s="6">
        <v>0.95105783742308603</v>
      </c>
      <c r="K73" s="5">
        <v>1.31237629361125</v>
      </c>
      <c r="L73" s="6">
        <v>44.343151199624302</v>
      </c>
      <c r="M73" s="5">
        <v>1.3022842011370499</v>
      </c>
      <c r="N73" s="6">
        <v>33.715091911454302</v>
      </c>
      <c r="O73" s="5">
        <v>0.95609513891978504</v>
      </c>
      <c r="P73" s="6">
        <v>17.042604647829201</v>
      </c>
      <c r="Q73" s="5">
        <v>0.86823115309101295</v>
      </c>
      <c r="R73" s="6">
        <v>4.3941320902177496</v>
      </c>
      <c r="S73" s="5">
        <v>0.38288522514534001</v>
      </c>
      <c r="T73" s="6">
        <v>0.50502015087450502</v>
      </c>
      <c r="U73" s="5">
        <v>0.10936279477762199</v>
      </c>
      <c r="V73" s="6">
        <v>82.027350326253298</v>
      </c>
      <c r="W73" s="5">
        <v>9.0479898602011009</v>
      </c>
      <c r="X73" s="6">
        <v>8.6128390367618692</v>
      </c>
      <c r="Y73" s="5">
        <v>7.4823166869247597</v>
      </c>
      <c r="Z73" s="6">
        <v>5.8253814164849302</v>
      </c>
      <c r="AA73" s="5">
        <v>5.2505328180330704</v>
      </c>
      <c r="AB73" s="6">
        <v>3.1809862984499002</v>
      </c>
      <c r="AC73" s="5">
        <v>3.8306455969261801</v>
      </c>
      <c r="AD73" s="6">
        <v>0.35344292204998901</v>
      </c>
      <c r="AE73" s="5">
        <v>1.6887527552146799</v>
      </c>
      <c r="AF73" s="6">
        <v>-16.322588318171402</v>
      </c>
      <c r="AG73" s="5">
        <v>4.7737629438142699</v>
      </c>
      <c r="AH73" s="3" t="s">
        <v>252</v>
      </c>
      <c r="AI73" s="6">
        <v>6.6555064497155598</v>
      </c>
      <c r="AJ73" s="5">
        <v>4.4779646504818702</v>
      </c>
      <c r="AK73" s="3" t="s">
        <v>141</v>
      </c>
      <c r="AL73" s="6">
        <v>7.3168460047985802</v>
      </c>
      <c r="AM73" s="5">
        <v>3.0035170133187501</v>
      </c>
      <c r="AN73" s="3" t="s">
        <v>252</v>
      </c>
      <c r="AO73" s="6">
        <v>2.7962735502057998</v>
      </c>
      <c r="AP73" s="5">
        <v>1.6179997273262401</v>
      </c>
      <c r="AQ73" s="3" t="s">
        <v>141</v>
      </c>
      <c r="AR73" s="6">
        <v>-0.446037686548582</v>
      </c>
      <c r="AS73" s="5">
        <v>1.3050173848586799</v>
      </c>
      <c r="AT73" s="3" t="s">
        <v>141</v>
      </c>
      <c r="AU73" s="6">
        <v>21.361610808457701</v>
      </c>
      <c r="AV73" s="5">
        <v>9.9045802727044503</v>
      </c>
      <c r="AW73" s="3" t="s">
        <v>252</v>
      </c>
      <c r="AX73" s="6">
        <v>-18.446746424976801</v>
      </c>
      <c r="AY73" s="5">
        <v>9.0600104834064599</v>
      </c>
      <c r="AZ73" s="3" t="s">
        <v>252</v>
      </c>
      <c r="BA73" s="6">
        <v>-3.90037722654569</v>
      </c>
      <c r="BB73" s="5">
        <v>5.3143745416505803</v>
      </c>
      <c r="BC73" s="3" t="s">
        <v>141</v>
      </c>
      <c r="BD73" s="6">
        <v>1.58312775843794</v>
      </c>
      <c r="BE73" s="5">
        <v>4.2282029966995198</v>
      </c>
      <c r="BF73" s="3" t="s">
        <v>141</v>
      </c>
      <c r="BG73" s="6">
        <v>-0.59761491537309797</v>
      </c>
      <c r="BH73" s="5">
        <v>2.1139708579005401</v>
      </c>
      <c r="BI73" s="3" t="s">
        <v>141</v>
      </c>
      <c r="BJ73" s="6">
        <v>37.684199126628997</v>
      </c>
      <c r="BK73" s="5">
        <v>9.0678456925377091</v>
      </c>
      <c r="BL73" s="3" t="s">
        <v>252</v>
      </c>
      <c r="BM73" s="6">
        <v>-25.1022528746924</v>
      </c>
      <c r="BN73" s="5">
        <v>7.5511869549469202</v>
      </c>
      <c r="BO73" s="3" t="s">
        <v>252</v>
      </c>
      <c r="BP73" s="6">
        <v>-11.217223231344301</v>
      </c>
      <c r="BQ73" s="5">
        <v>5.2326568435569003</v>
      </c>
      <c r="BR73" s="3" t="s">
        <v>252</v>
      </c>
      <c r="BS73" s="6">
        <v>-1.2131457917678501</v>
      </c>
      <c r="BT73" s="5">
        <v>3.9015346319695001</v>
      </c>
      <c r="BU73" s="3" t="s">
        <v>141</v>
      </c>
      <c r="BV73" s="6">
        <v>-0.15157722882451599</v>
      </c>
      <c r="BW73" s="5">
        <v>1.69577442355653</v>
      </c>
      <c r="BX73" s="3" t="s">
        <v>141</v>
      </c>
    </row>
    <row r="74" spans="1:76" x14ac:dyDescent="0.25">
      <c r="A74" s="3" t="s">
        <v>86</v>
      </c>
      <c r="B74" s="6">
        <v>47.180086830129802</v>
      </c>
      <c r="C74" s="5">
        <v>5.1857385184228804</v>
      </c>
      <c r="D74" s="6">
        <v>17.194388832582799</v>
      </c>
      <c r="E74" s="5">
        <v>5.1104122286028</v>
      </c>
      <c r="F74" s="6">
        <v>21.725791616782299</v>
      </c>
      <c r="G74" s="5">
        <v>4.7975861357007803</v>
      </c>
      <c r="H74" s="6">
        <v>12.0710172648007</v>
      </c>
      <c r="I74" s="5">
        <v>3.8491514523340999</v>
      </c>
      <c r="J74" s="6">
        <v>1.82871545570449</v>
      </c>
      <c r="K74" s="5">
        <v>1.6855534609259599</v>
      </c>
      <c r="L74" s="6">
        <v>32.022129852941298</v>
      </c>
      <c r="M74" s="5">
        <v>0.99714245933504897</v>
      </c>
      <c r="N74" s="6">
        <v>26.352403563939301</v>
      </c>
      <c r="O74" s="5">
        <v>0.93254048374098197</v>
      </c>
      <c r="P74" s="6">
        <v>22.039355763986499</v>
      </c>
      <c r="Q74" s="5">
        <v>0.98912311363955197</v>
      </c>
      <c r="R74" s="6">
        <v>13.939147062253699</v>
      </c>
      <c r="S74" s="5">
        <v>0.82333108098615704</v>
      </c>
      <c r="T74" s="6">
        <v>5.6469637568791997</v>
      </c>
      <c r="U74" s="5">
        <v>0.47418908623911599</v>
      </c>
      <c r="V74" s="6">
        <v>31.507255355033799</v>
      </c>
      <c r="W74" s="5">
        <v>2.5940019237359899</v>
      </c>
      <c r="X74" s="6">
        <v>25.653983045404502</v>
      </c>
      <c r="Y74" s="5">
        <v>2.6945213054041401</v>
      </c>
      <c r="Z74" s="6">
        <v>21.101057095001501</v>
      </c>
      <c r="AA74" s="5">
        <v>2.5481656382270899</v>
      </c>
      <c r="AB74" s="6">
        <v>15.238854990917201</v>
      </c>
      <c r="AC74" s="5">
        <v>2.2936711436718098</v>
      </c>
      <c r="AD74" s="6">
        <v>6.4988495136429396</v>
      </c>
      <c r="AE74" s="5">
        <v>1.3610398049435199</v>
      </c>
      <c r="AF74" s="6">
        <v>-15.157956977188499</v>
      </c>
      <c r="AG74" s="5">
        <v>5.3272580519562602</v>
      </c>
      <c r="AH74" s="3" t="s">
        <v>252</v>
      </c>
      <c r="AI74" s="6">
        <v>9.1580147313565003</v>
      </c>
      <c r="AJ74" s="5">
        <v>5.4091247752190998</v>
      </c>
      <c r="AK74" s="3" t="s">
        <v>141</v>
      </c>
      <c r="AL74" s="6">
        <v>0.31356414720423897</v>
      </c>
      <c r="AM74" s="5">
        <v>4.75900380795518</v>
      </c>
      <c r="AN74" s="3" t="s">
        <v>141</v>
      </c>
      <c r="AO74" s="6">
        <v>1.86812979745305</v>
      </c>
      <c r="AP74" s="5">
        <v>3.7454931425001301</v>
      </c>
      <c r="AQ74" s="3" t="s">
        <v>141</v>
      </c>
      <c r="AR74" s="6">
        <v>3.8182483011746999</v>
      </c>
      <c r="AS74" s="5">
        <v>1.65599345728044</v>
      </c>
      <c r="AT74" s="3" t="s">
        <v>252</v>
      </c>
      <c r="AU74" s="6">
        <v>-15.672831475096</v>
      </c>
      <c r="AV74" s="5">
        <v>5.9038364732929001</v>
      </c>
      <c r="AW74" s="3" t="s">
        <v>252</v>
      </c>
      <c r="AX74" s="6">
        <v>8.4595942128217505</v>
      </c>
      <c r="AY74" s="5">
        <v>5.9320012498760599</v>
      </c>
      <c r="AZ74" s="3" t="s">
        <v>141</v>
      </c>
      <c r="BA74" s="6">
        <v>-0.62473452178076005</v>
      </c>
      <c r="BB74" s="5">
        <v>5.2153929724463604</v>
      </c>
      <c r="BC74" s="3" t="s">
        <v>141</v>
      </c>
      <c r="BD74" s="6">
        <v>3.1678377261165398</v>
      </c>
      <c r="BE74" s="5">
        <v>4.60890847040032</v>
      </c>
      <c r="BF74" s="3" t="s">
        <v>141</v>
      </c>
      <c r="BG74" s="6">
        <v>4.6701340579384496</v>
      </c>
      <c r="BH74" s="5">
        <v>2.3363746840774899</v>
      </c>
      <c r="BI74" s="3" t="s">
        <v>252</v>
      </c>
      <c r="BJ74" s="6">
        <v>-0.51487449790750905</v>
      </c>
      <c r="BK74" s="5">
        <v>2.8320697302158102</v>
      </c>
      <c r="BL74" s="3" t="s">
        <v>141</v>
      </c>
      <c r="BM74" s="6">
        <v>-0.69842051853474696</v>
      </c>
      <c r="BN74" s="5">
        <v>2.93091671262912</v>
      </c>
      <c r="BO74" s="3" t="s">
        <v>141</v>
      </c>
      <c r="BP74" s="6">
        <v>-0.93829866898500003</v>
      </c>
      <c r="BQ74" s="5">
        <v>2.8920305880241601</v>
      </c>
      <c r="BR74" s="3" t="s">
        <v>141</v>
      </c>
      <c r="BS74" s="6">
        <v>1.2997079286635</v>
      </c>
      <c r="BT74" s="5">
        <v>2.48342130792147</v>
      </c>
      <c r="BU74" s="3" t="s">
        <v>141</v>
      </c>
      <c r="BV74" s="6">
        <v>0.851885756763749</v>
      </c>
      <c r="BW74" s="5">
        <v>1.4603621990315401</v>
      </c>
      <c r="BX74" s="3" t="s">
        <v>141</v>
      </c>
    </row>
    <row r="75" spans="1:76" x14ac:dyDescent="0.25">
      <c r="A75" s="3" t="s">
        <v>88</v>
      </c>
      <c r="B75" s="6">
        <v>58.893165156333701</v>
      </c>
      <c r="C75" s="5">
        <v>4.9507400838765196</v>
      </c>
      <c r="D75" s="6">
        <v>24.0586474564439</v>
      </c>
      <c r="E75" s="5">
        <v>4.5281610914617696</v>
      </c>
      <c r="F75" s="6">
        <v>11.724009792349401</v>
      </c>
      <c r="G75" s="5">
        <v>3.38812574697514</v>
      </c>
      <c r="H75" s="6">
        <v>4.3578339162767001</v>
      </c>
      <c r="I75" s="5">
        <v>2.4610686355757201</v>
      </c>
      <c r="J75" s="6">
        <v>0.96634367859635195</v>
      </c>
      <c r="K75" s="5">
        <v>1.3117248637505701</v>
      </c>
      <c r="L75" s="6">
        <v>42.936731957923797</v>
      </c>
      <c r="M75" s="5">
        <v>1.3593631077544099</v>
      </c>
      <c r="N75" s="6">
        <v>30.9817270676992</v>
      </c>
      <c r="O75" s="5">
        <v>0.70488481911368195</v>
      </c>
      <c r="P75" s="6">
        <v>19.1178454736107</v>
      </c>
      <c r="Q75" s="5">
        <v>0.87733989855502503</v>
      </c>
      <c r="R75" s="6">
        <v>6.04020648688447</v>
      </c>
      <c r="S75" s="5">
        <v>0.51039382779319997</v>
      </c>
      <c r="T75" s="6">
        <v>0.92348901388174198</v>
      </c>
      <c r="U75" s="5">
        <v>0.18861714337993099</v>
      </c>
      <c r="V75" s="6">
        <v>61.495707308271797</v>
      </c>
      <c r="W75" s="5">
        <v>7.8668363240997898</v>
      </c>
      <c r="X75" s="6">
        <v>16.08641816063</v>
      </c>
      <c r="Y75" s="5">
        <v>6.2108569830195197</v>
      </c>
      <c r="Z75" s="6">
        <v>15.3892068656533</v>
      </c>
      <c r="AA75" s="5">
        <v>6.0546041496290997</v>
      </c>
      <c r="AB75" s="6">
        <v>5.8351854449543001</v>
      </c>
      <c r="AC75" s="5">
        <v>4.0577007941716801</v>
      </c>
      <c r="AD75" s="6">
        <v>1.19348222049052</v>
      </c>
      <c r="AE75" s="5">
        <v>1.7801536866148699</v>
      </c>
      <c r="AF75" s="6">
        <v>-15.956433198409901</v>
      </c>
      <c r="AG75" s="5">
        <v>4.8857939453260002</v>
      </c>
      <c r="AH75" s="3" t="s">
        <v>252</v>
      </c>
      <c r="AI75" s="6">
        <v>6.9230796112553401</v>
      </c>
      <c r="AJ75" s="5">
        <v>4.5672716433862597</v>
      </c>
      <c r="AK75" s="3" t="s">
        <v>141</v>
      </c>
      <c r="AL75" s="6">
        <v>7.3938356812613497</v>
      </c>
      <c r="AM75" s="5">
        <v>3.4477720874886399</v>
      </c>
      <c r="AN75" s="3" t="s">
        <v>252</v>
      </c>
      <c r="AO75" s="6">
        <v>1.6823725706077699</v>
      </c>
      <c r="AP75" s="5">
        <v>2.30261986290173</v>
      </c>
      <c r="AQ75" s="3" t="s">
        <v>141</v>
      </c>
      <c r="AR75" s="6">
        <v>-4.2854664714610198E-2</v>
      </c>
      <c r="AS75" s="5">
        <v>1.26939687180349</v>
      </c>
      <c r="AT75" s="3" t="s">
        <v>141</v>
      </c>
      <c r="AU75" s="6">
        <v>2.60254215193816</v>
      </c>
      <c r="AV75" s="5">
        <v>9.5441793254512799</v>
      </c>
      <c r="AW75" s="3" t="s">
        <v>141</v>
      </c>
      <c r="AX75" s="6">
        <v>-7.9722292958138397</v>
      </c>
      <c r="AY75" s="5">
        <v>7.2833943838553203</v>
      </c>
      <c r="AZ75" s="3" t="s">
        <v>141</v>
      </c>
      <c r="BA75" s="6">
        <v>3.6651970733038999</v>
      </c>
      <c r="BB75" s="5">
        <v>7.2268674142858798</v>
      </c>
      <c r="BC75" s="3" t="s">
        <v>141</v>
      </c>
      <c r="BD75" s="6">
        <v>1.4773515286776</v>
      </c>
      <c r="BE75" s="5">
        <v>4.0398386596888196</v>
      </c>
      <c r="BF75" s="3" t="s">
        <v>141</v>
      </c>
      <c r="BG75" s="6">
        <v>0.22713854189417099</v>
      </c>
      <c r="BH75" s="5">
        <v>2.1157974480305102</v>
      </c>
      <c r="BI75" s="3" t="s">
        <v>141</v>
      </c>
      <c r="BJ75" s="6">
        <v>18.558975350348</v>
      </c>
      <c r="BK75" s="5">
        <v>7.7832595880708197</v>
      </c>
      <c r="BL75" s="3" t="s">
        <v>252</v>
      </c>
      <c r="BM75" s="6">
        <v>-14.8953089070692</v>
      </c>
      <c r="BN75" s="5">
        <v>6.2785607909162504</v>
      </c>
      <c r="BO75" s="3" t="s">
        <v>252</v>
      </c>
      <c r="BP75" s="6">
        <v>-3.7286386079574401</v>
      </c>
      <c r="BQ75" s="5">
        <v>5.9292884930742398</v>
      </c>
      <c r="BR75" s="3" t="s">
        <v>141</v>
      </c>
      <c r="BS75" s="6">
        <v>-0.20502104193016901</v>
      </c>
      <c r="BT75" s="5">
        <v>3.9955280234469099</v>
      </c>
      <c r="BU75" s="3" t="s">
        <v>141</v>
      </c>
      <c r="BV75" s="6">
        <v>0.26999320660878101</v>
      </c>
      <c r="BW75" s="5">
        <v>1.7709486486263699</v>
      </c>
      <c r="BX75" s="3" t="s">
        <v>141</v>
      </c>
    </row>
    <row r="76" spans="1:76" x14ac:dyDescent="0.25">
      <c r="A76" s="3" t="s">
        <v>89</v>
      </c>
      <c r="B76" s="6">
        <v>88.939610574438404</v>
      </c>
      <c r="C76" s="5">
        <v>5.9825859045716996</v>
      </c>
      <c r="D76" s="6">
        <v>8.8286920074405408</v>
      </c>
      <c r="E76" s="5">
        <v>5.7835789328567699</v>
      </c>
      <c r="F76" s="6">
        <v>2.2316974181210298</v>
      </c>
      <c r="G76" s="5">
        <v>3.3967336688911298</v>
      </c>
      <c r="H76" s="6">
        <v>0</v>
      </c>
      <c r="I76" s="5">
        <v>0</v>
      </c>
      <c r="J76" s="6">
        <v>0</v>
      </c>
      <c r="K76" s="5">
        <v>0</v>
      </c>
      <c r="L76" s="6">
        <v>40.7868517766153</v>
      </c>
      <c r="M76" s="5">
        <v>1.1532279839916</v>
      </c>
      <c r="N76" s="6">
        <v>34.3554132592459</v>
      </c>
      <c r="O76" s="5">
        <v>0.87457786104766599</v>
      </c>
      <c r="P76" s="6">
        <v>19.8069530743775</v>
      </c>
      <c r="Q76" s="5">
        <v>0.91651027158169096</v>
      </c>
      <c r="R76" s="6">
        <v>4.7661214362906099</v>
      </c>
      <c r="S76" s="5">
        <v>0.42521992860692298</v>
      </c>
      <c r="T76" s="6">
        <v>0.28466045347069102</v>
      </c>
      <c r="U76" s="5">
        <v>7.7485387744846604E-2</v>
      </c>
      <c r="V76" s="6">
        <v>85.184014103514698</v>
      </c>
      <c r="W76" s="5">
        <v>8.5386479699948801</v>
      </c>
      <c r="X76" s="6">
        <v>7.2624915343899099</v>
      </c>
      <c r="Y76" s="5">
        <v>7.8946376130960099</v>
      </c>
      <c r="Z76" s="6">
        <v>7.5534943620953801</v>
      </c>
      <c r="AA76" s="5">
        <v>7.0358573627655998</v>
      </c>
      <c r="AB76" s="6">
        <v>0</v>
      </c>
      <c r="AC76" s="5">
        <v>0</v>
      </c>
      <c r="AD76" s="6">
        <v>0</v>
      </c>
      <c r="AE76" s="5">
        <v>0</v>
      </c>
      <c r="AF76" s="6">
        <v>-48.152758797823097</v>
      </c>
      <c r="AG76" s="5">
        <v>6.12743883028722</v>
      </c>
      <c r="AH76" s="3" t="s">
        <v>252</v>
      </c>
      <c r="AI76" s="6">
        <v>25.526721251805402</v>
      </c>
      <c r="AJ76" s="5">
        <v>5.8490512234268799</v>
      </c>
      <c r="AK76" s="3" t="s">
        <v>252</v>
      </c>
      <c r="AL76" s="6">
        <v>17.575255656256399</v>
      </c>
      <c r="AM76" s="5">
        <v>3.3585941937200601</v>
      </c>
      <c r="AN76" s="3" t="s">
        <v>252</v>
      </c>
      <c r="AO76" s="6">
        <v>4.7661214362906099</v>
      </c>
      <c r="AP76" s="5">
        <v>0.42521992860692298</v>
      </c>
      <c r="AQ76" s="3" t="s">
        <v>252</v>
      </c>
      <c r="AR76" s="6">
        <v>0.28466045347069102</v>
      </c>
      <c r="AS76" s="5">
        <v>7.7485387744846604E-2</v>
      </c>
      <c r="AT76" s="3" t="s">
        <v>252</v>
      </c>
      <c r="AU76" s="6">
        <v>-3.75559647092371</v>
      </c>
      <c r="AV76" s="5">
        <v>10.3343390620054</v>
      </c>
      <c r="AW76" s="3" t="s">
        <v>141</v>
      </c>
      <c r="AX76" s="6">
        <v>-1.56620047305063</v>
      </c>
      <c r="AY76" s="5">
        <v>9.2904810288214996</v>
      </c>
      <c r="AZ76" s="3" t="s">
        <v>141</v>
      </c>
      <c r="BA76" s="6">
        <v>5.3217969439743502</v>
      </c>
      <c r="BB76" s="5">
        <v>7.8117418630028101</v>
      </c>
      <c r="BC76" s="3" t="s">
        <v>141</v>
      </c>
      <c r="BD76" s="6">
        <v>0</v>
      </c>
      <c r="BE76" s="5">
        <v>0</v>
      </c>
      <c r="BF76" s="3" t="s">
        <v>436</v>
      </c>
      <c r="BG76" s="6">
        <v>0</v>
      </c>
      <c r="BH76" s="5">
        <v>0</v>
      </c>
      <c r="BI76" s="3" t="s">
        <v>436</v>
      </c>
      <c r="BJ76" s="6">
        <v>44.397162326899398</v>
      </c>
      <c r="BK76" s="5">
        <v>8.3681011922770505</v>
      </c>
      <c r="BL76" s="3" t="s">
        <v>252</v>
      </c>
      <c r="BM76" s="6">
        <v>-27.092921724856001</v>
      </c>
      <c r="BN76" s="5">
        <v>7.9323825178128597</v>
      </c>
      <c r="BO76" s="3" t="s">
        <v>252</v>
      </c>
      <c r="BP76" s="6">
        <v>-12.2534587122821</v>
      </c>
      <c r="BQ76" s="5">
        <v>6.9620107217258997</v>
      </c>
      <c r="BR76" s="3" t="s">
        <v>141</v>
      </c>
      <c r="BS76" s="6">
        <v>-4.7661214362906099</v>
      </c>
      <c r="BT76" s="5">
        <v>0.42521992860692298</v>
      </c>
      <c r="BU76" s="3" t="s">
        <v>252</v>
      </c>
      <c r="BV76" s="6">
        <v>-0.28466045347069102</v>
      </c>
      <c r="BW76" s="5">
        <v>7.7485387744846604E-2</v>
      </c>
      <c r="BX76" s="3" t="s">
        <v>252</v>
      </c>
    </row>
    <row r="77" spans="1:76" x14ac:dyDescent="0.25">
      <c r="A77" s="3" t="s">
        <v>90</v>
      </c>
      <c r="B77" s="6">
        <v>37.026023526179898</v>
      </c>
      <c r="C77" s="5">
        <v>3.6404660748202899</v>
      </c>
      <c r="D77" s="6">
        <v>29.4649471032251</v>
      </c>
      <c r="E77" s="5">
        <v>4.7084979665534501</v>
      </c>
      <c r="F77" s="6">
        <v>21.1003966704852</v>
      </c>
      <c r="G77" s="5">
        <v>3.67800021386988</v>
      </c>
      <c r="H77" s="6">
        <v>10.1743869549104</v>
      </c>
      <c r="I77" s="5">
        <v>2.5319860422680698</v>
      </c>
      <c r="J77" s="6">
        <v>2.23424574519934</v>
      </c>
      <c r="K77" s="5">
        <v>1.31664382276104</v>
      </c>
      <c r="L77" s="6">
        <v>38.307062078053001</v>
      </c>
      <c r="M77" s="5">
        <v>0.73046911889102795</v>
      </c>
      <c r="N77" s="6">
        <v>31.581843023426199</v>
      </c>
      <c r="O77" s="5">
        <v>0.841666715402275</v>
      </c>
      <c r="P77" s="6">
        <v>21.797102696195701</v>
      </c>
      <c r="Q77" s="5">
        <v>0.74861829531541602</v>
      </c>
      <c r="R77" s="6">
        <v>7.2022375366347502</v>
      </c>
      <c r="S77" s="5">
        <v>0.47479554014931002</v>
      </c>
      <c r="T77" s="6">
        <v>1.1117546656903201</v>
      </c>
      <c r="U77" s="5">
        <v>0.17530885683216799</v>
      </c>
      <c r="V77" s="6">
        <v>26.543153153091001</v>
      </c>
      <c r="W77" s="5">
        <v>4.3739057188005903</v>
      </c>
      <c r="X77" s="6">
        <v>29.386048376172901</v>
      </c>
      <c r="Y77" s="5">
        <v>6.1252276297979797</v>
      </c>
      <c r="Z77" s="6">
        <v>27.699719339549802</v>
      </c>
      <c r="AA77" s="5">
        <v>6.6424420583530503</v>
      </c>
      <c r="AB77" s="6">
        <v>12.2579803776612</v>
      </c>
      <c r="AC77" s="5">
        <v>5.5823240323146699</v>
      </c>
      <c r="AD77" s="6">
        <v>4.1130987535251604</v>
      </c>
      <c r="AE77" s="5">
        <v>2.95203343167986</v>
      </c>
      <c r="AF77" s="6">
        <v>1.28103855187308</v>
      </c>
      <c r="AG77" s="5">
        <v>3.6707368599061398</v>
      </c>
      <c r="AH77" s="3" t="s">
        <v>141</v>
      </c>
      <c r="AI77" s="6">
        <v>2.1168959202011401</v>
      </c>
      <c r="AJ77" s="5">
        <v>4.8405269731418903</v>
      </c>
      <c r="AK77" s="3" t="s">
        <v>141</v>
      </c>
      <c r="AL77" s="6">
        <v>0.69670602571048001</v>
      </c>
      <c r="AM77" s="5">
        <v>3.58546395273483</v>
      </c>
      <c r="AN77" s="3" t="s">
        <v>141</v>
      </c>
      <c r="AO77" s="6">
        <v>-2.97214941827569</v>
      </c>
      <c r="AP77" s="5">
        <v>2.5795454217845499</v>
      </c>
      <c r="AQ77" s="3" t="s">
        <v>141</v>
      </c>
      <c r="AR77" s="6">
        <v>-1.1224910795090199</v>
      </c>
      <c r="AS77" s="5">
        <v>1.3343171361255199</v>
      </c>
      <c r="AT77" s="3" t="s">
        <v>141</v>
      </c>
      <c r="AU77" s="6">
        <v>-10.4828703730889</v>
      </c>
      <c r="AV77" s="5">
        <v>5.0327694982258198</v>
      </c>
      <c r="AW77" s="3" t="s">
        <v>252</v>
      </c>
      <c r="AX77" s="6">
        <v>-7.8898727052235898E-2</v>
      </c>
      <c r="AY77" s="5">
        <v>7.4569196742372101</v>
      </c>
      <c r="AZ77" s="3" t="s">
        <v>141</v>
      </c>
      <c r="BA77" s="6">
        <v>6.5993226690645601</v>
      </c>
      <c r="BB77" s="5">
        <v>8.2643536480705606</v>
      </c>
      <c r="BC77" s="3" t="s">
        <v>141</v>
      </c>
      <c r="BD77" s="6">
        <v>2.0835934227507402</v>
      </c>
      <c r="BE77" s="5">
        <v>5.5888655444956497</v>
      </c>
      <c r="BF77" s="3" t="s">
        <v>141</v>
      </c>
      <c r="BG77" s="6">
        <v>1.8788530083258199</v>
      </c>
      <c r="BH77" s="5">
        <v>3.3307299394871901</v>
      </c>
      <c r="BI77" s="3" t="s">
        <v>141</v>
      </c>
      <c r="BJ77" s="6">
        <v>-11.763908924961999</v>
      </c>
      <c r="BK77" s="5">
        <v>4.3212631168048699</v>
      </c>
      <c r="BL77" s="3" t="s">
        <v>252</v>
      </c>
      <c r="BM77" s="6">
        <v>-2.19579464725338</v>
      </c>
      <c r="BN77" s="5">
        <v>6.1218807916253901</v>
      </c>
      <c r="BO77" s="3" t="s">
        <v>141</v>
      </c>
      <c r="BP77" s="6">
        <v>5.9026166433540803</v>
      </c>
      <c r="BQ77" s="5">
        <v>6.7153358400643501</v>
      </c>
      <c r="BR77" s="3" t="s">
        <v>141</v>
      </c>
      <c r="BS77" s="6">
        <v>5.0557428410264302</v>
      </c>
      <c r="BT77" s="5">
        <v>5.5236607515929999</v>
      </c>
      <c r="BU77" s="3" t="s">
        <v>141</v>
      </c>
      <c r="BV77" s="6">
        <v>3.0013440878348399</v>
      </c>
      <c r="BW77" s="5">
        <v>2.95180419996497</v>
      </c>
      <c r="BX77" s="3" t="s">
        <v>141</v>
      </c>
    </row>
    <row r="78" spans="1:76" x14ac:dyDescent="0.25">
      <c r="A78" s="3" t="s">
        <v>91</v>
      </c>
      <c r="B78" s="6">
        <v>89.717383417791297</v>
      </c>
      <c r="C78" s="5">
        <v>5.34380462728776</v>
      </c>
      <c r="D78" s="6">
        <v>8.1288246389607206</v>
      </c>
      <c r="E78" s="5">
        <v>5.4712027409319699</v>
      </c>
      <c r="F78" s="6">
        <v>2.15379194324795</v>
      </c>
      <c r="G78" s="5">
        <v>2.96137126495741</v>
      </c>
      <c r="H78" s="6">
        <v>0</v>
      </c>
      <c r="I78" s="5">
        <v>0</v>
      </c>
      <c r="J78" s="6">
        <v>0</v>
      </c>
      <c r="K78" s="5">
        <v>0</v>
      </c>
      <c r="L78" s="6">
        <v>75.174197459756101</v>
      </c>
      <c r="M78" s="5">
        <v>1.76683004662972</v>
      </c>
      <c r="N78" s="6">
        <v>18.158127470798402</v>
      </c>
      <c r="O78" s="5">
        <v>1.12666624843394</v>
      </c>
      <c r="P78" s="6">
        <v>5.5494652992809197</v>
      </c>
      <c r="Q78" s="5">
        <v>0.71445404397474299</v>
      </c>
      <c r="R78" s="6">
        <v>1.0389286301002301</v>
      </c>
      <c r="S78" s="5">
        <v>0.26163994535733098</v>
      </c>
      <c r="T78" s="6">
        <v>7.9281140064323297E-2</v>
      </c>
      <c r="U78" s="5">
        <v>6.4942581320167794E-2</v>
      </c>
      <c r="V78" s="6">
        <v>81.859979429125403</v>
      </c>
      <c r="W78" s="5">
        <v>11.8746977824891</v>
      </c>
      <c r="X78" s="6">
        <v>12.6859952191397</v>
      </c>
      <c r="Y78" s="5">
        <v>8.5577033408484908</v>
      </c>
      <c r="Z78" s="6">
        <v>0.90900422528914604</v>
      </c>
      <c r="AA78" s="5">
        <v>2.70371417158802</v>
      </c>
      <c r="AB78" s="6">
        <v>2.72701267586744</v>
      </c>
      <c r="AC78" s="5">
        <v>3.9838123240499099</v>
      </c>
      <c r="AD78" s="6">
        <v>1.8180084505782901</v>
      </c>
      <c r="AE78" s="5">
        <v>3.5496934890301799</v>
      </c>
      <c r="AF78" s="6">
        <v>-14.543185958035201</v>
      </c>
      <c r="AG78" s="5">
        <v>5.5969477204212899</v>
      </c>
      <c r="AH78" s="3" t="s">
        <v>252</v>
      </c>
      <c r="AI78" s="6">
        <v>10.0293028318377</v>
      </c>
      <c r="AJ78" s="5">
        <v>5.5723835577696503</v>
      </c>
      <c r="AK78" s="3" t="s">
        <v>141</v>
      </c>
      <c r="AL78" s="6">
        <v>3.3956733560329702</v>
      </c>
      <c r="AM78" s="5">
        <v>3.0856102829494301</v>
      </c>
      <c r="AN78" s="3" t="s">
        <v>141</v>
      </c>
      <c r="AO78" s="6">
        <v>1.0389286301002301</v>
      </c>
      <c r="AP78" s="5">
        <v>0.26163994535733098</v>
      </c>
      <c r="AQ78" s="3" t="s">
        <v>252</v>
      </c>
      <c r="AR78" s="6">
        <v>7.9281140064323297E-2</v>
      </c>
      <c r="AS78" s="5">
        <v>6.4942581320167794E-2</v>
      </c>
      <c r="AT78" s="3" t="s">
        <v>141</v>
      </c>
      <c r="AU78" s="6">
        <v>-7.8574039886658902</v>
      </c>
      <c r="AV78" s="5">
        <v>13.0324588610726</v>
      </c>
      <c r="AW78" s="3" t="s">
        <v>141</v>
      </c>
      <c r="AX78" s="6">
        <v>4.5571705801789797</v>
      </c>
      <c r="AY78" s="5">
        <v>10.2963478375143</v>
      </c>
      <c r="AZ78" s="3" t="s">
        <v>141</v>
      </c>
      <c r="BA78" s="6">
        <v>-1.24478771795881</v>
      </c>
      <c r="BB78" s="5">
        <v>4.3710176729659098</v>
      </c>
      <c r="BC78" s="3" t="s">
        <v>141</v>
      </c>
      <c r="BD78" s="6">
        <v>2.72701267586744</v>
      </c>
      <c r="BE78" s="5">
        <v>3.9838123240499099</v>
      </c>
      <c r="BF78" s="3" t="s">
        <v>141</v>
      </c>
      <c r="BG78" s="6">
        <v>1.8180084505782901</v>
      </c>
      <c r="BH78" s="5">
        <v>3.5496934890301799</v>
      </c>
      <c r="BI78" s="3" t="s">
        <v>141</v>
      </c>
      <c r="BJ78" s="6">
        <v>6.6857819693693097</v>
      </c>
      <c r="BK78" s="5">
        <v>11.541088873894401</v>
      </c>
      <c r="BL78" s="3" t="s">
        <v>141</v>
      </c>
      <c r="BM78" s="6">
        <v>-5.4721322516587101</v>
      </c>
      <c r="BN78" s="5">
        <v>8.2284078571825798</v>
      </c>
      <c r="BO78" s="3" t="s">
        <v>141</v>
      </c>
      <c r="BP78" s="6">
        <v>-4.6404610739917702</v>
      </c>
      <c r="BQ78" s="5">
        <v>2.6616977177894401</v>
      </c>
      <c r="BR78" s="3" t="s">
        <v>141</v>
      </c>
      <c r="BS78" s="6">
        <v>1.6880840457672099</v>
      </c>
      <c r="BT78" s="5">
        <v>4.0153157404110198</v>
      </c>
      <c r="BU78" s="3" t="s">
        <v>141</v>
      </c>
      <c r="BV78" s="6">
        <v>1.73872731051397</v>
      </c>
      <c r="BW78" s="5">
        <v>3.55328164784083</v>
      </c>
      <c r="BX78" s="3" t="s">
        <v>141</v>
      </c>
    </row>
    <row r="79" spans="1:76" x14ac:dyDescent="0.25">
      <c r="A79" s="3" t="s">
        <v>92</v>
      </c>
      <c r="B79" s="6">
        <v>82.277324976104794</v>
      </c>
      <c r="C79" s="5">
        <v>4.7432356440895997</v>
      </c>
      <c r="D79" s="6">
        <v>13.793035987643901</v>
      </c>
      <c r="E79" s="5">
        <v>4.43623611010449</v>
      </c>
      <c r="F79" s="6">
        <v>3.1013565188715702</v>
      </c>
      <c r="G79" s="5">
        <v>2.0038458862717099</v>
      </c>
      <c r="H79" s="6">
        <v>0.828282517379762</v>
      </c>
      <c r="I79" s="5">
        <v>1.0213746206744001</v>
      </c>
      <c r="J79" s="6">
        <v>0</v>
      </c>
      <c r="K79" s="5">
        <v>0</v>
      </c>
      <c r="L79" s="6">
        <v>56.697201163856001</v>
      </c>
      <c r="M79" s="5">
        <v>0.73100865639702695</v>
      </c>
      <c r="N79" s="6">
        <v>27.852786490395602</v>
      </c>
      <c r="O79" s="5">
        <v>0.73973789631873299</v>
      </c>
      <c r="P79" s="6">
        <v>12.280989306599199</v>
      </c>
      <c r="Q79" s="5">
        <v>0.640198386234068</v>
      </c>
      <c r="R79" s="6">
        <v>2.8619284260978199</v>
      </c>
      <c r="S79" s="5">
        <v>0.29529147783974302</v>
      </c>
      <c r="T79" s="6">
        <v>0.307094613051415</v>
      </c>
      <c r="U79" s="5">
        <v>0.125386233875069</v>
      </c>
      <c r="V79" s="6">
        <v>91.158008497539598</v>
      </c>
      <c r="W79" s="5">
        <v>2.6952465975583499</v>
      </c>
      <c r="X79" s="6">
        <v>7.1002344241469304</v>
      </c>
      <c r="Y79" s="5">
        <v>2.53572284816445</v>
      </c>
      <c r="Z79" s="6">
        <v>1.6423242656858099</v>
      </c>
      <c r="AA79" s="5">
        <v>1.1751642197201599</v>
      </c>
      <c r="AB79" s="6">
        <v>9.9432812627709699E-2</v>
      </c>
      <c r="AC79" s="5">
        <v>0.24408638026024601</v>
      </c>
      <c r="AD79" s="6">
        <v>0</v>
      </c>
      <c r="AE79" s="5">
        <v>0</v>
      </c>
      <c r="AF79" s="6">
        <v>-25.5801238122488</v>
      </c>
      <c r="AG79" s="5">
        <v>4.72785437856147</v>
      </c>
      <c r="AH79" s="3" t="s">
        <v>252</v>
      </c>
      <c r="AI79" s="6">
        <v>14.0597505027518</v>
      </c>
      <c r="AJ79" s="5">
        <v>4.4667854867213501</v>
      </c>
      <c r="AK79" s="3" t="s">
        <v>252</v>
      </c>
      <c r="AL79" s="6">
        <v>9.1796327877275807</v>
      </c>
      <c r="AM79" s="5">
        <v>2.06738416103269</v>
      </c>
      <c r="AN79" s="3" t="s">
        <v>252</v>
      </c>
      <c r="AO79" s="6">
        <v>2.0336459087180501</v>
      </c>
      <c r="AP79" s="5">
        <v>1.1009116439385001</v>
      </c>
      <c r="AQ79" s="3" t="s">
        <v>141</v>
      </c>
      <c r="AR79" s="6">
        <v>0.307094613051415</v>
      </c>
      <c r="AS79" s="5">
        <v>0.125386233875069</v>
      </c>
      <c r="AT79" s="3" t="s">
        <v>252</v>
      </c>
      <c r="AU79" s="6">
        <v>8.8806835214347597</v>
      </c>
      <c r="AV79" s="5">
        <v>5.5738062224526201</v>
      </c>
      <c r="AW79" s="3" t="s">
        <v>141</v>
      </c>
      <c r="AX79" s="6">
        <v>-6.69280156349694</v>
      </c>
      <c r="AY79" s="5">
        <v>5.0509152692019201</v>
      </c>
      <c r="AZ79" s="3" t="s">
        <v>141</v>
      </c>
      <c r="BA79" s="6">
        <v>-1.45903225318576</v>
      </c>
      <c r="BB79" s="5">
        <v>2.3635153174307399</v>
      </c>
      <c r="BC79" s="3" t="s">
        <v>141</v>
      </c>
      <c r="BD79" s="6">
        <v>-0.72884970475205202</v>
      </c>
      <c r="BE79" s="5">
        <v>1.07021381873765</v>
      </c>
      <c r="BF79" s="3" t="s">
        <v>141</v>
      </c>
      <c r="BG79" s="6">
        <v>0</v>
      </c>
      <c r="BH79" s="5">
        <v>0</v>
      </c>
      <c r="BI79" s="3" t="s">
        <v>436</v>
      </c>
      <c r="BJ79" s="6">
        <v>34.460807333683597</v>
      </c>
      <c r="BK79" s="5">
        <v>2.8268732508285499</v>
      </c>
      <c r="BL79" s="3" t="s">
        <v>252</v>
      </c>
      <c r="BM79" s="6">
        <v>-20.7525520662487</v>
      </c>
      <c r="BN79" s="5">
        <v>2.59251821541578</v>
      </c>
      <c r="BO79" s="3" t="s">
        <v>252</v>
      </c>
      <c r="BP79" s="6">
        <v>-10.638665040913301</v>
      </c>
      <c r="BQ79" s="5">
        <v>1.2228831055879399</v>
      </c>
      <c r="BR79" s="3" t="s">
        <v>252</v>
      </c>
      <c r="BS79" s="6">
        <v>-2.7624956134701102</v>
      </c>
      <c r="BT79" s="5">
        <v>0.38515685632662799</v>
      </c>
      <c r="BU79" s="3" t="s">
        <v>252</v>
      </c>
      <c r="BV79" s="6">
        <v>-0.307094613051415</v>
      </c>
      <c r="BW79" s="5">
        <v>0.125386233875069</v>
      </c>
      <c r="BX79" s="3" t="s">
        <v>252</v>
      </c>
    </row>
    <row r="80" spans="1:76" x14ac:dyDescent="0.25">
      <c r="A80" s="3" t="s">
        <v>93</v>
      </c>
      <c r="B80" s="6">
        <v>82.087974548105606</v>
      </c>
      <c r="C80" s="5">
        <v>3.5979286825283201</v>
      </c>
      <c r="D80" s="6">
        <v>14.405709397460701</v>
      </c>
      <c r="E80" s="5">
        <v>3.1903909441798</v>
      </c>
      <c r="F80" s="6">
        <v>3.1023193356148</v>
      </c>
      <c r="G80" s="5">
        <v>1.6464181797000199</v>
      </c>
      <c r="H80" s="6">
        <v>0.40399671881882798</v>
      </c>
      <c r="I80" s="5">
        <v>0.74271956883068502</v>
      </c>
      <c r="J80" s="6">
        <v>0</v>
      </c>
      <c r="K80" s="5">
        <v>0</v>
      </c>
      <c r="L80" s="6">
        <v>71.7724800101836</v>
      </c>
      <c r="M80" s="5">
        <v>1.14045936260382</v>
      </c>
      <c r="N80" s="6">
        <v>22.862360953879499</v>
      </c>
      <c r="O80" s="5">
        <v>0.97009785645482305</v>
      </c>
      <c r="P80" s="6">
        <v>4.9505853362606898</v>
      </c>
      <c r="Q80" s="5">
        <v>0.46757383506811101</v>
      </c>
      <c r="R80" s="6">
        <v>0.38308485344111498</v>
      </c>
      <c r="S80" s="5">
        <v>0.15242942911294999</v>
      </c>
      <c r="T80" s="6">
        <v>3.1488846235079603E-2</v>
      </c>
      <c r="U80" s="5">
        <v>3.3888177229040702E-2</v>
      </c>
      <c r="V80" s="6">
        <v>88.899314064010397</v>
      </c>
      <c r="W80" s="5">
        <v>4.6990872519193303</v>
      </c>
      <c r="X80" s="6">
        <v>10.4862112264722</v>
      </c>
      <c r="Y80" s="5">
        <v>4.7106451046970497</v>
      </c>
      <c r="Z80" s="6">
        <v>0.614474709517426</v>
      </c>
      <c r="AA80" s="5">
        <v>1.00807772473241</v>
      </c>
      <c r="AB80" s="6">
        <v>0</v>
      </c>
      <c r="AC80" s="5">
        <v>0</v>
      </c>
      <c r="AD80" s="6">
        <v>0</v>
      </c>
      <c r="AE80" s="5">
        <v>0</v>
      </c>
      <c r="AF80" s="6">
        <v>-10.315494537922101</v>
      </c>
      <c r="AG80" s="5">
        <v>3.4692380905748599</v>
      </c>
      <c r="AH80" s="3" t="s">
        <v>252</v>
      </c>
      <c r="AI80" s="6">
        <v>8.4566515564188105</v>
      </c>
      <c r="AJ80" s="5">
        <v>3.1582613401107502</v>
      </c>
      <c r="AK80" s="3" t="s">
        <v>252</v>
      </c>
      <c r="AL80" s="6">
        <v>1.84826600064588</v>
      </c>
      <c r="AM80" s="5">
        <v>1.6599390700877199</v>
      </c>
      <c r="AN80" s="3" t="s">
        <v>141</v>
      </c>
      <c r="AO80" s="6">
        <v>-2.0911865377713602E-2</v>
      </c>
      <c r="AP80" s="5">
        <v>0.78532915063980102</v>
      </c>
      <c r="AQ80" s="3" t="s">
        <v>141</v>
      </c>
      <c r="AR80" s="6">
        <v>3.1488846235079603E-2</v>
      </c>
      <c r="AS80" s="5">
        <v>3.3888177229040702E-2</v>
      </c>
      <c r="AT80" s="3" t="s">
        <v>141</v>
      </c>
      <c r="AU80" s="6">
        <v>6.8113395159047503</v>
      </c>
      <c r="AV80" s="5">
        <v>5.9244828115604902</v>
      </c>
      <c r="AW80" s="3" t="s">
        <v>141</v>
      </c>
      <c r="AX80" s="6">
        <v>-3.9194981709885401</v>
      </c>
      <c r="AY80" s="5">
        <v>5.8829945736530496</v>
      </c>
      <c r="AZ80" s="3" t="s">
        <v>141</v>
      </c>
      <c r="BA80" s="6">
        <v>-2.4878446260973801</v>
      </c>
      <c r="BB80" s="5">
        <v>2.0081729719463701</v>
      </c>
      <c r="BC80" s="3" t="s">
        <v>141</v>
      </c>
      <c r="BD80" s="6">
        <v>-0.40399671881882798</v>
      </c>
      <c r="BE80" s="5">
        <v>0.74271956883068502</v>
      </c>
      <c r="BF80" s="3" t="s">
        <v>141</v>
      </c>
      <c r="BG80" s="6">
        <v>0</v>
      </c>
      <c r="BH80" s="5">
        <v>0</v>
      </c>
      <c r="BI80" s="3" t="s">
        <v>436</v>
      </c>
      <c r="BJ80" s="6">
        <v>17.126834053826801</v>
      </c>
      <c r="BK80" s="5">
        <v>4.79388415140905</v>
      </c>
      <c r="BL80" s="3" t="s">
        <v>252</v>
      </c>
      <c r="BM80" s="6">
        <v>-12.3761497274073</v>
      </c>
      <c r="BN80" s="5">
        <v>4.8207877131394303</v>
      </c>
      <c r="BO80" s="3" t="s">
        <v>252</v>
      </c>
      <c r="BP80" s="6">
        <v>-4.3361106267432596</v>
      </c>
      <c r="BQ80" s="5">
        <v>1.1050121948677301</v>
      </c>
      <c r="BR80" s="3" t="s">
        <v>252</v>
      </c>
      <c r="BS80" s="6">
        <v>-0.38308485344111498</v>
      </c>
      <c r="BT80" s="5">
        <v>0.15242942911294999</v>
      </c>
      <c r="BU80" s="3" t="s">
        <v>252</v>
      </c>
      <c r="BV80" s="6">
        <v>-3.1488846235079603E-2</v>
      </c>
      <c r="BW80" s="5">
        <v>3.3888177229040702E-2</v>
      </c>
      <c r="BX80" s="3" t="s">
        <v>141</v>
      </c>
    </row>
    <row r="81" spans="1:76" x14ac:dyDescent="0.25">
      <c r="A81" s="3" t="s">
        <v>94</v>
      </c>
      <c r="B81" s="6">
        <v>78.057426186242395</v>
      </c>
      <c r="C81" s="5">
        <v>4.5170697179511796</v>
      </c>
      <c r="D81" s="6">
        <v>12.861392924484299</v>
      </c>
      <c r="E81" s="5">
        <v>3.5263009445417901</v>
      </c>
      <c r="F81" s="6">
        <v>7.8995542286609597</v>
      </c>
      <c r="G81" s="5">
        <v>3.5491219773944498</v>
      </c>
      <c r="H81" s="6">
        <v>1.0569177724502301</v>
      </c>
      <c r="I81" s="5">
        <v>1.41990009865702</v>
      </c>
      <c r="J81" s="6">
        <v>0.124708888162105</v>
      </c>
      <c r="K81" s="5">
        <v>0.57136969536253102</v>
      </c>
      <c r="L81" s="6">
        <v>72.182558262421395</v>
      </c>
      <c r="M81" s="5">
        <v>1.06732605295025</v>
      </c>
      <c r="N81" s="6">
        <v>20.185329409689299</v>
      </c>
      <c r="O81" s="5">
        <v>0.79761981040683305</v>
      </c>
      <c r="P81" s="6">
        <v>6.6661646894024402</v>
      </c>
      <c r="Q81" s="5">
        <v>0.53962451982717796</v>
      </c>
      <c r="R81" s="6">
        <v>0.93791358071634801</v>
      </c>
      <c r="S81" s="5">
        <v>0.195591301366382</v>
      </c>
      <c r="T81" s="6">
        <v>2.80340577704952E-2</v>
      </c>
      <c r="U81" s="5">
        <v>3.49175321811247E-2</v>
      </c>
      <c r="V81" s="6">
        <v>64.209126764344205</v>
      </c>
      <c r="W81" s="5">
        <v>9.15756713910611</v>
      </c>
      <c r="X81" s="6">
        <v>22.060952044980699</v>
      </c>
      <c r="Y81" s="5">
        <v>6.9385508674598997</v>
      </c>
      <c r="Z81" s="6">
        <v>10.3582928985997</v>
      </c>
      <c r="AA81" s="5">
        <v>6.4288070402043003</v>
      </c>
      <c r="AB81" s="6">
        <v>3.3716282920754201</v>
      </c>
      <c r="AC81" s="5">
        <v>3.5161322278458602</v>
      </c>
      <c r="AD81" s="6">
        <v>0</v>
      </c>
      <c r="AE81" s="5">
        <v>0</v>
      </c>
      <c r="AF81" s="6">
        <v>-5.8748679238210002</v>
      </c>
      <c r="AG81" s="5">
        <v>4.5540941446546102</v>
      </c>
      <c r="AH81" s="3" t="s">
        <v>141</v>
      </c>
      <c r="AI81" s="6">
        <v>7.3239364852050297</v>
      </c>
      <c r="AJ81" s="5">
        <v>3.59760125119548</v>
      </c>
      <c r="AK81" s="3" t="s">
        <v>252</v>
      </c>
      <c r="AL81" s="6">
        <v>-1.2333895392585299</v>
      </c>
      <c r="AM81" s="5">
        <v>3.5478892200730199</v>
      </c>
      <c r="AN81" s="3" t="s">
        <v>141</v>
      </c>
      <c r="AO81" s="6">
        <v>-0.119004191733884</v>
      </c>
      <c r="AP81" s="5">
        <v>1.50303289132717</v>
      </c>
      <c r="AQ81" s="3" t="s">
        <v>141</v>
      </c>
      <c r="AR81" s="6">
        <v>-9.6674830391609803E-2</v>
      </c>
      <c r="AS81" s="5">
        <v>0.57985220160406103</v>
      </c>
      <c r="AT81" s="3" t="s">
        <v>141</v>
      </c>
      <c r="AU81" s="6">
        <v>-13.8482994218983</v>
      </c>
      <c r="AV81" s="5">
        <v>9.5365601584375099</v>
      </c>
      <c r="AW81" s="3" t="s">
        <v>141</v>
      </c>
      <c r="AX81" s="6">
        <v>9.1995591204964207</v>
      </c>
      <c r="AY81" s="5">
        <v>6.9720508487464397</v>
      </c>
      <c r="AZ81" s="3" t="s">
        <v>141</v>
      </c>
      <c r="BA81" s="6">
        <v>2.4587386699387799</v>
      </c>
      <c r="BB81" s="5">
        <v>7.5120103010948398</v>
      </c>
      <c r="BC81" s="3" t="s">
        <v>141</v>
      </c>
      <c r="BD81" s="6">
        <v>2.3147105196251898</v>
      </c>
      <c r="BE81" s="5">
        <v>3.6087338657624102</v>
      </c>
      <c r="BF81" s="3" t="s">
        <v>141</v>
      </c>
      <c r="BG81" s="6">
        <v>-0.124708888162105</v>
      </c>
      <c r="BH81" s="5">
        <v>0.57136969536253102</v>
      </c>
      <c r="BI81" s="3" t="s">
        <v>141</v>
      </c>
      <c r="BJ81" s="6">
        <v>-7.9734314980772698</v>
      </c>
      <c r="BK81" s="5">
        <v>8.9159810072583205</v>
      </c>
      <c r="BL81" s="3" t="s">
        <v>141</v>
      </c>
      <c r="BM81" s="6">
        <v>1.8756226352913901</v>
      </c>
      <c r="BN81" s="5">
        <v>6.9054077894449204</v>
      </c>
      <c r="BO81" s="3" t="s">
        <v>141</v>
      </c>
      <c r="BP81" s="6">
        <v>3.69212820919731</v>
      </c>
      <c r="BQ81" s="5">
        <v>6.35219543782671</v>
      </c>
      <c r="BR81" s="3" t="s">
        <v>141</v>
      </c>
      <c r="BS81" s="6">
        <v>2.43371471135907</v>
      </c>
      <c r="BT81" s="5">
        <v>3.4987689216137099</v>
      </c>
      <c r="BU81" s="3" t="s">
        <v>141</v>
      </c>
      <c r="BV81" s="6">
        <v>-2.80340577704952E-2</v>
      </c>
      <c r="BW81" s="5">
        <v>3.49175321811247E-2</v>
      </c>
      <c r="BX81" s="3" t="s">
        <v>141</v>
      </c>
    </row>
    <row r="82" spans="1:76" x14ac:dyDescent="0.25">
      <c r="A82" s="3" t="s">
        <v>95</v>
      </c>
      <c r="B82" s="6">
        <v>74.139436557082703</v>
      </c>
      <c r="C82" s="5">
        <v>12.370542520220299</v>
      </c>
      <c r="D82" s="6">
        <v>11.7133714493889</v>
      </c>
      <c r="E82" s="5">
        <v>9.2383145286950299</v>
      </c>
      <c r="F82" s="6">
        <v>9.45129525414848</v>
      </c>
      <c r="G82" s="5">
        <v>9.54712529237597</v>
      </c>
      <c r="H82" s="6">
        <v>4.6958967393798901</v>
      </c>
      <c r="I82" s="5">
        <v>6.1239629371815401</v>
      </c>
      <c r="J82" s="6">
        <v>0</v>
      </c>
      <c r="K82" s="5">
        <v>0</v>
      </c>
      <c r="L82" s="6">
        <v>50.146554267288202</v>
      </c>
      <c r="M82" s="5">
        <v>1.3903480147292</v>
      </c>
      <c r="N82" s="6">
        <v>32.047480349902997</v>
      </c>
      <c r="O82" s="5">
        <v>1.0295220960531</v>
      </c>
      <c r="P82" s="6">
        <v>14.6375454710612</v>
      </c>
      <c r="Q82" s="5">
        <v>0.78318586065267004</v>
      </c>
      <c r="R82" s="6">
        <v>2.9720570566320799</v>
      </c>
      <c r="S82" s="5">
        <v>0.34390351386503598</v>
      </c>
      <c r="T82" s="6">
        <v>0.196362855115502</v>
      </c>
      <c r="U82" s="5">
        <v>6.6233267180221794E-2</v>
      </c>
      <c r="V82" s="6">
        <v>66.813485612027804</v>
      </c>
      <c r="W82" s="5">
        <v>6.35682409096444</v>
      </c>
      <c r="X82" s="6">
        <v>21.0277739063696</v>
      </c>
      <c r="Y82" s="5">
        <v>5.1838457150348001</v>
      </c>
      <c r="Z82" s="6">
        <v>8.7871493503775504</v>
      </c>
      <c r="AA82" s="5">
        <v>3.7971055592675498</v>
      </c>
      <c r="AB82" s="6">
        <v>2.9798808869606499</v>
      </c>
      <c r="AC82" s="5">
        <v>2.1307986416778002</v>
      </c>
      <c r="AD82" s="6">
        <v>0.39171024426432499</v>
      </c>
      <c r="AE82" s="5">
        <v>0.82648971888812195</v>
      </c>
      <c r="AF82" s="6">
        <v>-23.992882289794501</v>
      </c>
      <c r="AG82" s="5">
        <v>12.5921420525024</v>
      </c>
      <c r="AH82" s="3" t="s">
        <v>141</v>
      </c>
      <c r="AI82" s="6">
        <v>20.334108900514099</v>
      </c>
      <c r="AJ82" s="5">
        <v>9.4425452272378791</v>
      </c>
      <c r="AK82" s="3" t="s">
        <v>252</v>
      </c>
      <c r="AL82" s="6">
        <v>5.1862502169127396</v>
      </c>
      <c r="AM82" s="5">
        <v>9.4929929732021492</v>
      </c>
      <c r="AN82" s="3" t="s">
        <v>141</v>
      </c>
      <c r="AO82" s="6">
        <v>-1.72383968274782</v>
      </c>
      <c r="AP82" s="5">
        <v>6.0802589429826099</v>
      </c>
      <c r="AQ82" s="3" t="s">
        <v>141</v>
      </c>
      <c r="AR82" s="6">
        <v>0.196362855115502</v>
      </c>
      <c r="AS82" s="5">
        <v>6.6233267180221794E-2</v>
      </c>
      <c r="AT82" s="3" t="s">
        <v>252</v>
      </c>
      <c r="AU82" s="6">
        <v>-7.3259509450548403</v>
      </c>
      <c r="AV82" s="5">
        <v>14.5306114206226</v>
      </c>
      <c r="AW82" s="3" t="s">
        <v>141</v>
      </c>
      <c r="AX82" s="6">
        <v>9.3144024569806998</v>
      </c>
      <c r="AY82" s="5">
        <v>11.078964114066</v>
      </c>
      <c r="AZ82" s="3" t="s">
        <v>141</v>
      </c>
      <c r="BA82" s="6">
        <v>-0.66414590377092997</v>
      </c>
      <c r="BB82" s="5">
        <v>10.903872252660699</v>
      </c>
      <c r="BC82" s="3" t="s">
        <v>141</v>
      </c>
      <c r="BD82" s="6">
        <v>-1.7160158524192399</v>
      </c>
      <c r="BE82" s="5">
        <v>6.3639974657664</v>
      </c>
      <c r="BF82" s="3" t="s">
        <v>141</v>
      </c>
      <c r="BG82" s="6">
        <v>0.39171024426432499</v>
      </c>
      <c r="BH82" s="5">
        <v>0.82648971888812195</v>
      </c>
      <c r="BI82" s="3" t="s">
        <v>141</v>
      </c>
      <c r="BJ82" s="6">
        <v>16.666931344739599</v>
      </c>
      <c r="BK82" s="5">
        <v>6.4365417237680402</v>
      </c>
      <c r="BL82" s="3" t="s">
        <v>252</v>
      </c>
      <c r="BM82" s="6">
        <v>-11.0197064435334</v>
      </c>
      <c r="BN82" s="5">
        <v>5.2854000945749098</v>
      </c>
      <c r="BO82" s="3" t="s">
        <v>252</v>
      </c>
      <c r="BP82" s="6">
        <v>-5.8503961206836701</v>
      </c>
      <c r="BQ82" s="5">
        <v>3.9052510146789499</v>
      </c>
      <c r="BR82" s="3" t="s">
        <v>141</v>
      </c>
      <c r="BS82" s="6">
        <v>7.8238303285743695E-3</v>
      </c>
      <c r="BT82" s="5">
        <v>2.1305857629479799</v>
      </c>
      <c r="BU82" s="3" t="s">
        <v>141</v>
      </c>
      <c r="BV82" s="6">
        <v>0.19534738914882299</v>
      </c>
      <c r="BW82" s="5">
        <v>0.832453809516702</v>
      </c>
      <c r="BX82" s="3" t="s">
        <v>141</v>
      </c>
    </row>
    <row r="83" spans="1:76" x14ac:dyDescent="0.25">
      <c r="A83" s="3" t="s">
        <v>96</v>
      </c>
      <c r="B83" s="6">
        <v>26.0889698763404</v>
      </c>
      <c r="C83" s="5">
        <v>1.8502648427750701</v>
      </c>
      <c r="D83" s="6">
        <v>30.914942212284199</v>
      </c>
      <c r="E83" s="5">
        <v>2.3686439291121899</v>
      </c>
      <c r="F83" s="6">
        <v>27.730396575175099</v>
      </c>
      <c r="G83" s="5">
        <v>2.1844028190720302</v>
      </c>
      <c r="H83" s="6">
        <v>12.270058574991401</v>
      </c>
      <c r="I83" s="5">
        <v>1.7911945202740001</v>
      </c>
      <c r="J83" s="6">
        <v>2.99563276120888</v>
      </c>
      <c r="K83" s="5">
        <v>0.73038805857220601</v>
      </c>
      <c r="L83" s="6">
        <v>60.858151567871701</v>
      </c>
      <c r="M83" s="5">
        <v>1.3285234515336</v>
      </c>
      <c r="N83" s="6">
        <v>25.010903622491199</v>
      </c>
      <c r="O83" s="5">
        <v>1.3039683995917699</v>
      </c>
      <c r="P83" s="6">
        <v>10.8943305195523</v>
      </c>
      <c r="Q83" s="5">
        <v>0.92681641689003202</v>
      </c>
      <c r="R83" s="6">
        <v>2.8647288943950899</v>
      </c>
      <c r="S83" s="5">
        <v>0.51406849011876599</v>
      </c>
      <c r="T83" s="6">
        <v>0.37188539568971801</v>
      </c>
      <c r="U83" s="5">
        <v>0.15484125217033501</v>
      </c>
      <c r="V83" s="6">
        <v>23.230408879282901</v>
      </c>
      <c r="W83" s="5">
        <v>1.1750822094623301</v>
      </c>
      <c r="X83" s="6">
        <v>27.5714293813142</v>
      </c>
      <c r="Y83" s="5">
        <v>1.4761216713284999</v>
      </c>
      <c r="Z83" s="6">
        <v>26.918798783043002</v>
      </c>
      <c r="AA83" s="5">
        <v>1.4072080624854899</v>
      </c>
      <c r="AB83" s="6">
        <v>16.937541834976098</v>
      </c>
      <c r="AC83" s="5">
        <v>1.1115241158728599</v>
      </c>
      <c r="AD83" s="6">
        <v>5.3418211213838003</v>
      </c>
      <c r="AE83" s="5">
        <v>0.76526346586086003</v>
      </c>
      <c r="AF83" s="6">
        <v>34.769181691531202</v>
      </c>
      <c r="AG83" s="5">
        <v>2.2247928123751199</v>
      </c>
      <c r="AH83" s="3" t="s">
        <v>252</v>
      </c>
      <c r="AI83" s="6">
        <v>-5.9040385897929903</v>
      </c>
      <c r="AJ83" s="5">
        <v>2.8124368438871001</v>
      </c>
      <c r="AK83" s="3" t="s">
        <v>252</v>
      </c>
      <c r="AL83" s="6">
        <v>-16.836066055622702</v>
      </c>
      <c r="AM83" s="5">
        <v>2.25613918912775</v>
      </c>
      <c r="AN83" s="3" t="s">
        <v>252</v>
      </c>
      <c r="AO83" s="6">
        <v>-9.4053296805963402</v>
      </c>
      <c r="AP83" s="5">
        <v>1.7320571486522001</v>
      </c>
      <c r="AQ83" s="3" t="s">
        <v>252</v>
      </c>
      <c r="AR83" s="6">
        <v>-2.6237473655191699</v>
      </c>
      <c r="AS83" s="5">
        <v>0.74712233372207704</v>
      </c>
      <c r="AT83" s="3" t="s">
        <v>252</v>
      </c>
      <c r="AU83" s="6">
        <v>-2.8585609970575598</v>
      </c>
      <c r="AV83" s="5">
        <v>2.23080982988539</v>
      </c>
      <c r="AW83" s="3" t="s">
        <v>141</v>
      </c>
      <c r="AX83" s="6">
        <v>-3.3435128309700501</v>
      </c>
      <c r="AY83" s="5">
        <v>2.8617167288995802</v>
      </c>
      <c r="AZ83" s="3" t="s">
        <v>141</v>
      </c>
      <c r="BA83" s="6">
        <v>-0.811597792132014</v>
      </c>
      <c r="BB83" s="5">
        <v>2.5800118645983301</v>
      </c>
      <c r="BC83" s="3" t="s">
        <v>141</v>
      </c>
      <c r="BD83" s="6">
        <v>4.66748325998471</v>
      </c>
      <c r="BE83" s="5">
        <v>1.9017470947158801</v>
      </c>
      <c r="BF83" s="3" t="s">
        <v>252</v>
      </c>
      <c r="BG83" s="6">
        <v>2.3461883601749198</v>
      </c>
      <c r="BH83" s="5">
        <v>0.94538249854266998</v>
      </c>
      <c r="BI83" s="3" t="s">
        <v>252</v>
      </c>
      <c r="BJ83" s="6">
        <v>-37.627742688588803</v>
      </c>
      <c r="BK83" s="5">
        <v>1.7700493589026001</v>
      </c>
      <c r="BL83" s="3" t="s">
        <v>252</v>
      </c>
      <c r="BM83" s="6">
        <v>2.5605257588229402</v>
      </c>
      <c r="BN83" s="5">
        <v>1.92182351039288</v>
      </c>
      <c r="BO83" s="3" t="s">
        <v>141</v>
      </c>
      <c r="BP83" s="6">
        <v>16.0244682634907</v>
      </c>
      <c r="BQ83" s="5">
        <v>1.6179649735485799</v>
      </c>
      <c r="BR83" s="3" t="s">
        <v>252</v>
      </c>
      <c r="BS83" s="6">
        <v>14.072812940581001</v>
      </c>
      <c r="BT83" s="5">
        <v>1.1798807130973299</v>
      </c>
      <c r="BU83" s="3" t="s">
        <v>252</v>
      </c>
      <c r="BV83" s="6">
        <v>4.9699357256940804</v>
      </c>
      <c r="BW83" s="5">
        <v>0.77690409851016695</v>
      </c>
      <c r="BX83" s="3" t="s">
        <v>252</v>
      </c>
    </row>
    <row r="84" spans="1:76" x14ac:dyDescent="0.25">
      <c r="A84" s="3" t="s">
        <v>97</v>
      </c>
      <c r="B84" s="6">
        <v>70.864030763883406</v>
      </c>
      <c r="C84" s="5">
        <v>8.3261718372798104</v>
      </c>
      <c r="D84" s="6">
        <v>11.3153140310586</v>
      </c>
      <c r="E84" s="5">
        <v>6.8906751395462003</v>
      </c>
      <c r="F84" s="6">
        <v>11.6689770707398</v>
      </c>
      <c r="G84" s="5">
        <v>5.1190504001021502</v>
      </c>
      <c r="H84" s="6">
        <v>4.7960628948261297</v>
      </c>
      <c r="I84" s="5">
        <v>4.0489882441735396</v>
      </c>
      <c r="J84" s="6">
        <v>1.35561523949205</v>
      </c>
      <c r="K84" s="5">
        <v>2.2118808604148299</v>
      </c>
      <c r="L84" s="6">
        <v>42.197643876317798</v>
      </c>
      <c r="M84" s="5">
        <v>1.61692124136369</v>
      </c>
      <c r="N84" s="6">
        <v>26.789991032223099</v>
      </c>
      <c r="O84" s="5">
        <v>0.93294592145070598</v>
      </c>
      <c r="P84" s="6">
        <v>20.184369884459301</v>
      </c>
      <c r="Q84" s="5">
        <v>1.03245258522936</v>
      </c>
      <c r="R84" s="6">
        <v>8.8214316755004596</v>
      </c>
      <c r="S84" s="5">
        <v>0.89519780931345405</v>
      </c>
      <c r="T84" s="6">
        <v>2.0065635314993102</v>
      </c>
      <c r="U84" s="5">
        <v>0.394880544904127</v>
      </c>
      <c r="V84" s="6">
        <v>65.815003552552</v>
      </c>
      <c r="W84" s="5">
        <v>8.1185911483762094</v>
      </c>
      <c r="X84" s="6">
        <v>21.4062919480583</v>
      </c>
      <c r="Y84" s="5">
        <v>7.1468212118579197</v>
      </c>
      <c r="Z84" s="6">
        <v>9.1867651346695904</v>
      </c>
      <c r="AA84" s="5">
        <v>4.9321745373919397</v>
      </c>
      <c r="AB84" s="6">
        <v>3.3828737564592699</v>
      </c>
      <c r="AC84" s="5">
        <v>2.9089293182678801</v>
      </c>
      <c r="AD84" s="6">
        <v>0.209065608260808</v>
      </c>
      <c r="AE84" s="5">
        <v>0.96912639890281205</v>
      </c>
      <c r="AF84" s="6">
        <v>-28.666386887565601</v>
      </c>
      <c r="AG84" s="5">
        <v>8.4178088022589108</v>
      </c>
      <c r="AH84" s="3" t="s">
        <v>252</v>
      </c>
      <c r="AI84" s="6">
        <v>15.474677001164499</v>
      </c>
      <c r="AJ84" s="5">
        <v>6.8246656690961203</v>
      </c>
      <c r="AK84" s="3" t="s">
        <v>252</v>
      </c>
      <c r="AL84" s="6">
        <v>8.5153928137194903</v>
      </c>
      <c r="AM84" s="5">
        <v>5.2968729540682498</v>
      </c>
      <c r="AN84" s="3" t="s">
        <v>141</v>
      </c>
      <c r="AO84" s="6">
        <v>4.0253687806743397</v>
      </c>
      <c r="AP84" s="5">
        <v>4.2041220067693903</v>
      </c>
      <c r="AQ84" s="3" t="s">
        <v>141</v>
      </c>
      <c r="AR84" s="6">
        <v>0.650948292007268</v>
      </c>
      <c r="AS84" s="5">
        <v>2.1427037689053798</v>
      </c>
      <c r="AT84" s="3" t="s">
        <v>141</v>
      </c>
      <c r="AU84" s="6">
        <v>-5.0490272113313797</v>
      </c>
      <c r="AV84" s="5">
        <v>12.0812747692586</v>
      </c>
      <c r="AW84" s="3" t="s">
        <v>141</v>
      </c>
      <c r="AX84" s="6">
        <v>10.0909779169997</v>
      </c>
      <c r="AY84" s="5">
        <v>10.9559778103068</v>
      </c>
      <c r="AZ84" s="3" t="s">
        <v>141</v>
      </c>
      <c r="BA84" s="6">
        <v>-2.4822119360702199</v>
      </c>
      <c r="BB84" s="5">
        <v>7.1174135069491804</v>
      </c>
      <c r="BC84" s="3" t="s">
        <v>141</v>
      </c>
      <c r="BD84" s="6">
        <v>-1.41318913836685</v>
      </c>
      <c r="BE84" s="5">
        <v>5.6211856208758899</v>
      </c>
      <c r="BF84" s="3" t="s">
        <v>141</v>
      </c>
      <c r="BG84" s="6">
        <v>-1.14654963123124</v>
      </c>
      <c r="BH84" s="5">
        <v>2.3460359037759599</v>
      </c>
      <c r="BI84" s="3" t="s">
        <v>141</v>
      </c>
      <c r="BJ84" s="6">
        <v>23.617359676234202</v>
      </c>
      <c r="BK84" s="5">
        <v>8.1373849391857096</v>
      </c>
      <c r="BL84" s="3" t="s">
        <v>252</v>
      </c>
      <c r="BM84" s="6">
        <v>-5.3836990841647898</v>
      </c>
      <c r="BN84" s="5">
        <v>7.2062702657388096</v>
      </c>
      <c r="BO84" s="3" t="s">
        <v>141</v>
      </c>
      <c r="BP84" s="6">
        <v>-10.9976047497897</v>
      </c>
      <c r="BQ84" s="5">
        <v>5.0594727991106998</v>
      </c>
      <c r="BR84" s="3" t="s">
        <v>252</v>
      </c>
      <c r="BS84" s="6">
        <v>-5.4385579190411901</v>
      </c>
      <c r="BT84" s="5">
        <v>2.95904972406161</v>
      </c>
      <c r="BU84" s="3" t="s">
        <v>141</v>
      </c>
      <c r="BV84" s="6">
        <v>-1.79749792323851</v>
      </c>
      <c r="BW84" s="5">
        <v>1.0614068641977299</v>
      </c>
      <c r="BX84" s="3" t="s">
        <v>141</v>
      </c>
    </row>
    <row r="85" spans="1:76" x14ac:dyDescent="0.25">
      <c r="A85" s="3" t="s">
        <v>98</v>
      </c>
      <c r="B85" s="6">
        <v>65.759475116858496</v>
      </c>
      <c r="C85" s="5">
        <v>6.1051365254803098</v>
      </c>
      <c r="D85" s="6">
        <v>21.402003768940801</v>
      </c>
      <c r="E85" s="5">
        <v>4.8133994080158997</v>
      </c>
      <c r="F85" s="6">
        <v>11.619357918727101</v>
      </c>
      <c r="G85" s="5">
        <v>3.5771198132741202</v>
      </c>
      <c r="H85" s="6">
        <v>1.2191631954736399</v>
      </c>
      <c r="I85" s="5">
        <v>1.22300673495195</v>
      </c>
      <c r="J85" s="6">
        <v>0</v>
      </c>
      <c r="K85" s="5">
        <v>0</v>
      </c>
      <c r="L85" s="6">
        <v>84.217591384530706</v>
      </c>
      <c r="M85" s="5">
        <v>1.7467044024046401</v>
      </c>
      <c r="N85" s="6">
        <v>10.8334450025538</v>
      </c>
      <c r="O85" s="5">
        <v>1.1405533810558599</v>
      </c>
      <c r="P85" s="6">
        <v>4.1692467774876398</v>
      </c>
      <c r="Q85" s="5">
        <v>0.76014921715941197</v>
      </c>
      <c r="R85" s="6">
        <v>0.75546331279746604</v>
      </c>
      <c r="S85" s="5">
        <v>0.27003839899464399</v>
      </c>
      <c r="T85" s="6">
        <v>2.42535226303996E-2</v>
      </c>
      <c r="U85" s="5">
        <v>4.1655556253255697E-2</v>
      </c>
      <c r="V85" s="6">
        <v>68.708163162407104</v>
      </c>
      <c r="W85" s="5">
        <v>8.8786544077173399</v>
      </c>
      <c r="X85" s="6">
        <v>15.706514796721001</v>
      </c>
      <c r="Y85" s="5">
        <v>7.3344164433101398</v>
      </c>
      <c r="Z85" s="6">
        <v>9.12761815157012</v>
      </c>
      <c r="AA85" s="5">
        <v>7.2004851939755401</v>
      </c>
      <c r="AB85" s="6">
        <v>6.4577038893017704</v>
      </c>
      <c r="AC85" s="5">
        <v>4.5132513760180801</v>
      </c>
      <c r="AD85" s="6">
        <v>0</v>
      </c>
      <c r="AE85" s="5">
        <v>0</v>
      </c>
      <c r="AF85" s="6">
        <v>18.458116267672199</v>
      </c>
      <c r="AG85" s="5">
        <v>5.8588862024541699</v>
      </c>
      <c r="AH85" s="3" t="s">
        <v>252</v>
      </c>
      <c r="AI85" s="6">
        <v>-10.5685587663869</v>
      </c>
      <c r="AJ85" s="5">
        <v>4.6950643362355802</v>
      </c>
      <c r="AK85" s="3" t="s">
        <v>252</v>
      </c>
      <c r="AL85" s="6">
        <v>-7.4501111412394296</v>
      </c>
      <c r="AM85" s="5">
        <v>3.6399420791605301</v>
      </c>
      <c r="AN85" s="3" t="s">
        <v>252</v>
      </c>
      <c r="AO85" s="6">
        <v>-0.46369988267617601</v>
      </c>
      <c r="AP85" s="5">
        <v>1.11932384656489</v>
      </c>
      <c r="AQ85" s="3" t="s">
        <v>141</v>
      </c>
      <c r="AR85" s="6">
        <v>2.42535226303996E-2</v>
      </c>
      <c r="AS85" s="5">
        <v>4.1655556253255697E-2</v>
      </c>
      <c r="AT85" s="3" t="s">
        <v>141</v>
      </c>
      <c r="AU85" s="6">
        <v>2.94868804554857</v>
      </c>
      <c r="AV85" s="5">
        <v>10.7423590219306</v>
      </c>
      <c r="AW85" s="3" t="s">
        <v>141</v>
      </c>
      <c r="AX85" s="6">
        <v>-5.6954889722197501</v>
      </c>
      <c r="AY85" s="5">
        <v>8.6811596955715604</v>
      </c>
      <c r="AZ85" s="3" t="s">
        <v>141</v>
      </c>
      <c r="BA85" s="6">
        <v>-2.4917397671569499</v>
      </c>
      <c r="BB85" s="5">
        <v>7.7830963263863397</v>
      </c>
      <c r="BC85" s="3" t="s">
        <v>141</v>
      </c>
      <c r="BD85" s="6">
        <v>5.2385406938281296</v>
      </c>
      <c r="BE85" s="5">
        <v>4.7682032903545499</v>
      </c>
      <c r="BF85" s="3" t="s">
        <v>141</v>
      </c>
      <c r="BG85" s="6">
        <v>0</v>
      </c>
      <c r="BH85" s="5">
        <v>0</v>
      </c>
      <c r="BI85" s="3" t="s">
        <v>436</v>
      </c>
      <c r="BJ85" s="6">
        <v>-15.509428222123599</v>
      </c>
      <c r="BK85" s="5">
        <v>8.9924002847496194</v>
      </c>
      <c r="BL85" s="3" t="s">
        <v>141</v>
      </c>
      <c r="BM85" s="6">
        <v>4.8730697941671997</v>
      </c>
      <c r="BN85" s="5">
        <v>7.3213613538737201</v>
      </c>
      <c r="BO85" s="3" t="s">
        <v>141</v>
      </c>
      <c r="BP85" s="6">
        <v>4.9583713740824802</v>
      </c>
      <c r="BQ85" s="5">
        <v>7.19158013440817</v>
      </c>
      <c r="BR85" s="3" t="s">
        <v>141</v>
      </c>
      <c r="BS85" s="6">
        <v>5.7022405765043098</v>
      </c>
      <c r="BT85" s="5">
        <v>4.4861540251723699</v>
      </c>
      <c r="BU85" s="3" t="s">
        <v>141</v>
      </c>
      <c r="BV85" s="6">
        <v>-2.42535226303996E-2</v>
      </c>
      <c r="BW85" s="5">
        <v>4.1655556253255697E-2</v>
      </c>
      <c r="BX85" s="3" t="s">
        <v>141</v>
      </c>
    </row>
    <row r="86" spans="1:76" x14ac:dyDescent="0.25">
      <c r="A86" s="3" t="s">
        <v>99</v>
      </c>
      <c r="B86" s="6">
        <v>33.886230400137102</v>
      </c>
      <c r="C86" s="5">
        <v>3.4886518322767399</v>
      </c>
      <c r="D86" s="6">
        <v>32.381407630053602</v>
      </c>
      <c r="E86" s="5">
        <v>3.5697990274761402</v>
      </c>
      <c r="F86" s="6">
        <v>23.607615068391201</v>
      </c>
      <c r="G86" s="5">
        <v>2.95378722158225</v>
      </c>
      <c r="H86" s="6">
        <v>8.8556929628018395</v>
      </c>
      <c r="I86" s="5">
        <v>1.6696593018260699</v>
      </c>
      <c r="J86" s="6">
        <v>1.2690539386162201</v>
      </c>
      <c r="K86" s="5">
        <v>0.66201464475209204</v>
      </c>
      <c r="L86" s="6">
        <v>48.794203032069298</v>
      </c>
      <c r="M86" s="5">
        <v>1.45678712000497</v>
      </c>
      <c r="N86" s="6">
        <v>32.621842036501597</v>
      </c>
      <c r="O86" s="5">
        <v>1.02035059318685</v>
      </c>
      <c r="P86" s="6">
        <v>14.7887013380415</v>
      </c>
      <c r="Q86" s="5">
        <v>0.87141769959910598</v>
      </c>
      <c r="R86" s="6">
        <v>3.45748929922746</v>
      </c>
      <c r="S86" s="5">
        <v>0.56952571636773897</v>
      </c>
      <c r="T86" s="6">
        <v>0.33776429416020798</v>
      </c>
      <c r="U86" s="5">
        <v>0.16784357170571601</v>
      </c>
      <c r="V86" s="6">
        <v>28.6232038606008</v>
      </c>
      <c r="W86" s="5">
        <v>3.0315528119807098</v>
      </c>
      <c r="X86" s="6">
        <v>33.455967409139802</v>
      </c>
      <c r="Y86" s="5">
        <v>3.1028259118383601</v>
      </c>
      <c r="Z86" s="6">
        <v>26.4039703262664</v>
      </c>
      <c r="AA86" s="5">
        <v>2.94287274301792</v>
      </c>
      <c r="AB86" s="6">
        <v>9.7200135851266598</v>
      </c>
      <c r="AC86" s="5">
        <v>1.8335913449463701</v>
      </c>
      <c r="AD86" s="6">
        <v>1.79684481886631</v>
      </c>
      <c r="AE86" s="5">
        <v>0.63822631332787105</v>
      </c>
      <c r="AF86" s="6">
        <v>14.9079726319322</v>
      </c>
      <c r="AG86" s="5">
        <v>3.69886686461553</v>
      </c>
      <c r="AH86" s="3" t="s">
        <v>252</v>
      </c>
      <c r="AI86" s="6">
        <v>0.240434406447911</v>
      </c>
      <c r="AJ86" s="5">
        <v>3.6681760445715001</v>
      </c>
      <c r="AK86" s="3" t="s">
        <v>141</v>
      </c>
      <c r="AL86" s="6">
        <v>-8.8189137303497294</v>
      </c>
      <c r="AM86" s="5">
        <v>3.1044835607741499</v>
      </c>
      <c r="AN86" s="3" t="s">
        <v>252</v>
      </c>
      <c r="AO86" s="6">
        <v>-5.39820366357438</v>
      </c>
      <c r="AP86" s="5">
        <v>1.74685475124545</v>
      </c>
      <c r="AQ86" s="3" t="s">
        <v>252</v>
      </c>
      <c r="AR86" s="6">
        <v>-0.93128964445601603</v>
      </c>
      <c r="AS86" s="5">
        <v>0.68718946486254096</v>
      </c>
      <c r="AT86" s="3" t="s">
        <v>141</v>
      </c>
      <c r="AU86" s="6">
        <v>-5.2630265395362601</v>
      </c>
      <c r="AV86" s="5">
        <v>3.78592222470972</v>
      </c>
      <c r="AW86" s="3" t="s">
        <v>141</v>
      </c>
      <c r="AX86" s="6">
        <v>1.0745597790861201</v>
      </c>
      <c r="AY86" s="5">
        <v>4.6088219131998196</v>
      </c>
      <c r="AZ86" s="3" t="s">
        <v>141</v>
      </c>
      <c r="BA86" s="6">
        <v>2.7963552578752302</v>
      </c>
      <c r="BB86" s="5">
        <v>3.7755508759987899</v>
      </c>
      <c r="BC86" s="3" t="s">
        <v>141</v>
      </c>
      <c r="BD86" s="6">
        <v>0.86432062232482298</v>
      </c>
      <c r="BE86" s="5">
        <v>2.41281796488876</v>
      </c>
      <c r="BF86" s="3" t="s">
        <v>141</v>
      </c>
      <c r="BG86" s="6">
        <v>0.52779088025008702</v>
      </c>
      <c r="BH86" s="5">
        <v>0.85021493282779703</v>
      </c>
      <c r="BI86" s="3" t="s">
        <v>141</v>
      </c>
      <c r="BJ86" s="6">
        <v>-20.170999171468502</v>
      </c>
      <c r="BK86" s="5">
        <v>3.0188616761084899</v>
      </c>
      <c r="BL86" s="3" t="s">
        <v>252</v>
      </c>
      <c r="BM86" s="6">
        <v>0.83412537263821296</v>
      </c>
      <c r="BN86" s="5">
        <v>3.1076246944045902</v>
      </c>
      <c r="BO86" s="3" t="s">
        <v>141</v>
      </c>
      <c r="BP86" s="6">
        <v>11.615268988225001</v>
      </c>
      <c r="BQ86" s="5">
        <v>3.1205976138047902</v>
      </c>
      <c r="BR86" s="3" t="s">
        <v>252</v>
      </c>
      <c r="BS86" s="6">
        <v>6.2625242858992101</v>
      </c>
      <c r="BT86" s="5">
        <v>1.8200085521839</v>
      </c>
      <c r="BU86" s="3" t="s">
        <v>252</v>
      </c>
      <c r="BV86" s="6">
        <v>1.4590805247061001</v>
      </c>
      <c r="BW86" s="5">
        <v>0.64326933561220301</v>
      </c>
      <c r="BX86" s="3" t="s">
        <v>252</v>
      </c>
    </row>
    <row r="87" spans="1:76" x14ac:dyDescent="0.25">
      <c r="A87" s="3" t="s">
        <v>100</v>
      </c>
      <c r="B87" s="6">
        <v>39.643616331381097</v>
      </c>
      <c r="C87" s="5">
        <v>2.28542751111444</v>
      </c>
      <c r="D87" s="6">
        <v>29.9156221820264</v>
      </c>
      <c r="E87" s="5">
        <v>2.1936948759433399</v>
      </c>
      <c r="F87" s="6">
        <v>22.089046508239001</v>
      </c>
      <c r="G87" s="5">
        <v>2.1265750933411298</v>
      </c>
      <c r="H87" s="6">
        <v>7.0316246557021902</v>
      </c>
      <c r="I87" s="5">
        <v>1.3628852566763701</v>
      </c>
      <c r="J87" s="6">
        <v>1.3200903226512799</v>
      </c>
      <c r="K87" s="5">
        <v>0.48891929941615703</v>
      </c>
      <c r="L87" s="6">
        <v>39.183092423440797</v>
      </c>
      <c r="M87" s="5">
        <v>1.3776368299275199</v>
      </c>
      <c r="N87" s="6">
        <v>30.600403935604099</v>
      </c>
      <c r="O87" s="5">
        <v>0.90550752624402697</v>
      </c>
      <c r="P87" s="6">
        <v>21.199528701563199</v>
      </c>
      <c r="Q87" s="5">
        <v>0.91967886460775705</v>
      </c>
      <c r="R87" s="6">
        <v>7.67958454636483</v>
      </c>
      <c r="S87" s="5">
        <v>0.58856875517940099</v>
      </c>
      <c r="T87" s="6">
        <v>1.3373903930270601</v>
      </c>
      <c r="U87" s="5">
        <v>0.256172651117405</v>
      </c>
      <c r="V87" s="6">
        <v>59.0460225682125</v>
      </c>
      <c r="W87" s="5">
        <v>7.7371949714546497</v>
      </c>
      <c r="X87" s="6">
        <v>20.954662714510501</v>
      </c>
      <c r="Y87" s="5">
        <v>5.4182610096898101</v>
      </c>
      <c r="Z87" s="6">
        <v>13.649737574044</v>
      </c>
      <c r="AA87" s="5">
        <v>4.8941800736814098</v>
      </c>
      <c r="AB87" s="6">
        <v>6.0165604556726997</v>
      </c>
      <c r="AC87" s="5">
        <v>3.90309393958748</v>
      </c>
      <c r="AD87" s="6">
        <v>0.33301668756029701</v>
      </c>
      <c r="AE87" s="5">
        <v>0.73561723108964205</v>
      </c>
      <c r="AF87" s="6">
        <v>-0.46052390794034798</v>
      </c>
      <c r="AG87" s="5">
        <v>2.1112186176223999</v>
      </c>
      <c r="AH87" s="3" t="s">
        <v>141</v>
      </c>
      <c r="AI87" s="6">
        <v>0.68478175357773696</v>
      </c>
      <c r="AJ87" s="5">
        <v>2.29903050591028</v>
      </c>
      <c r="AK87" s="3" t="s">
        <v>141</v>
      </c>
      <c r="AL87" s="6">
        <v>-0.88951780667581504</v>
      </c>
      <c r="AM87" s="5">
        <v>2.05689483835764</v>
      </c>
      <c r="AN87" s="3" t="s">
        <v>141</v>
      </c>
      <c r="AO87" s="6">
        <v>0.64795989066264204</v>
      </c>
      <c r="AP87" s="5">
        <v>1.3185708886066101</v>
      </c>
      <c r="AQ87" s="3" t="s">
        <v>141</v>
      </c>
      <c r="AR87" s="6">
        <v>1.7300070375779499E-2</v>
      </c>
      <c r="AS87" s="5">
        <v>0.45767791952459402</v>
      </c>
      <c r="AT87" s="3" t="s">
        <v>141</v>
      </c>
      <c r="AU87" s="6">
        <v>19.4024062368314</v>
      </c>
      <c r="AV87" s="5">
        <v>8.0751883968580103</v>
      </c>
      <c r="AW87" s="3" t="s">
        <v>252</v>
      </c>
      <c r="AX87" s="6">
        <v>-8.9609594675159006</v>
      </c>
      <c r="AY87" s="5">
        <v>5.8824320421068101</v>
      </c>
      <c r="AZ87" s="3" t="s">
        <v>141</v>
      </c>
      <c r="BA87" s="6">
        <v>-8.4393089341949992</v>
      </c>
      <c r="BB87" s="5">
        <v>5.2918851638142703</v>
      </c>
      <c r="BC87" s="3" t="s">
        <v>141</v>
      </c>
      <c r="BD87" s="6">
        <v>-1.01506420002949</v>
      </c>
      <c r="BE87" s="5">
        <v>4.0679853557585401</v>
      </c>
      <c r="BF87" s="3" t="s">
        <v>141</v>
      </c>
      <c r="BG87" s="6">
        <v>-0.987073635090988</v>
      </c>
      <c r="BH87" s="5">
        <v>0.83533305383072498</v>
      </c>
      <c r="BI87" s="3" t="s">
        <v>141</v>
      </c>
      <c r="BJ87" s="6">
        <v>19.862930144771699</v>
      </c>
      <c r="BK87" s="5">
        <v>7.6303230642521296</v>
      </c>
      <c r="BL87" s="3" t="s">
        <v>252</v>
      </c>
      <c r="BM87" s="6">
        <v>-9.6457412210936404</v>
      </c>
      <c r="BN87" s="5">
        <v>5.3009333581804503</v>
      </c>
      <c r="BO87" s="3" t="s">
        <v>141</v>
      </c>
      <c r="BP87" s="6">
        <v>-7.5497911275191898</v>
      </c>
      <c r="BQ87" s="5">
        <v>4.9182501128009397</v>
      </c>
      <c r="BR87" s="3" t="s">
        <v>141</v>
      </c>
      <c r="BS87" s="6">
        <v>-1.6630240906921301</v>
      </c>
      <c r="BT87" s="5">
        <v>3.9800752885262098</v>
      </c>
      <c r="BU87" s="3" t="s">
        <v>141</v>
      </c>
      <c r="BV87" s="6">
        <v>-1.0043737054667701</v>
      </c>
      <c r="BW87" s="5">
        <v>0.81447096349466597</v>
      </c>
      <c r="BX87" s="3" t="s">
        <v>141</v>
      </c>
    </row>
    <row r="88" spans="1:76" x14ac:dyDescent="0.25">
      <c r="A88" s="3" t="s">
        <v>101</v>
      </c>
      <c r="B88" s="6">
        <v>4.6852550286653498</v>
      </c>
      <c r="C88" s="5">
        <v>0.81985872157119499</v>
      </c>
      <c r="D88" s="6">
        <v>10.060014484854401</v>
      </c>
      <c r="E88" s="5">
        <v>1.1392249583095899</v>
      </c>
      <c r="F88" s="6">
        <v>18.554233306830898</v>
      </c>
      <c r="G88" s="5">
        <v>1.51582044863779</v>
      </c>
      <c r="H88" s="6">
        <v>31.610788905759801</v>
      </c>
      <c r="I88" s="5">
        <v>1.7311287471452901</v>
      </c>
      <c r="J88" s="6">
        <v>35.089708273889599</v>
      </c>
      <c r="K88" s="5">
        <v>2.0034613834443702</v>
      </c>
      <c r="L88" s="6">
        <v>10.4609130935726</v>
      </c>
      <c r="M88" s="5">
        <v>0.54885933437753898</v>
      </c>
      <c r="N88" s="6">
        <v>14.77809755647</v>
      </c>
      <c r="O88" s="5">
        <v>0.77324325452661902</v>
      </c>
      <c r="P88" s="6">
        <v>22.998574867757501</v>
      </c>
      <c r="Q88" s="5">
        <v>0.74441007426216299</v>
      </c>
      <c r="R88" s="6">
        <v>27.880749495336399</v>
      </c>
      <c r="S88" s="5">
        <v>0.82556396565300705</v>
      </c>
      <c r="T88" s="6">
        <v>23.881664986863498</v>
      </c>
      <c r="U88" s="5">
        <v>0.80069116119217398</v>
      </c>
      <c r="V88" s="6">
        <v>6.5350342965749997</v>
      </c>
      <c r="W88" s="5">
        <v>1.2578745741542601</v>
      </c>
      <c r="X88" s="6">
        <v>10.3322117410367</v>
      </c>
      <c r="Y88" s="5">
        <v>1.37387756474714</v>
      </c>
      <c r="Z88" s="6">
        <v>22.190051237677</v>
      </c>
      <c r="AA88" s="5">
        <v>1.62818733565902</v>
      </c>
      <c r="AB88" s="6">
        <v>30.689843978663401</v>
      </c>
      <c r="AC88" s="5">
        <v>2.1499391964786998</v>
      </c>
      <c r="AD88" s="6">
        <v>30.252858746047899</v>
      </c>
      <c r="AE88" s="5">
        <v>2.1047850504235202</v>
      </c>
      <c r="AF88" s="6">
        <v>5.7756580649072404</v>
      </c>
      <c r="AG88" s="5">
        <v>1.0824461120009199</v>
      </c>
      <c r="AH88" s="3" t="s">
        <v>252</v>
      </c>
      <c r="AI88" s="6">
        <v>4.7180830716156503</v>
      </c>
      <c r="AJ88" s="5">
        <v>1.41153305641294</v>
      </c>
      <c r="AK88" s="3" t="s">
        <v>252</v>
      </c>
      <c r="AL88" s="6">
        <v>4.4443415609265697</v>
      </c>
      <c r="AM88" s="5">
        <v>1.6451611041263901</v>
      </c>
      <c r="AN88" s="3" t="s">
        <v>252</v>
      </c>
      <c r="AO88" s="6">
        <v>-3.7300394104233998</v>
      </c>
      <c r="AP88" s="5">
        <v>2.0179591912810499</v>
      </c>
      <c r="AQ88" s="3" t="s">
        <v>141</v>
      </c>
      <c r="AR88" s="6">
        <v>-11.208043287026101</v>
      </c>
      <c r="AS88" s="5">
        <v>2.1957520486558901</v>
      </c>
      <c r="AT88" s="3" t="s">
        <v>252</v>
      </c>
      <c r="AU88" s="6">
        <v>1.8497792679096501</v>
      </c>
      <c r="AV88" s="5">
        <v>1.57175634670391</v>
      </c>
      <c r="AW88" s="3" t="s">
        <v>141</v>
      </c>
      <c r="AX88" s="6">
        <v>0.272197256182309</v>
      </c>
      <c r="AY88" s="5">
        <v>1.8542599514373199</v>
      </c>
      <c r="AZ88" s="3" t="s">
        <v>141</v>
      </c>
      <c r="BA88" s="6">
        <v>3.6358179308461098</v>
      </c>
      <c r="BB88" s="5">
        <v>2.2071273083740302</v>
      </c>
      <c r="BC88" s="3" t="s">
        <v>141</v>
      </c>
      <c r="BD88" s="6">
        <v>-0.92094492709638098</v>
      </c>
      <c r="BE88" s="5">
        <v>2.8620137422502099</v>
      </c>
      <c r="BF88" s="3" t="s">
        <v>141</v>
      </c>
      <c r="BG88" s="6">
        <v>-4.8368495278417001</v>
      </c>
      <c r="BH88" s="5">
        <v>2.83068801123073</v>
      </c>
      <c r="BI88" s="3" t="s">
        <v>141</v>
      </c>
      <c r="BJ88" s="6">
        <v>-3.9258787969975799</v>
      </c>
      <c r="BK88" s="5">
        <v>1.2673171013061399</v>
      </c>
      <c r="BL88" s="3" t="s">
        <v>252</v>
      </c>
      <c r="BM88" s="6">
        <v>-4.44588581543334</v>
      </c>
      <c r="BN88" s="5">
        <v>1.55934639695762</v>
      </c>
      <c r="BO88" s="3" t="s">
        <v>252</v>
      </c>
      <c r="BP88" s="6">
        <v>-0.80852363008046402</v>
      </c>
      <c r="BQ88" s="5">
        <v>1.6751368541065199</v>
      </c>
      <c r="BR88" s="3" t="s">
        <v>141</v>
      </c>
      <c r="BS88" s="6">
        <v>2.8090944833270202</v>
      </c>
      <c r="BT88" s="5">
        <v>2.2947640366542599</v>
      </c>
      <c r="BU88" s="3" t="s">
        <v>141</v>
      </c>
      <c r="BV88" s="6">
        <v>6.3711937591843597</v>
      </c>
      <c r="BW88" s="5">
        <v>2.2950852171005001</v>
      </c>
      <c r="BX88" s="3" t="s">
        <v>252</v>
      </c>
    </row>
    <row r="89" spans="1:76" x14ac:dyDescent="0.25">
      <c r="A89" s="3" t="s">
        <v>102</v>
      </c>
      <c r="B89" s="6">
        <v>20.413927251437102</v>
      </c>
      <c r="C89" s="5">
        <v>5.5288573492698303</v>
      </c>
      <c r="D89" s="6">
        <v>22.640778653560002</v>
      </c>
      <c r="E89" s="5">
        <v>6.5390127140248104</v>
      </c>
      <c r="F89" s="6">
        <v>23.9829065300544</v>
      </c>
      <c r="G89" s="5">
        <v>6.3592758836338596</v>
      </c>
      <c r="H89" s="6">
        <v>23.691364683617</v>
      </c>
      <c r="I89" s="5">
        <v>6.4750448790152699</v>
      </c>
      <c r="J89" s="6">
        <v>9.2710228813315592</v>
      </c>
      <c r="K89" s="5">
        <v>3.8486586094889899</v>
      </c>
      <c r="L89" s="6">
        <v>11.7630062256423</v>
      </c>
      <c r="M89" s="5">
        <v>0.68117924490382098</v>
      </c>
      <c r="N89" s="6">
        <v>16.281252208947201</v>
      </c>
      <c r="O89" s="5">
        <v>0.743630199500809</v>
      </c>
      <c r="P89" s="6">
        <v>24.681263904188199</v>
      </c>
      <c r="Q89" s="5">
        <v>0.71979305286203099</v>
      </c>
      <c r="R89" s="6">
        <v>26.604599548347998</v>
      </c>
      <c r="S89" s="5">
        <v>0.81960940135900495</v>
      </c>
      <c r="T89" s="6">
        <v>20.669878112874201</v>
      </c>
      <c r="U89" s="5">
        <v>0.98702229995171098</v>
      </c>
      <c r="V89" s="6">
        <v>47.696562126178399</v>
      </c>
      <c r="W89" s="5">
        <v>12.025423773511701</v>
      </c>
      <c r="X89" s="6">
        <v>16.7001946361767</v>
      </c>
      <c r="Y89" s="5">
        <v>10.522069712093399</v>
      </c>
      <c r="Z89" s="6">
        <v>13.7391433321063</v>
      </c>
      <c r="AA89" s="5">
        <v>8.1196979463187393</v>
      </c>
      <c r="AB89" s="6">
        <v>14.230582716788501</v>
      </c>
      <c r="AC89" s="5">
        <v>7.1019939761486901</v>
      </c>
      <c r="AD89" s="6">
        <v>7.6335171887502096</v>
      </c>
      <c r="AE89" s="5">
        <v>6.0339927830110698</v>
      </c>
      <c r="AF89" s="6">
        <v>-8.6509210257947498</v>
      </c>
      <c r="AG89" s="5">
        <v>5.3926205308379203</v>
      </c>
      <c r="AH89" s="3" t="s">
        <v>141</v>
      </c>
      <c r="AI89" s="6">
        <v>-6.3595264446127997</v>
      </c>
      <c r="AJ89" s="5">
        <v>6.4173642354601901</v>
      </c>
      <c r="AK89" s="3" t="s">
        <v>141</v>
      </c>
      <c r="AL89" s="6">
        <v>0.69835737413381005</v>
      </c>
      <c r="AM89" s="5">
        <v>6.1872735632722398</v>
      </c>
      <c r="AN89" s="3" t="s">
        <v>141</v>
      </c>
      <c r="AO89" s="6">
        <v>2.9132348647310802</v>
      </c>
      <c r="AP89" s="5">
        <v>6.4518379165034903</v>
      </c>
      <c r="AQ89" s="3" t="s">
        <v>141</v>
      </c>
      <c r="AR89" s="6">
        <v>11.398855231542701</v>
      </c>
      <c r="AS89" s="5">
        <v>3.81153966250108</v>
      </c>
      <c r="AT89" s="3" t="s">
        <v>252</v>
      </c>
      <c r="AU89" s="6">
        <v>27.282634874741301</v>
      </c>
      <c r="AV89" s="5">
        <v>12.787222744584399</v>
      </c>
      <c r="AW89" s="3" t="s">
        <v>252</v>
      </c>
      <c r="AX89" s="6">
        <v>-5.94058401738332</v>
      </c>
      <c r="AY89" s="5">
        <v>11.3876383375903</v>
      </c>
      <c r="AZ89" s="3" t="s">
        <v>141</v>
      </c>
      <c r="BA89" s="6">
        <v>-10.2437631979481</v>
      </c>
      <c r="BB89" s="5">
        <v>10.691658331167201</v>
      </c>
      <c r="BC89" s="3" t="s">
        <v>141</v>
      </c>
      <c r="BD89" s="6">
        <v>-9.4607819668285007</v>
      </c>
      <c r="BE89" s="5">
        <v>9.8979723582615105</v>
      </c>
      <c r="BF89" s="3" t="s">
        <v>141</v>
      </c>
      <c r="BG89" s="6">
        <v>-1.63750569258136</v>
      </c>
      <c r="BH89" s="5">
        <v>6.3350325312435398</v>
      </c>
      <c r="BI89" s="3" t="s">
        <v>141</v>
      </c>
      <c r="BJ89" s="6">
        <v>35.933555900536</v>
      </c>
      <c r="BK89" s="5">
        <v>11.958606939894899</v>
      </c>
      <c r="BL89" s="3" t="s">
        <v>252</v>
      </c>
      <c r="BM89" s="6">
        <v>0.418942427229479</v>
      </c>
      <c r="BN89" s="5">
        <v>10.4957847498285</v>
      </c>
      <c r="BO89" s="3" t="s">
        <v>141</v>
      </c>
      <c r="BP89" s="6">
        <v>-10.942120572081899</v>
      </c>
      <c r="BQ89" s="5">
        <v>8.1568508213778905</v>
      </c>
      <c r="BR89" s="3" t="s">
        <v>141</v>
      </c>
      <c r="BS89" s="6">
        <v>-12.374016831559601</v>
      </c>
      <c r="BT89" s="5">
        <v>7.1015564492172096</v>
      </c>
      <c r="BU89" s="3" t="s">
        <v>141</v>
      </c>
      <c r="BV89" s="6">
        <v>-13.036360924124001</v>
      </c>
      <c r="BW89" s="5">
        <v>5.9739869235428102</v>
      </c>
      <c r="BX89" s="3" t="s">
        <v>252</v>
      </c>
    </row>
    <row r="90" spans="1:76" x14ac:dyDescent="0.25">
      <c r="A90" s="3" t="s">
        <v>103</v>
      </c>
      <c r="B90" s="6">
        <v>71.707606572863099</v>
      </c>
      <c r="C90" s="5">
        <v>7.1976305621948304</v>
      </c>
      <c r="D90" s="6">
        <v>20.0559129588889</v>
      </c>
      <c r="E90" s="5">
        <v>5.7396788611461496</v>
      </c>
      <c r="F90" s="6">
        <v>7.6340459679007804</v>
      </c>
      <c r="G90" s="5">
        <v>4.4725271590598998</v>
      </c>
      <c r="H90" s="6">
        <v>0.60243450034719104</v>
      </c>
      <c r="I90" s="5">
        <v>1.36934783647862</v>
      </c>
      <c r="J90" s="6">
        <v>0</v>
      </c>
      <c r="K90" s="5">
        <v>0</v>
      </c>
      <c r="L90" s="6">
        <v>38.690888288724899</v>
      </c>
      <c r="M90" s="5">
        <v>1.5414625069546799</v>
      </c>
      <c r="N90" s="6">
        <v>33.8809810739303</v>
      </c>
      <c r="O90" s="5">
        <v>1.1239316040963001</v>
      </c>
      <c r="P90" s="6">
        <v>20.245358171125499</v>
      </c>
      <c r="Q90" s="5">
        <v>1.14993980782004</v>
      </c>
      <c r="R90" s="6">
        <v>6.2917302868757403</v>
      </c>
      <c r="S90" s="5">
        <v>0.66374989877586299</v>
      </c>
      <c r="T90" s="6">
        <v>0.891042179343562</v>
      </c>
      <c r="U90" s="5">
        <v>0.17913720066014199</v>
      </c>
      <c r="V90" s="6">
        <v>69.382044249357094</v>
      </c>
      <c r="W90" s="5">
        <v>11.6107303960598</v>
      </c>
      <c r="X90" s="6">
        <v>18.276900068395001</v>
      </c>
      <c r="Y90" s="5">
        <v>8.6190799231779796</v>
      </c>
      <c r="Z90" s="6">
        <v>10.512153111963899</v>
      </c>
      <c r="AA90" s="5">
        <v>8.7924132986403301</v>
      </c>
      <c r="AB90" s="6">
        <v>1.8289025702839801</v>
      </c>
      <c r="AC90" s="5">
        <v>3.4157703164305602</v>
      </c>
      <c r="AD90" s="6">
        <v>0</v>
      </c>
      <c r="AE90" s="5">
        <v>0</v>
      </c>
      <c r="AF90" s="6">
        <v>-33.0167182841382</v>
      </c>
      <c r="AG90" s="5">
        <v>7.2403763164016501</v>
      </c>
      <c r="AH90" s="3" t="s">
        <v>252</v>
      </c>
      <c r="AI90" s="6">
        <v>13.8250681150414</v>
      </c>
      <c r="AJ90" s="5">
        <v>5.9238162007571296</v>
      </c>
      <c r="AK90" s="3" t="s">
        <v>252</v>
      </c>
      <c r="AL90" s="6">
        <v>12.611312203224699</v>
      </c>
      <c r="AM90" s="5">
        <v>4.3536784469528502</v>
      </c>
      <c r="AN90" s="3" t="s">
        <v>252</v>
      </c>
      <c r="AO90" s="6">
        <v>5.6892957865285503</v>
      </c>
      <c r="AP90" s="5">
        <v>1.4801214529691</v>
      </c>
      <c r="AQ90" s="3" t="s">
        <v>252</v>
      </c>
      <c r="AR90" s="6">
        <v>0.891042179343562</v>
      </c>
      <c r="AS90" s="5">
        <v>0.17913720066014199</v>
      </c>
      <c r="AT90" s="3" t="s">
        <v>252</v>
      </c>
      <c r="AU90" s="6">
        <v>-2.3255623235060101</v>
      </c>
      <c r="AV90" s="5">
        <v>10.584432968450001</v>
      </c>
      <c r="AW90" s="3" t="s">
        <v>141</v>
      </c>
      <c r="AX90" s="6">
        <v>-1.77901289049388</v>
      </c>
      <c r="AY90" s="5">
        <v>10.121657136857101</v>
      </c>
      <c r="AZ90" s="3" t="s">
        <v>141</v>
      </c>
      <c r="BA90" s="6">
        <v>2.8781071440630899</v>
      </c>
      <c r="BB90" s="5">
        <v>8.2859834681102402</v>
      </c>
      <c r="BC90" s="3" t="s">
        <v>141</v>
      </c>
      <c r="BD90" s="6">
        <v>1.22646806993679</v>
      </c>
      <c r="BE90" s="5">
        <v>3.42494441330668</v>
      </c>
      <c r="BF90" s="3" t="s">
        <v>141</v>
      </c>
      <c r="BG90" s="6">
        <v>0</v>
      </c>
      <c r="BH90" s="5">
        <v>0</v>
      </c>
      <c r="BI90" s="3" t="s">
        <v>436</v>
      </c>
      <c r="BJ90" s="6">
        <v>30.691155960632098</v>
      </c>
      <c r="BK90" s="5">
        <v>11.4713225936942</v>
      </c>
      <c r="BL90" s="3" t="s">
        <v>252</v>
      </c>
      <c r="BM90" s="6">
        <v>-15.6040810055352</v>
      </c>
      <c r="BN90" s="5">
        <v>8.6015771702471699</v>
      </c>
      <c r="BO90" s="3" t="s">
        <v>141</v>
      </c>
      <c r="BP90" s="6">
        <v>-9.7332050591615893</v>
      </c>
      <c r="BQ90" s="5">
        <v>8.6950918240311399</v>
      </c>
      <c r="BR90" s="3" t="s">
        <v>141</v>
      </c>
      <c r="BS90" s="6">
        <v>-4.46282771659176</v>
      </c>
      <c r="BT90" s="5">
        <v>3.4492067464426501</v>
      </c>
      <c r="BU90" s="3" t="s">
        <v>141</v>
      </c>
      <c r="BV90" s="6">
        <v>-0.891042179343562</v>
      </c>
      <c r="BW90" s="5">
        <v>0.17913720066014199</v>
      </c>
      <c r="BX90" s="3" t="s">
        <v>252</v>
      </c>
    </row>
    <row r="91" spans="1:76" x14ac:dyDescent="0.25">
      <c r="A91" s="3" t="s">
        <v>104</v>
      </c>
      <c r="B91" s="6">
        <v>95.249763397967897</v>
      </c>
      <c r="C91" s="5">
        <v>2.85699982626396</v>
      </c>
      <c r="D91" s="6">
        <v>4.7502366020320697</v>
      </c>
      <c r="E91" s="5">
        <v>2.85699982626396</v>
      </c>
      <c r="F91" s="6">
        <v>0</v>
      </c>
      <c r="G91" s="5">
        <v>0</v>
      </c>
      <c r="H91" s="6">
        <v>0</v>
      </c>
      <c r="I91" s="5">
        <v>0</v>
      </c>
      <c r="J91" s="6">
        <v>0</v>
      </c>
      <c r="K91" s="5">
        <v>0</v>
      </c>
      <c r="L91" s="6">
        <v>65.621973151395693</v>
      </c>
      <c r="M91" s="5">
        <v>1.0480432889848801</v>
      </c>
      <c r="N91" s="6">
        <v>21.854416995770599</v>
      </c>
      <c r="O91" s="5">
        <v>0.69075935497132701</v>
      </c>
      <c r="P91" s="6">
        <v>9.6489285800812592</v>
      </c>
      <c r="Q91" s="5">
        <v>0.60360143025201995</v>
      </c>
      <c r="R91" s="6">
        <v>2.6016663299172702</v>
      </c>
      <c r="S91" s="5">
        <v>0.33446471207935902</v>
      </c>
      <c r="T91" s="6">
        <v>0.27301494283517402</v>
      </c>
      <c r="U91" s="5">
        <v>8.0550032347882397E-2</v>
      </c>
      <c r="V91" s="6">
        <v>96.715717978089103</v>
      </c>
      <c r="W91" s="5">
        <v>3.8326002491747002</v>
      </c>
      <c r="X91" s="6">
        <v>3.2842820219108502</v>
      </c>
      <c r="Y91" s="5">
        <v>3.8326002491747002</v>
      </c>
      <c r="Z91" s="6">
        <v>0</v>
      </c>
      <c r="AA91" s="5">
        <v>0</v>
      </c>
      <c r="AB91" s="6">
        <v>0</v>
      </c>
      <c r="AC91" s="5">
        <v>0</v>
      </c>
      <c r="AD91" s="6">
        <v>0</v>
      </c>
      <c r="AE91" s="5">
        <v>0</v>
      </c>
      <c r="AF91" s="6">
        <v>-29.6277902465723</v>
      </c>
      <c r="AG91" s="5">
        <v>2.87507535297157</v>
      </c>
      <c r="AH91" s="3" t="s">
        <v>252</v>
      </c>
      <c r="AI91" s="6">
        <v>17.104180393738599</v>
      </c>
      <c r="AJ91" s="5">
        <v>2.8615316256421899</v>
      </c>
      <c r="AK91" s="3" t="s">
        <v>252</v>
      </c>
      <c r="AL91" s="6">
        <v>9.6489285800812592</v>
      </c>
      <c r="AM91" s="5">
        <v>0.60360143025201995</v>
      </c>
      <c r="AN91" s="3" t="s">
        <v>252</v>
      </c>
      <c r="AO91" s="6">
        <v>2.6016663299172702</v>
      </c>
      <c r="AP91" s="5">
        <v>0.33446471207935902</v>
      </c>
      <c r="AQ91" s="3" t="s">
        <v>252</v>
      </c>
      <c r="AR91" s="6">
        <v>0.27301494283517402</v>
      </c>
      <c r="AS91" s="5">
        <v>8.0550032347882397E-2</v>
      </c>
      <c r="AT91" s="3" t="s">
        <v>252</v>
      </c>
      <c r="AU91" s="6">
        <v>1.4659545801212199</v>
      </c>
      <c r="AV91" s="5">
        <v>4.7137984519035303</v>
      </c>
      <c r="AW91" s="3" t="s">
        <v>141</v>
      </c>
      <c r="AX91" s="6">
        <v>-1.4659545801212199</v>
      </c>
      <c r="AY91" s="5">
        <v>4.7137984519035303</v>
      </c>
      <c r="AZ91" s="3" t="s">
        <v>141</v>
      </c>
      <c r="BA91" s="6">
        <v>0</v>
      </c>
      <c r="BB91" s="5">
        <v>0</v>
      </c>
      <c r="BC91" s="3" t="s">
        <v>436</v>
      </c>
      <c r="BD91" s="6">
        <v>0</v>
      </c>
      <c r="BE91" s="5">
        <v>0</v>
      </c>
      <c r="BF91" s="3" t="s">
        <v>436</v>
      </c>
      <c r="BG91" s="6">
        <v>0</v>
      </c>
      <c r="BH91" s="5">
        <v>0</v>
      </c>
      <c r="BI91" s="3" t="s">
        <v>436</v>
      </c>
      <c r="BJ91" s="6">
        <v>31.093744826693499</v>
      </c>
      <c r="BK91" s="5">
        <v>3.7981833941740799</v>
      </c>
      <c r="BL91" s="3" t="s">
        <v>252</v>
      </c>
      <c r="BM91" s="6">
        <v>-18.570134973859801</v>
      </c>
      <c r="BN91" s="5">
        <v>3.87555840551676</v>
      </c>
      <c r="BO91" s="3" t="s">
        <v>252</v>
      </c>
      <c r="BP91" s="6">
        <v>-9.6489285800812592</v>
      </c>
      <c r="BQ91" s="5">
        <v>0.60360143025201995</v>
      </c>
      <c r="BR91" s="3" t="s">
        <v>252</v>
      </c>
      <c r="BS91" s="6">
        <v>-2.6016663299172702</v>
      </c>
      <c r="BT91" s="5">
        <v>0.33446471207935902</v>
      </c>
      <c r="BU91" s="3" t="s">
        <v>252</v>
      </c>
      <c r="BV91" s="6">
        <v>-0.27301494283517402</v>
      </c>
      <c r="BW91" s="5">
        <v>8.0550032347882397E-2</v>
      </c>
      <c r="BX91" s="3" t="s">
        <v>252</v>
      </c>
    </row>
    <row r="92" spans="1:76" x14ac:dyDescent="0.25">
      <c r="A92" s="3" t="s">
        <v>105</v>
      </c>
      <c r="B92" s="6">
        <v>55.134805771694801</v>
      </c>
      <c r="C92" s="5">
        <v>7.38413261773296</v>
      </c>
      <c r="D92" s="6">
        <v>28.221701616289501</v>
      </c>
      <c r="E92" s="5">
        <v>7.6334040110315398</v>
      </c>
      <c r="F92" s="6">
        <v>13.8961362126488</v>
      </c>
      <c r="G92" s="5">
        <v>6.1930483138149199</v>
      </c>
      <c r="H92" s="6">
        <v>2.7473563993669399</v>
      </c>
      <c r="I92" s="5">
        <v>2.4813956251048999</v>
      </c>
      <c r="J92" s="6">
        <v>0</v>
      </c>
      <c r="K92" s="5">
        <v>0</v>
      </c>
      <c r="L92" s="6">
        <v>30.9792593984794</v>
      </c>
      <c r="M92" s="5">
        <v>1.11392744244317</v>
      </c>
      <c r="N92" s="6">
        <v>31.138769289192101</v>
      </c>
      <c r="O92" s="5">
        <v>0.82397096127805702</v>
      </c>
      <c r="P92" s="6">
        <v>25.2061901201618</v>
      </c>
      <c r="Q92" s="5">
        <v>0.90010247048455905</v>
      </c>
      <c r="R92" s="6">
        <v>10.474166315679801</v>
      </c>
      <c r="S92" s="5">
        <v>0.59125056806104304</v>
      </c>
      <c r="T92" s="6">
        <v>2.20161487648681</v>
      </c>
      <c r="U92" s="5">
        <v>0.30817320192966802</v>
      </c>
      <c r="V92" s="6">
        <v>83.100847109055096</v>
      </c>
      <c r="W92" s="5">
        <v>7.5644462634780396</v>
      </c>
      <c r="X92" s="6">
        <v>14.1333354325175</v>
      </c>
      <c r="Y92" s="5">
        <v>7.2794819148963104</v>
      </c>
      <c r="Z92" s="6">
        <v>0.74140759109767596</v>
      </c>
      <c r="AA92" s="5">
        <v>1.87372428519696</v>
      </c>
      <c r="AB92" s="6">
        <v>1.7994754376264599</v>
      </c>
      <c r="AC92" s="5">
        <v>2.2453177581050401</v>
      </c>
      <c r="AD92" s="6">
        <v>0.22493442970330699</v>
      </c>
      <c r="AE92" s="5">
        <v>1.0310451350448999</v>
      </c>
      <c r="AF92" s="6">
        <v>-24.155546373215302</v>
      </c>
      <c r="AG92" s="5">
        <v>7.3592400859751201</v>
      </c>
      <c r="AH92" s="3" t="s">
        <v>252</v>
      </c>
      <c r="AI92" s="6">
        <v>2.9170676729026002</v>
      </c>
      <c r="AJ92" s="5">
        <v>7.6870430588573404</v>
      </c>
      <c r="AK92" s="3" t="s">
        <v>141</v>
      </c>
      <c r="AL92" s="6">
        <v>11.310053907513</v>
      </c>
      <c r="AM92" s="5">
        <v>6.3094113073668998</v>
      </c>
      <c r="AN92" s="3" t="s">
        <v>141</v>
      </c>
      <c r="AO92" s="6">
        <v>7.7268099163128801</v>
      </c>
      <c r="AP92" s="5">
        <v>2.4787243873054701</v>
      </c>
      <c r="AQ92" s="3" t="s">
        <v>252</v>
      </c>
      <c r="AR92" s="6">
        <v>2.20161487648681</v>
      </c>
      <c r="AS92" s="5">
        <v>0.30817320192966802</v>
      </c>
      <c r="AT92" s="3" t="s">
        <v>252</v>
      </c>
      <c r="AU92" s="6">
        <v>27.966041337360299</v>
      </c>
      <c r="AV92" s="5">
        <v>10.823784931772799</v>
      </c>
      <c r="AW92" s="3" t="s">
        <v>252</v>
      </c>
      <c r="AX92" s="6">
        <v>-14.088366183771999</v>
      </c>
      <c r="AY92" s="5">
        <v>11.288265588709001</v>
      </c>
      <c r="AZ92" s="3" t="s">
        <v>141</v>
      </c>
      <c r="BA92" s="6">
        <v>-13.154728621551101</v>
      </c>
      <c r="BB92" s="5">
        <v>6.2259396316456499</v>
      </c>
      <c r="BC92" s="3" t="s">
        <v>252</v>
      </c>
      <c r="BD92" s="6">
        <v>-0.94788096174048098</v>
      </c>
      <c r="BE92" s="5">
        <v>3.2261699842971598</v>
      </c>
      <c r="BF92" s="3" t="s">
        <v>141</v>
      </c>
      <c r="BG92" s="6">
        <v>0.22493442970330699</v>
      </c>
      <c r="BH92" s="5">
        <v>1.0310451350448999</v>
      </c>
      <c r="BI92" s="3" t="s">
        <v>141</v>
      </c>
      <c r="BJ92" s="6">
        <v>52.121587710575596</v>
      </c>
      <c r="BK92" s="5">
        <v>7.52869864914069</v>
      </c>
      <c r="BL92" s="3" t="s">
        <v>252</v>
      </c>
      <c r="BM92" s="6">
        <v>-17.0054338566746</v>
      </c>
      <c r="BN92" s="5">
        <v>7.2061309816852104</v>
      </c>
      <c r="BO92" s="3" t="s">
        <v>252</v>
      </c>
      <c r="BP92" s="6">
        <v>-24.464782529064099</v>
      </c>
      <c r="BQ92" s="5">
        <v>2.0082408873362101</v>
      </c>
      <c r="BR92" s="3" t="s">
        <v>252</v>
      </c>
      <c r="BS92" s="6">
        <v>-8.6746908780533598</v>
      </c>
      <c r="BT92" s="5">
        <v>2.2561055001360302</v>
      </c>
      <c r="BU92" s="3" t="s">
        <v>252</v>
      </c>
      <c r="BV92" s="6">
        <v>-1.9766804467835</v>
      </c>
      <c r="BW92" s="5">
        <v>1.0724893050844799</v>
      </c>
      <c r="BX92" s="3" t="s">
        <v>141</v>
      </c>
    </row>
    <row r="93" spans="1:76" x14ac:dyDescent="0.25">
      <c r="A93" s="3" t="s">
        <v>106</v>
      </c>
      <c r="B93" s="6">
        <v>19.8669645636631</v>
      </c>
      <c r="C93" s="5">
        <v>1.2532390149481001</v>
      </c>
      <c r="D93" s="6">
        <v>22.9734882808355</v>
      </c>
      <c r="E93" s="5">
        <v>1.1296615963905301</v>
      </c>
      <c r="F93" s="6">
        <v>28.471020028937499</v>
      </c>
      <c r="G93" s="5">
        <v>1.11622208417877</v>
      </c>
      <c r="H93" s="6">
        <v>20.3325619539177</v>
      </c>
      <c r="I93" s="5">
        <v>1.1489752242250399</v>
      </c>
      <c r="J93" s="6">
        <v>8.3559651726462203</v>
      </c>
      <c r="K93" s="5">
        <v>0.58530480895661896</v>
      </c>
      <c r="L93" s="6">
        <v>51.834498894042298</v>
      </c>
      <c r="M93" s="5">
        <v>0.70682086862017102</v>
      </c>
      <c r="N93" s="6">
        <v>25.858936534950001</v>
      </c>
      <c r="O93" s="5">
        <v>0.77609674862101796</v>
      </c>
      <c r="P93" s="6">
        <v>14.9846954909254</v>
      </c>
      <c r="Q93" s="5">
        <v>0.62553943951028801</v>
      </c>
      <c r="R93" s="6">
        <v>5.9359660995898604</v>
      </c>
      <c r="S93" s="5">
        <v>0.36193150489673798</v>
      </c>
      <c r="T93" s="6">
        <v>1.3859029804924701</v>
      </c>
      <c r="U93" s="5">
        <v>0.1644421449347</v>
      </c>
      <c r="V93" s="6">
        <v>14.990125682173399</v>
      </c>
      <c r="W93" s="5">
        <v>0.87223240652698797</v>
      </c>
      <c r="X93" s="6">
        <v>22.542467682499399</v>
      </c>
      <c r="Y93" s="5">
        <v>1.0840488120467699</v>
      </c>
      <c r="Z93" s="6">
        <v>29.799118726578602</v>
      </c>
      <c r="AA93" s="5">
        <v>1.14462544736331</v>
      </c>
      <c r="AB93" s="6">
        <v>22.6018781810387</v>
      </c>
      <c r="AC93" s="5">
        <v>0.91118255069368104</v>
      </c>
      <c r="AD93" s="6">
        <v>10.0664097277099</v>
      </c>
      <c r="AE93" s="5">
        <v>0.54878323829793196</v>
      </c>
      <c r="AF93" s="6">
        <v>31.967534330379198</v>
      </c>
      <c r="AG93" s="5">
        <v>1.12574968845117</v>
      </c>
      <c r="AH93" s="3" t="s">
        <v>252</v>
      </c>
      <c r="AI93" s="6">
        <v>2.8854482541144999</v>
      </c>
      <c r="AJ93" s="5">
        <v>1.45162630197636</v>
      </c>
      <c r="AK93" s="3" t="s">
        <v>252</v>
      </c>
      <c r="AL93" s="6">
        <v>-13.4863245380121</v>
      </c>
      <c r="AM93" s="5">
        <v>1.38433360296497</v>
      </c>
      <c r="AN93" s="3" t="s">
        <v>252</v>
      </c>
      <c r="AO93" s="6">
        <v>-14.396595854327799</v>
      </c>
      <c r="AP93" s="5">
        <v>1.0998809391353199</v>
      </c>
      <c r="AQ93" s="3" t="s">
        <v>252</v>
      </c>
      <c r="AR93" s="6">
        <v>-6.9700621921537502</v>
      </c>
      <c r="AS93" s="5">
        <v>0.59658944793963697</v>
      </c>
      <c r="AT93" s="3" t="s">
        <v>252</v>
      </c>
      <c r="AU93" s="6">
        <v>-4.8768388814896397</v>
      </c>
      <c r="AV93" s="5">
        <v>0.99336768596482405</v>
      </c>
      <c r="AW93" s="3" t="s">
        <v>252</v>
      </c>
      <c r="AX93" s="6">
        <v>-0.43102059833610201</v>
      </c>
      <c r="AY93" s="5">
        <v>1.6292168192541601</v>
      </c>
      <c r="AZ93" s="3" t="s">
        <v>141</v>
      </c>
      <c r="BA93" s="6">
        <v>1.32809869764107</v>
      </c>
      <c r="BB93" s="5">
        <v>1.3682650306648301</v>
      </c>
      <c r="BC93" s="3" t="s">
        <v>141</v>
      </c>
      <c r="BD93" s="6">
        <v>2.2693162271209899</v>
      </c>
      <c r="BE93" s="5">
        <v>1.4292878965220299</v>
      </c>
      <c r="BF93" s="3" t="s">
        <v>141</v>
      </c>
      <c r="BG93" s="6">
        <v>1.71044455506368</v>
      </c>
      <c r="BH93" s="5">
        <v>0.86708076452917904</v>
      </c>
      <c r="BI93" s="3" t="s">
        <v>252</v>
      </c>
      <c r="BJ93" s="6">
        <v>-36.844373211868898</v>
      </c>
      <c r="BK93" s="5">
        <v>0.88096329579417199</v>
      </c>
      <c r="BL93" s="3" t="s">
        <v>252</v>
      </c>
      <c r="BM93" s="6">
        <v>-3.3164688524505999</v>
      </c>
      <c r="BN93" s="5">
        <v>1.48753139082039</v>
      </c>
      <c r="BO93" s="3" t="s">
        <v>252</v>
      </c>
      <c r="BP93" s="6">
        <v>14.8144232356532</v>
      </c>
      <c r="BQ93" s="5">
        <v>1.1916632128011899</v>
      </c>
      <c r="BR93" s="3" t="s">
        <v>252</v>
      </c>
      <c r="BS93" s="6">
        <v>16.665912081448798</v>
      </c>
      <c r="BT93" s="5">
        <v>1.06857940975951</v>
      </c>
      <c r="BU93" s="3" t="s">
        <v>252</v>
      </c>
      <c r="BV93" s="6">
        <v>8.6805067472174304</v>
      </c>
      <c r="BW93" s="5">
        <v>0.58064467159085198</v>
      </c>
      <c r="BX93" s="3" t="s">
        <v>252</v>
      </c>
    </row>
    <row r="94" spans="1:76" x14ac:dyDescent="0.25">
      <c r="A94" s="3" t="s">
        <v>107</v>
      </c>
      <c r="B94" s="6">
        <v>49.523620118711797</v>
      </c>
      <c r="C94" s="5">
        <v>8.6492017627595601</v>
      </c>
      <c r="D94" s="6">
        <v>24.038125289543999</v>
      </c>
      <c r="E94" s="5">
        <v>9.0788449672015794</v>
      </c>
      <c r="F94" s="6">
        <v>14.0694916783377</v>
      </c>
      <c r="G94" s="5">
        <v>5.40075681784338</v>
      </c>
      <c r="H94" s="6">
        <v>9.6896208203905996</v>
      </c>
      <c r="I94" s="5">
        <v>4.7625259940194997</v>
      </c>
      <c r="J94" s="6">
        <v>2.6791420930160101</v>
      </c>
      <c r="K94" s="5">
        <v>2.5701568950870701</v>
      </c>
      <c r="L94" s="6">
        <v>33.577163579252499</v>
      </c>
      <c r="M94" s="5">
        <v>0.91106717327624798</v>
      </c>
      <c r="N94" s="6">
        <v>31.7990560594687</v>
      </c>
      <c r="O94" s="5">
        <v>0.81092146730776404</v>
      </c>
      <c r="P94" s="6">
        <v>23.833667618310599</v>
      </c>
      <c r="Q94" s="5">
        <v>0.76011810513713196</v>
      </c>
      <c r="R94" s="6">
        <v>9.2129384922076891</v>
      </c>
      <c r="S94" s="5">
        <v>0.54970345926008801</v>
      </c>
      <c r="T94" s="6">
        <v>1.5771742507605799</v>
      </c>
      <c r="U94" s="5">
        <v>0.21335522075968699</v>
      </c>
      <c r="V94" s="6">
        <v>24.0276534229777</v>
      </c>
      <c r="W94" s="5">
        <v>4.4473915534878499</v>
      </c>
      <c r="X94" s="6">
        <v>30.652684203901401</v>
      </c>
      <c r="Y94" s="5">
        <v>5.9830309326040103</v>
      </c>
      <c r="Z94" s="6">
        <v>28.370690992273399</v>
      </c>
      <c r="AA94" s="5">
        <v>5.4704424021228801</v>
      </c>
      <c r="AB94" s="6">
        <v>13.9107456864854</v>
      </c>
      <c r="AC94" s="5">
        <v>4.0503617653343396</v>
      </c>
      <c r="AD94" s="6">
        <v>3.03822569436212</v>
      </c>
      <c r="AE94" s="5">
        <v>2.0247894183161299</v>
      </c>
      <c r="AF94" s="6">
        <v>-15.9464565394593</v>
      </c>
      <c r="AG94" s="5">
        <v>8.6458002887519498</v>
      </c>
      <c r="AH94" s="3" t="s">
        <v>141</v>
      </c>
      <c r="AI94" s="6">
        <v>7.7609307699247196</v>
      </c>
      <c r="AJ94" s="5">
        <v>9.0057232996522796</v>
      </c>
      <c r="AK94" s="3" t="s">
        <v>141</v>
      </c>
      <c r="AL94" s="6">
        <v>9.7641759399729295</v>
      </c>
      <c r="AM94" s="5">
        <v>5.3958618005859904</v>
      </c>
      <c r="AN94" s="3" t="s">
        <v>141</v>
      </c>
      <c r="AO94" s="6">
        <v>-0.47668232818291301</v>
      </c>
      <c r="AP94" s="5">
        <v>4.78498357304768</v>
      </c>
      <c r="AQ94" s="3" t="s">
        <v>141</v>
      </c>
      <c r="AR94" s="6">
        <v>-1.10196784225543</v>
      </c>
      <c r="AS94" s="5">
        <v>2.5923889802572102</v>
      </c>
      <c r="AT94" s="3" t="s">
        <v>141</v>
      </c>
      <c r="AU94" s="6">
        <v>-25.495966695734001</v>
      </c>
      <c r="AV94" s="5">
        <v>9.8136346373015595</v>
      </c>
      <c r="AW94" s="3" t="s">
        <v>252</v>
      </c>
      <c r="AX94" s="6">
        <v>6.6145589143574304</v>
      </c>
      <c r="AY94" s="5">
        <v>11.577123802866099</v>
      </c>
      <c r="AZ94" s="3" t="s">
        <v>141</v>
      </c>
      <c r="BA94" s="6">
        <v>14.301199313935699</v>
      </c>
      <c r="BB94" s="5">
        <v>6.8780927614290599</v>
      </c>
      <c r="BC94" s="3" t="s">
        <v>252</v>
      </c>
      <c r="BD94" s="6">
        <v>4.2211248660948</v>
      </c>
      <c r="BE94" s="5">
        <v>6.4046983126713899</v>
      </c>
      <c r="BF94" s="3" t="s">
        <v>141</v>
      </c>
      <c r="BG94" s="6">
        <v>0.359083601346116</v>
      </c>
      <c r="BH94" s="5">
        <v>3.6052781282222099</v>
      </c>
      <c r="BI94" s="3" t="s">
        <v>141</v>
      </c>
      <c r="BJ94" s="6">
        <v>-9.5495101562747298</v>
      </c>
      <c r="BK94" s="5">
        <v>4.3573931548865801</v>
      </c>
      <c r="BL94" s="3" t="s">
        <v>252</v>
      </c>
      <c r="BM94" s="6">
        <v>-1.1463718555672899</v>
      </c>
      <c r="BN94" s="5">
        <v>6.0999944286286398</v>
      </c>
      <c r="BO94" s="3" t="s">
        <v>141</v>
      </c>
      <c r="BP94" s="6">
        <v>4.5370233739627599</v>
      </c>
      <c r="BQ94" s="5">
        <v>5.3776421139715103</v>
      </c>
      <c r="BR94" s="3" t="s">
        <v>141</v>
      </c>
      <c r="BS94" s="6">
        <v>4.6978071942777104</v>
      </c>
      <c r="BT94" s="5">
        <v>3.9796223566579898</v>
      </c>
      <c r="BU94" s="3" t="s">
        <v>141</v>
      </c>
      <c r="BV94" s="6">
        <v>1.46105144360155</v>
      </c>
      <c r="BW94" s="5">
        <v>2.02955903968373</v>
      </c>
      <c r="BX94" s="3" t="s">
        <v>141</v>
      </c>
    </row>
    <row r="95" spans="1:76" x14ac:dyDescent="0.25">
      <c r="A95" s="3" t="s">
        <v>108</v>
      </c>
      <c r="B95" s="6">
        <v>51.770699161108197</v>
      </c>
      <c r="C95" s="5">
        <v>7.9372872361462301</v>
      </c>
      <c r="D95" s="6">
        <v>34.731491397085499</v>
      </c>
      <c r="E95" s="5">
        <v>7.6103278047364702</v>
      </c>
      <c r="F95" s="6">
        <v>12.4502310476035</v>
      </c>
      <c r="G95" s="5">
        <v>4.7389812958511497</v>
      </c>
      <c r="H95" s="6">
        <v>0.86385402619854601</v>
      </c>
      <c r="I95" s="5">
        <v>1.8406441238554501</v>
      </c>
      <c r="J95" s="6">
        <v>0.18372436800413899</v>
      </c>
      <c r="K95" s="5">
        <v>0.83397857208305404</v>
      </c>
      <c r="L95" s="6">
        <v>31.5547944422126</v>
      </c>
      <c r="M95" s="5">
        <v>1.39876334199809</v>
      </c>
      <c r="N95" s="6">
        <v>41.517948427590802</v>
      </c>
      <c r="O95" s="5">
        <v>1.13685413539678</v>
      </c>
      <c r="P95" s="6">
        <v>21.816401266667999</v>
      </c>
      <c r="Q95" s="5">
        <v>1.14117342270289</v>
      </c>
      <c r="R95" s="6">
        <v>4.5373418263566796</v>
      </c>
      <c r="S95" s="5">
        <v>0.73854645102828098</v>
      </c>
      <c r="T95" s="6">
        <v>0.57351403717195704</v>
      </c>
      <c r="U95" s="5">
        <v>0.240566013963322</v>
      </c>
      <c r="V95" s="6">
        <v>47.782591232061399</v>
      </c>
      <c r="W95" s="5">
        <v>10.129202485798</v>
      </c>
      <c r="X95" s="6">
        <v>23.897563654869</v>
      </c>
      <c r="Y95" s="5">
        <v>10.671451106162699</v>
      </c>
      <c r="Z95" s="6">
        <v>24.484930688898402</v>
      </c>
      <c r="AA95" s="5">
        <v>9.2853022457311702</v>
      </c>
      <c r="AB95" s="6">
        <v>3.8349144241712101</v>
      </c>
      <c r="AC95" s="5">
        <v>5.3352757062453504</v>
      </c>
      <c r="AD95" s="6">
        <v>0</v>
      </c>
      <c r="AE95" s="5">
        <v>0</v>
      </c>
      <c r="AF95" s="6">
        <v>-20.2159047188957</v>
      </c>
      <c r="AG95" s="5">
        <v>8.0253310673559604</v>
      </c>
      <c r="AH95" s="3" t="s">
        <v>252</v>
      </c>
      <c r="AI95" s="6">
        <v>6.7864570305052396</v>
      </c>
      <c r="AJ95" s="5">
        <v>7.6919374572693897</v>
      </c>
      <c r="AK95" s="3" t="s">
        <v>141</v>
      </c>
      <c r="AL95" s="6">
        <v>9.3661702190644895</v>
      </c>
      <c r="AM95" s="5">
        <v>4.78698589804213</v>
      </c>
      <c r="AN95" s="3" t="s">
        <v>141</v>
      </c>
      <c r="AO95" s="6">
        <v>3.6734878001581301</v>
      </c>
      <c r="AP95" s="5">
        <v>2.01607791835549</v>
      </c>
      <c r="AQ95" s="3" t="s">
        <v>141</v>
      </c>
      <c r="AR95" s="6">
        <v>0.38978966916781799</v>
      </c>
      <c r="AS95" s="5">
        <v>0.87127406156249199</v>
      </c>
      <c r="AT95" s="3" t="s">
        <v>141</v>
      </c>
      <c r="AU95" s="6">
        <v>-3.9881079290468402</v>
      </c>
      <c r="AV95" s="5">
        <v>12.271710596963899</v>
      </c>
      <c r="AW95" s="3" t="s">
        <v>141</v>
      </c>
      <c r="AX95" s="6">
        <v>-10.833927742216501</v>
      </c>
      <c r="AY95" s="5">
        <v>13.0536961745536</v>
      </c>
      <c r="AZ95" s="3" t="s">
        <v>141</v>
      </c>
      <c r="BA95" s="6">
        <v>12.0346996412949</v>
      </c>
      <c r="BB95" s="5">
        <v>11.0066690030646</v>
      </c>
      <c r="BC95" s="3" t="s">
        <v>141</v>
      </c>
      <c r="BD95" s="6">
        <v>2.97106039797267</v>
      </c>
      <c r="BE95" s="5">
        <v>5.8956731143180097</v>
      </c>
      <c r="BF95" s="3" t="s">
        <v>141</v>
      </c>
      <c r="BG95" s="6">
        <v>-0.18372436800413899</v>
      </c>
      <c r="BH95" s="5">
        <v>0.83397857208305404</v>
      </c>
      <c r="BI95" s="3" t="s">
        <v>141</v>
      </c>
      <c r="BJ95" s="6">
        <v>16.227796789848799</v>
      </c>
      <c r="BK95" s="5">
        <v>10.0800249553287</v>
      </c>
      <c r="BL95" s="3" t="s">
        <v>141</v>
      </c>
      <c r="BM95" s="6">
        <v>-17.620384772721799</v>
      </c>
      <c r="BN95" s="5">
        <v>10.9622182958471</v>
      </c>
      <c r="BO95" s="3" t="s">
        <v>141</v>
      </c>
      <c r="BP95" s="6">
        <v>2.6685294222303702</v>
      </c>
      <c r="BQ95" s="5">
        <v>9.1904906533573101</v>
      </c>
      <c r="BR95" s="3" t="s">
        <v>141</v>
      </c>
      <c r="BS95" s="6">
        <v>-0.70242740218546595</v>
      </c>
      <c r="BT95" s="5">
        <v>5.3113206866293501</v>
      </c>
      <c r="BU95" s="3" t="s">
        <v>141</v>
      </c>
      <c r="BV95" s="6">
        <v>-0.57351403717195704</v>
      </c>
      <c r="BW95" s="5">
        <v>0.240566013963322</v>
      </c>
      <c r="BX95" s="3" t="s">
        <v>252</v>
      </c>
    </row>
    <row r="96" spans="1:76" x14ac:dyDescent="0.25">
      <c r="A96" s="3" t="s">
        <v>109</v>
      </c>
      <c r="B96" s="6">
        <v>74.731131893034998</v>
      </c>
      <c r="C96" s="5">
        <v>12.6459050679087</v>
      </c>
      <c r="D96" s="6">
        <v>15.659927521412699</v>
      </c>
      <c r="E96" s="5">
        <v>11.9342417480237</v>
      </c>
      <c r="F96" s="6">
        <v>8.9123380295402903</v>
      </c>
      <c r="G96" s="5">
        <v>7.0742500692307901</v>
      </c>
      <c r="H96" s="6">
        <v>0.69660255601198795</v>
      </c>
      <c r="I96" s="5">
        <v>2.8833019891737099</v>
      </c>
      <c r="J96" s="6">
        <v>0</v>
      </c>
      <c r="K96" s="5">
        <v>0</v>
      </c>
      <c r="L96" s="6">
        <v>27.304797939880402</v>
      </c>
      <c r="M96" s="5">
        <v>1.8709427239928</v>
      </c>
      <c r="N96" s="6">
        <v>35.252108425920802</v>
      </c>
      <c r="O96" s="5">
        <v>1.2769108439696599</v>
      </c>
      <c r="P96" s="6">
        <v>26.118093312551999</v>
      </c>
      <c r="Q96" s="5">
        <v>1.3279570652830699</v>
      </c>
      <c r="R96" s="6">
        <v>9.6588011340858895</v>
      </c>
      <c r="S96" s="5">
        <v>0.89425506188224901</v>
      </c>
      <c r="T96" s="6">
        <v>1.6661991875608799</v>
      </c>
      <c r="U96" s="5">
        <v>0.3899978852307</v>
      </c>
      <c r="V96" s="6">
        <v>29.8207603200736</v>
      </c>
      <c r="W96" s="5">
        <v>7.5023203584466502</v>
      </c>
      <c r="X96" s="6">
        <v>23.866806661309401</v>
      </c>
      <c r="Y96" s="5">
        <v>7.00138917166651</v>
      </c>
      <c r="Z96" s="6">
        <v>31.431275028961</v>
      </c>
      <c r="AA96" s="5">
        <v>8.4232746310635704</v>
      </c>
      <c r="AB96" s="6">
        <v>12.6957141535731</v>
      </c>
      <c r="AC96" s="5">
        <v>5.6468645983263004</v>
      </c>
      <c r="AD96" s="6">
        <v>2.18544383608292</v>
      </c>
      <c r="AE96" s="5">
        <v>2.2227146302388299</v>
      </c>
      <c r="AF96" s="6">
        <v>-47.426333953154597</v>
      </c>
      <c r="AG96" s="5">
        <v>12.6049515804844</v>
      </c>
      <c r="AH96" s="3" t="s">
        <v>252</v>
      </c>
      <c r="AI96" s="6">
        <v>19.592180904508101</v>
      </c>
      <c r="AJ96" s="5">
        <v>11.938814918929101</v>
      </c>
      <c r="AK96" s="3" t="s">
        <v>141</v>
      </c>
      <c r="AL96" s="6">
        <v>17.205755283011701</v>
      </c>
      <c r="AM96" s="5">
        <v>7.1953466529731802</v>
      </c>
      <c r="AN96" s="3" t="s">
        <v>252</v>
      </c>
      <c r="AO96" s="6">
        <v>8.9621985780739006</v>
      </c>
      <c r="AP96" s="5">
        <v>2.9740852883019202</v>
      </c>
      <c r="AQ96" s="3" t="s">
        <v>252</v>
      </c>
      <c r="AR96" s="6">
        <v>1.6661991875608799</v>
      </c>
      <c r="AS96" s="5">
        <v>0.3899978852307</v>
      </c>
      <c r="AT96" s="3" t="s">
        <v>252</v>
      </c>
      <c r="AU96" s="6">
        <v>-44.910371572961402</v>
      </c>
      <c r="AV96" s="5">
        <v>15.7935500653156</v>
      </c>
      <c r="AW96" s="3" t="s">
        <v>252</v>
      </c>
      <c r="AX96" s="6">
        <v>8.2068791398966994</v>
      </c>
      <c r="AY96" s="5">
        <v>14.6095513619162</v>
      </c>
      <c r="AZ96" s="3" t="s">
        <v>141</v>
      </c>
      <c r="BA96" s="6">
        <v>22.518936999420699</v>
      </c>
      <c r="BB96" s="5">
        <v>10.865931940084399</v>
      </c>
      <c r="BC96" s="3" t="s">
        <v>252</v>
      </c>
      <c r="BD96" s="6">
        <v>11.9991115975611</v>
      </c>
      <c r="BE96" s="5">
        <v>6.4847377617159099</v>
      </c>
      <c r="BF96" s="3" t="s">
        <v>141</v>
      </c>
      <c r="BG96" s="6">
        <v>2.18544383608292</v>
      </c>
      <c r="BH96" s="5">
        <v>2.2227146302388299</v>
      </c>
      <c r="BI96" s="3" t="s">
        <v>141</v>
      </c>
      <c r="BJ96" s="6">
        <v>2.5159623801931601</v>
      </c>
      <c r="BK96" s="5">
        <v>7.5248088964275599</v>
      </c>
      <c r="BL96" s="3" t="s">
        <v>141</v>
      </c>
      <c r="BM96" s="6">
        <v>-11.3853017646114</v>
      </c>
      <c r="BN96" s="5">
        <v>6.8745551836699299</v>
      </c>
      <c r="BO96" s="3" t="s">
        <v>141</v>
      </c>
      <c r="BP96" s="6">
        <v>5.3131817164090203</v>
      </c>
      <c r="BQ96" s="5">
        <v>8.4002884931951591</v>
      </c>
      <c r="BR96" s="3" t="s">
        <v>141</v>
      </c>
      <c r="BS96" s="6">
        <v>3.0369130194871898</v>
      </c>
      <c r="BT96" s="5">
        <v>5.5779541715785097</v>
      </c>
      <c r="BU96" s="3" t="s">
        <v>141</v>
      </c>
      <c r="BV96" s="6">
        <v>0.519244648522043</v>
      </c>
      <c r="BW96" s="5">
        <v>2.1578751379738499</v>
      </c>
      <c r="BX96" s="3" t="s">
        <v>141</v>
      </c>
    </row>
    <row r="97" spans="1:76" x14ac:dyDescent="0.25">
      <c r="A97" s="3" t="s">
        <v>110</v>
      </c>
      <c r="B97" s="6">
        <v>77.105693711714295</v>
      </c>
      <c r="C97" s="5">
        <v>9.1155604995595692</v>
      </c>
      <c r="D97" s="6">
        <v>11.5913136396771</v>
      </c>
      <c r="E97" s="5">
        <v>6.6122688941523204</v>
      </c>
      <c r="F97" s="6">
        <v>6.6913925655709701</v>
      </c>
      <c r="G97" s="5">
        <v>5.1846451268954601</v>
      </c>
      <c r="H97" s="6">
        <v>4.1882163352617097</v>
      </c>
      <c r="I97" s="5">
        <v>4.2677475602594699</v>
      </c>
      <c r="J97" s="6">
        <v>0.42338374777586202</v>
      </c>
      <c r="K97" s="5">
        <v>1.65633168469476</v>
      </c>
      <c r="L97" s="6">
        <v>70.115152631490304</v>
      </c>
      <c r="M97" s="5">
        <v>6.1428432920804497</v>
      </c>
      <c r="N97" s="6">
        <v>14.480047698638501</v>
      </c>
      <c r="O97" s="5">
        <v>2.4481734679254599</v>
      </c>
      <c r="P97" s="6">
        <v>11.407893098120301</v>
      </c>
      <c r="Q97" s="5">
        <v>3.2312307067050501</v>
      </c>
      <c r="R97" s="6">
        <v>3.7863266534114999</v>
      </c>
      <c r="S97" s="5">
        <v>1.47941918082292</v>
      </c>
      <c r="T97" s="6">
        <v>0.210579918339318</v>
      </c>
      <c r="U97" s="5">
        <v>0.19479430035592499</v>
      </c>
      <c r="V97" s="6">
        <v>66.304280359119105</v>
      </c>
      <c r="W97" s="5">
        <v>15.7098431836228</v>
      </c>
      <c r="X97" s="6">
        <v>19.7070085479358</v>
      </c>
      <c r="Y97" s="5">
        <v>10.362890890271601</v>
      </c>
      <c r="Z97" s="6">
        <v>8.8839905534428691</v>
      </c>
      <c r="AA97" s="5">
        <v>7.38762902086936</v>
      </c>
      <c r="AB97" s="6">
        <v>4.94686222291591</v>
      </c>
      <c r="AC97" s="5">
        <v>5.0257837050933603</v>
      </c>
      <c r="AD97" s="6">
        <v>0.15785831658631899</v>
      </c>
      <c r="AE97" s="5">
        <v>0.754353935378545</v>
      </c>
      <c r="AF97" s="6">
        <v>-6.9905410802240002</v>
      </c>
      <c r="AG97" s="5">
        <v>9.7996245634313794</v>
      </c>
      <c r="AH97" s="3" t="s">
        <v>141</v>
      </c>
      <c r="AI97" s="6">
        <v>2.8887340589614201</v>
      </c>
      <c r="AJ97" s="5">
        <v>6.7539183709801804</v>
      </c>
      <c r="AK97" s="3" t="s">
        <v>141</v>
      </c>
      <c r="AL97" s="6">
        <v>4.7165005325493397</v>
      </c>
      <c r="AM97" s="5">
        <v>5.6879905931164201</v>
      </c>
      <c r="AN97" s="3" t="s">
        <v>141</v>
      </c>
      <c r="AO97" s="6">
        <v>-0.40188968185020901</v>
      </c>
      <c r="AP97" s="5">
        <v>4.3039352607996504</v>
      </c>
      <c r="AQ97" s="3" t="s">
        <v>141</v>
      </c>
      <c r="AR97" s="6">
        <v>-0.212803829436544</v>
      </c>
      <c r="AS97" s="5">
        <v>1.60155763174273</v>
      </c>
      <c r="AT97" s="3" t="s">
        <v>141</v>
      </c>
      <c r="AU97" s="6">
        <v>-10.801413352595301</v>
      </c>
      <c r="AV97" s="5">
        <v>17.692574374492299</v>
      </c>
      <c r="AW97" s="3" t="s">
        <v>141</v>
      </c>
      <c r="AX97" s="6">
        <v>8.1156949082587193</v>
      </c>
      <c r="AY97" s="5">
        <v>12.7505241419979</v>
      </c>
      <c r="AZ97" s="3" t="s">
        <v>141</v>
      </c>
      <c r="BA97" s="6">
        <v>2.1925979878719</v>
      </c>
      <c r="BB97" s="5">
        <v>8.7769228007867106</v>
      </c>
      <c r="BC97" s="3" t="s">
        <v>141</v>
      </c>
      <c r="BD97" s="6">
        <v>0.75864588765419405</v>
      </c>
      <c r="BE97" s="5">
        <v>6.7230287516466003</v>
      </c>
      <c r="BF97" s="3" t="s">
        <v>141</v>
      </c>
      <c r="BG97" s="6">
        <v>-0.26552543118954303</v>
      </c>
      <c r="BH97" s="5">
        <v>1.86436533112685</v>
      </c>
      <c r="BI97" s="3" t="s">
        <v>141</v>
      </c>
      <c r="BJ97" s="6">
        <v>-3.8108722723712698</v>
      </c>
      <c r="BK97" s="5">
        <v>16.706256991116099</v>
      </c>
      <c r="BL97" s="3" t="s">
        <v>141</v>
      </c>
      <c r="BM97" s="6">
        <v>5.2269608492973001</v>
      </c>
      <c r="BN97" s="5">
        <v>10.671413163658199</v>
      </c>
      <c r="BO97" s="3" t="s">
        <v>141</v>
      </c>
      <c r="BP97" s="6">
        <v>-2.5239025446774299</v>
      </c>
      <c r="BQ97" s="5">
        <v>8.1800688362329499</v>
      </c>
      <c r="BR97" s="3" t="s">
        <v>141</v>
      </c>
      <c r="BS97" s="6">
        <v>1.1605355695044</v>
      </c>
      <c r="BT97" s="5">
        <v>5.3844771481959999</v>
      </c>
      <c r="BU97" s="3" t="s">
        <v>141</v>
      </c>
      <c r="BV97" s="6">
        <v>-5.2721601752998302E-2</v>
      </c>
      <c r="BW97" s="5">
        <v>0.82491079945259205</v>
      </c>
      <c r="BX97" s="3" t="s">
        <v>141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73557A088694FA2E0130EF4721FB5" ma:contentTypeVersion="20" ma:contentTypeDescription="Create a new document." ma:contentTypeScope="" ma:versionID="b2c1c74f4bd16833135586291453157d">
  <xsd:schema xmlns:xsd="http://www.w3.org/2001/XMLSchema" xmlns:xs="http://www.w3.org/2001/XMLSchema" xmlns:p="http://schemas.microsoft.com/office/2006/metadata/properties" xmlns:ns1="http://schemas.microsoft.com/sharepoint/v3" xmlns:ns2="c44f681e-a9eb-4071-ac46-787f53c914a5" xmlns:ns3="6281191a-2e75-4356-84b9-a95b98f83613" targetNamespace="http://schemas.microsoft.com/office/2006/metadata/properties" ma:root="true" ma:fieldsID="42f3935a5201921df52a7cf369a5b454" ns1:_="" ns2:_="" ns3:_="">
    <xsd:import namespace="http://schemas.microsoft.com/sharepoint/v3"/>
    <xsd:import namespace="c44f681e-a9eb-4071-ac46-787f53c914a5"/>
    <xsd:import namespace="6281191a-2e75-4356-84b9-a95b98f83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681e-a9eb-4071-ac46-787f53c91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191a-2e75-4356-84b9-a95b98f83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97e29a-5c7a-4b52-9eed-cddce246c765}" ma:internalName="TaxCatchAll" ma:showField="CatchAllData" ma:web="6281191a-2e75-4356-84b9-a95b98f83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281191a-2e75-4356-84b9-a95b98f83613" xsi:nil="true"/>
    <_ip_UnifiedCompliancePolicyProperties xmlns="http://schemas.microsoft.com/sharepoint/v3" xsi:nil="true"/>
    <lcf76f155ced4ddcb4097134ff3c332f xmlns="c44f681e-a9eb-4071-ac46-787f53c914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E5BBED-071D-4E60-BCF2-EE0524AEE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4f681e-a9eb-4071-ac46-787f53c914a5"/>
    <ds:schemaRef ds:uri="6281191a-2e75-4356-84b9-a95b98f83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4AECD-0AD0-478E-96BF-AE5B56B8AF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7BA44-F8E1-47AD-B175-9A022E3874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281191a-2e75-4356-84b9-a95b98f83613"/>
    <ds:schemaRef ds:uri="c44f681e-a9eb-4071-ac46-787f53c914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TOC</vt:lpstr>
      <vt:lpstr>B1.1 SCIE</vt:lpstr>
      <vt:lpstr>B1.2 SCIE Gender</vt:lpstr>
      <vt:lpstr>B1.3 SCIE ESCS</vt:lpstr>
      <vt:lpstr>B1.4 SCIE Immigration</vt:lpstr>
      <vt:lpstr>B2.1 SCIE PL</vt:lpstr>
      <vt:lpstr>B2.2 SCIE PL Gender</vt:lpstr>
      <vt:lpstr>B2.3 SCIE PL ESCS</vt:lpstr>
      <vt:lpstr>B2.4 SCIE PL Immig</vt:lpstr>
      <vt:lpstr>C1.1 READ</vt:lpstr>
      <vt:lpstr>C1.2 READ Gender</vt:lpstr>
      <vt:lpstr>C1.3 READ ESCS</vt:lpstr>
      <vt:lpstr>C1.4 READ Immigration</vt:lpstr>
      <vt:lpstr>C2.1 READ PL</vt:lpstr>
      <vt:lpstr>C2.2 READ PL Gender</vt:lpstr>
      <vt:lpstr>C2.3 READ PL ESCS</vt:lpstr>
      <vt:lpstr>C2.4 READ PL Immig</vt:lpstr>
      <vt:lpstr>D1.1 MATH</vt:lpstr>
      <vt:lpstr>D1.2 MATH Gender</vt:lpstr>
      <vt:lpstr>D1.3 MATH ESCS</vt:lpstr>
      <vt:lpstr>D1.4 MATH Immigration</vt:lpstr>
      <vt:lpstr>D2.1 MATH PL</vt:lpstr>
      <vt:lpstr>D2.2 MATH PL Gender</vt:lpstr>
      <vt:lpstr>D2.3 MATH PL ESCS</vt:lpstr>
      <vt:lpstr>D2.4 MATH PL Immig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JenniI</dc:creator>
  <cp:keywords/>
  <dc:description/>
  <cp:lastModifiedBy>Woods, Michael (DE)</cp:lastModifiedBy>
  <cp:revision/>
  <dcterms:created xsi:type="dcterms:W3CDTF">2026-08-14T14:51:04Z</dcterms:created>
  <dcterms:modified xsi:type="dcterms:W3CDTF">2026-09-03T09:23:20Z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0x01010097473557A088694FA2E0130EF4721FB5</vt:lpwstr>
  </property>
</Properties>
</file>